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23280" windowHeight="12675" activeTab="1"/>
  </bookViews>
  <sheets>
    <sheet name="Toelichting" sheetId="3" r:id="rId1"/>
    <sheet name="Overzicht per bestuur" sheetId="5" r:id="rId2"/>
    <sheet name="Overzicht basisscholen" sheetId="1" r:id="rId3"/>
    <sheet name="Besturen" sheetId="6" state="hidden" r:id="rId4"/>
  </sheets>
  <definedNames>
    <definedName name="_xlnm._FilterDatabase" localSheetId="2" hidden="1">'Overzicht basisscholen'!$F$2:$F$6172</definedName>
  </definedNames>
  <calcPr calcId="145621"/>
</workbook>
</file>

<file path=xl/calcChain.xml><?xml version="1.0" encoding="utf-8"?>
<calcChain xmlns="http://schemas.openxmlformats.org/spreadsheetml/2006/main">
  <c r="H9" i="5" l="1"/>
  <c r="B16" i="5" l="1"/>
  <c r="B17" i="5"/>
  <c r="B18" i="5"/>
  <c r="B19" i="5"/>
  <c r="B20" i="5"/>
  <c r="B21" i="5"/>
  <c r="B22" i="5"/>
  <c r="B23" i="5"/>
  <c r="B24" i="5"/>
  <c r="B25" i="5"/>
  <c r="B26" i="5"/>
  <c r="B27" i="5"/>
  <c r="B28" i="5"/>
  <c r="B29" i="5"/>
  <c r="B30" i="5"/>
  <c r="B31" i="5"/>
  <c r="B32" i="5"/>
  <c r="B33" i="5"/>
  <c r="B34" i="5"/>
  <c r="B35" i="5"/>
  <c r="B36" i="5"/>
  <c r="B37" i="5"/>
  <c r="B38" i="5"/>
  <c r="B70" i="5"/>
  <c r="B74" i="5"/>
  <c r="B78" i="5"/>
  <c r="B15" i="5"/>
  <c r="I9" i="5"/>
  <c r="G9" i="5"/>
  <c r="F9" i="5"/>
  <c r="E9" i="5"/>
  <c r="A6152" i="1"/>
  <c r="B79" i="5" s="1"/>
  <c r="A6151" i="1"/>
  <c r="B40" i="5" s="1"/>
  <c r="H79" i="5" l="1"/>
  <c r="I79" i="5"/>
  <c r="H70" i="5"/>
  <c r="I70" i="5"/>
  <c r="H35" i="5"/>
  <c r="I35" i="5"/>
  <c r="H31" i="5"/>
  <c r="I31" i="5"/>
  <c r="H27" i="5"/>
  <c r="I27" i="5"/>
  <c r="H25" i="5"/>
  <c r="I25" i="5"/>
  <c r="H23" i="5"/>
  <c r="I23" i="5"/>
  <c r="H21" i="5"/>
  <c r="I21" i="5"/>
  <c r="H19" i="5"/>
  <c r="I19" i="5"/>
  <c r="H17" i="5"/>
  <c r="I17" i="5"/>
  <c r="H78" i="5"/>
  <c r="I78" i="5"/>
  <c r="H37" i="5"/>
  <c r="I37" i="5"/>
  <c r="H33" i="5"/>
  <c r="I33" i="5"/>
  <c r="H29" i="5"/>
  <c r="I29" i="5"/>
  <c r="H40" i="5"/>
  <c r="I40" i="5"/>
  <c r="I15" i="5"/>
  <c r="H15" i="5"/>
  <c r="H74" i="5"/>
  <c r="I74" i="5"/>
  <c r="H38" i="5"/>
  <c r="I38" i="5"/>
  <c r="H36" i="5"/>
  <c r="I36" i="5"/>
  <c r="H34" i="5"/>
  <c r="I34" i="5"/>
  <c r="H32" i="5"/>
  <c r="I32" i="5"/>
  <c r="H30" i="5"/>
  <c r="I30" i="5"/>
  <c r="H28" i="5"/>
  <c r="I28" i="5"/>
  <c r="H26" i="5"/>
  <c r="I26" i="5"/>
  <c r="H24" i="5"/>
  <c r="I24" i="5"/>
  <c r="H22" i="5"/>
  <c r="I22" i="5"/>
  <c r="H20" i="5"/>
  <c r="I20" i="5"/>
  <c r="H18" i="5"/>
  <c r="I18" i="5"/>
  <c r="H16" i="5"/>
  <c r="I16" i="5"/>
  <c r="B75" i="5"/>
  <c r="B71" i="5"/>
  <c r="B67" i="5"/>
  <c r="B63" i="5"/>
  <c r="B59" i="5"/>
  <c r="B55" i="5"/>
  <c r="B51" i="5"/>
  <c r="B47" i="5"/>
  <c r="B43" i="5"/>
  <c r="B39" i="5"/>
  <c r="B66" i="5"/>
  <c r="B62" i="5"/>
  <c r="B58" i="5"/>
  <c r="B54" i="5"/>
  <c r="B50" i="5"/>
  <c r="B46" i="5"/>
  <c r="B42" i="5"/>
  <c r="B77" i="5"/>
  <c r="B73" i="5"/>
  <c r="B69" i="5"/>
  <c r="B65" i="5"/>
  <c r="B61" i="5"/>
  <c r="B57" i="5"/>
  <c r="B53" i="5"/>
  <c r="B49" i="5"/>
  <c r="B45" i="5"/>
  <c r="B41" i="5"/>
  <c r="E41" i="5" s="1"/>
  <c r="B80" i="5"/>
  <c r="F80" i="5" s="1"/>
  <c r="B76" i="5"/>
  <c r="E76" i="5" s="1"/>
  <c r="B72" i="5"/>
  <c r="B68" i="5"/>
  <c r="B64" i="5"/>
  <c r="B60" i="5"/>
  <c r="B56" i="5"/>
  <c r="B52" i="5"/>
  <c r="B48" i="5"/>
  <c r="B44" i="5"/>
  <c r="C78" i="5"/>
  <c r="E78" i="5"/>
  <c r="G78" i="5"/>
  <c r="C72" i="5"/>
  <c r="E72" i="5"/>
  <c r="G72" i="5"/>
  <c r="D72" i="5"/>
  <c r="F72" i="5"/>
  <c r="F15" i="5"/>
  <c r="D15" i="5"/>
  <c r="C79" i="5"/>
  <c r="E79" i="5"/>
  <c r="G79" i="5"/>
  <c r="C77" i="5"/>
  <c r="E77" i="5"/>
  <c r="G77" i="5"/>
  <c r="C75" i="5"/>
  <c r="E75" i="5"/>
  <c r="G75" i="5"/>
  <c r="C73" i="5"/>
  <c r="E73" i="5"/>
  <c r="G73" i="5"/>
  <c r="D73" i="5"/>
  <c r="F73" i="5"/>
  <c r="C71" i="5"/>
  <c r="E71" i="5"/>
  <c r="G71" i="5"/>
  <c r="D71" i="5"/>
  <c r="F71" i="5"/>
  <c r="C69" i="5"/>
  <c r="E69" i="5"/>
  <c r="G69" i="5"/>
  <c r="D69" i="5"/>
  <c r="F69" i="5"/>
  <c r="C67" i="5"/>
  <c r="E67" i="5"/>
  <c r="G67" i="5"/>
  <c r="D67" i="5"/>
  <c r="F67" i="5"/>
  <c r="C65" i="5"/>
  <c r="E65" i="5"/>
  <c r="G65" i="5"/>
  <c r="D65" i="5"/>
  <c r="F65" i="5"/>
  <c r="C63" i="5"/>
  <c r="E63" i="5"/>
  <c r="G63" i="5"/>
  <c r="D63" i="5"/>
  <c r="F63" i="5"/>
  <c r="C61" i="5"/>
  <c r="E61" i="5"/>
  <c r="G61" i="5"/>
  <c r="D61" i="5"/>
  <c r="F61" i="5"/>
  <c r="C59" i="5"/>
  <c r="E59" i="5"/>
  <c r="G59" i="5"/>
  <c r="D59" i="5"/>
  <c r="F59" i="5"/>
  <c r="C57" i="5"/>
  <c r="E57" i="5"/>
  <c r="G57" i="5"/>
  <c r="D57" i="5"/>
  <c r="F57" i="5"/>
  <c r="C55" i="5"/>
  <c r="E55" i="5"/>
  <c r="G55" i="5"/>
  <c r="D55" i="5"/>
  <c r="F55" i="5"/>
  <c r="C53" i="5"/>
  <c r="E53" i="5"/>
  <c r="G53" i="5"/>
  <c r="D53" i="5"/>
  <c r="F53" i="5"/>
  <c r="C51" i="5"/>
  <c r="E51" i="5"/>
  <c r="G51" i="5"/>
  <c r="D51" i="5"/>
  <c r="F51" i="5"/>
  <c r="C49" i="5"/>
  <c r="E49" i="5"/>
  <c r="G49" i="5"/>
  <c r="D49" i="5"/>
  <c r="F49" i="5"/>
  <c r="C47" i="5"/>
  <c r="E47" i="5"/>
  <c r="G47" i="5"/>
  <c r="D47" i="5"/>
  <c r="F47" i="5"/>
  <c r="C45" i="5"/>
  <c r="E45" i="5"/>
  <c r="G45" i="5"/>
  <c r="D45" i="5"/>
  <c r="F45" i="5"/>
  <c r="C43" i="5"/>
  <c r="E43" i="5"/>
  <c r="G43" i="5"/>
  <c r="D43" i="5"/>
  <c r="F43" i="5"/>
  <c r="C41" i="5"/>
  <c r="G41" i="5"/>
  <c r="F41" i="5"/>
  <c r="C39" i="5"/>
  <c r="E39" i="5"/>
  <c r="G39" i="5"/>
  <c r="D39" i="5"/>
  <c r="F39" i="5"/>
  <c r="D37" i="5"/>
  <c r="E37" i="5"/>
  <c r="G37" i="5"/>
  <c r="C37" i="5"/>
  <c r="F37" i="5"/>
  <c r="D35" i="5"/>
  <c r="F35" i="5"/>
  <c r="E35" i="5"/>
  <c r="C35" i="5"/>
  <c r="G35" i="5"/>
  <c r="D33" i="5"/>
  <c r="F33" i="5"/>
  <c r="E33" i="5"/>
  <c r="C33" i="5"/>
  <c r="G33" i="5"/>
  <c r="D31" i="5"/>
  <c r="F31" i="5"/>
  <c r="E31" i="5"/>
  <c r="C31" i="5"/>
  <c r="G31" i="5"/>
  <c r="D29" i="5"/>
  <c r="F29" i="5"/>
  <c r="E29" i="5"/>
  <c r="C29" i="5"/>
  <c r="G29" i="5"/>
  <c r="C27" i="5"/>
  <c r="E27" i="5"/>
  <c r="G27" i="5"/>
  <c r="D27" i="5"/>
  <c r="F27" i="5"/>
  <c r="C25" i="5"/>
  <c r="E25" i="5"/>
  <c r="G25" i="5"/>
  <c r="D25" i="5"/>
  <c r="F25" i="5"/>
  <c r="C23" i="5"/>
  <c r="E23" i="5"/>
  <c r="G23" i="5"/>
  <c r="D23" i="5"/>
  <c r="F23" i="5"/>
  <c r="C21" i="5"/>
  <c r="E21" i="5"/>
  <c r="G21" i="5"/>
  <c r="D21" i="5"/>
  <c r="F21" i="5"/>
  <c r="C19" i="5"/>
  <c r="E19" i="5"/>
  <c r="G19" i="5"/>
  <c r="D19" i="5"/>
  <c r="F19" i="5"/>
  <c r="C17" i="5"/>
  <c r="E17" i="5"/>
  <c r="G17" i="5"/>
  <c r="D17" i="5"/>
  <c r="F17" i="5"/>
  <c r="C15" i="5"/>
  <c r="G15" i="5"/>
  <c r="I80" i="5"/>
  <c r="F79" i="5"/>
  <c r="F78" i="5"/>
  <c r="F77" i="5"/>
  <c r="F75" i="5"/>
  <c r="C80" i="5"/>
  <c r="E80" i="5"/>
  <c r="G80" i="5"/>
  <c r="H80" i="5"/>
  <c r="C76" i="5"/>
  <c r="G76" i="5"/>
  <c r="C74" i="5"/>
  <c r="E74" i="5"/>
  <c r="G74" i="5"/>
  <c r="D74" i="5"/>
  <c r="F74" i="5"/>
  <c r="C70" i="5"/>
  <c r="E70" i="5"/>
  <c r="G70" i="5"/>
  <c r="D70" i="5"/>
  <c r="F70" i="5"/>
  <c r="E68" i="5"/>
  <c r="D68" i="5"/>
  <c r="C66" i="5"/>
  <c r="E66" i="5"/>
  <c r="G66" i="5"/>
  <c r="D66" i="5"/>
  <c r="F66" i="5"/>
  <c r="C64" i="5"/>
  <c r="E64" i="5"/>
  <c r="G64" i="5"/>
  <c r="D64" i="5"/>
  <c r="F64" i="5"/>
  <c r="C62" i="5"/>
  <c r="E62" i="5"/>
  <c r="G62" i="5"/>
  <c r="D62" i="5"/>
  <c r="F62" i="5"/>
  <c r="C58" i="5"/>
  <c r="E58" i="5"/>
  <c r="G58" i="5"/>
  <c r="D58" i="5"/>
  <c r="F58" i="5"/>
  <c r="C56" i="5"/>
  <c r="E56" i="5"/>
  <c r="G56" i="5"/>
  <c r="D56" i="5"/>
  <c r="F56" i="5"/>
  <c r="C54" i="5"/>
  <c r="E54" i="5"/>
  <c r="G54" i="5"/>
  <c r="D54" i="5"/>
  <c r="F54" i="5"/>
  <c r="C52" i="5"/>
  <c r="G52" i="5"/>
  <c r="F52" i="5"/>
  <c r="C50" i="5"/>
  <c r="E50" i="5"/>
  <c r="G50" i="5"/>
  <c r="D50" i="5"/>
  <c r="F50" i="5"/>
  <c r="E48" i="5"/>
  <c r="G48" i="5"/>
  <c r="F48" i="5"/>
  <c r="C46" i="5"/>
  <c r="E46" i="5"/>
  <c r="G46" i="5"/>
  <c r="D46" i="5"/>
  <c r="F46" i="5"/>
  <c r="C42" i="5"/>
  <c r="E42" i="5"/>
  <c r="G42" i="5"/>
  <c r="D42" i="5"/>
  <c r="F42" i="5"/>
  <c r="C40" i="5"/>
  <c r="E40" i="5"/>
  <c r="G40" i="5"/>
  <c r="D40" i="5"/>
  <c r="F40" i="5"/>
  <c r="C38" i="5"/>
  <c r="E38" i="5"/>
  <c r="G38" i="5"/>
  <c r="D38" i="5"/>
  <c r="F38" i="5"/>
  <c r="D36" i="5"/>
  <c r="F36" i="5"/>
  <c r="E36" i="5"/>
  <c r="C36" i="5"/>
  <c r="G36" i="5"/>
  <c r="D34" i="5"/>
  <c r="F34" i="5"/>
  <c r="E34" i="5"/>
  <c r="C34" i="5"/>
  <c r="G34" i="5"/>
  <c r="D32" i="5"/>
  <c r="F32" i="5"/>
  <c r="E32" i="5"/>
  <c r="C32" i="5"/>
  <c r="G32" i="5"/>
  <c r="D30" i="5"/>
  <c r="F30" i="5"/>
  <c r="E30" i="5"/>
  <c r="C30" i="5"/>
  <c r="G30" i="5"/>
  <c r="D28" i="5"/>
  <c r="F28" i="5"/>
  <c r="E28" i="5"/>
  <c r="C28" i="5"/>
  <c r="G28" i="5"/>
  <c r="C26" i="5"/>
  <c r="E26" i="5"/>
  <c r="G26" i="5"/>
  <c r="D26" i="5"/>
  <c r="F26" i="5"/>
  <c r="C24" i="5"/>
  <c r="E24" i="5"/>
  <c r="G24" i="5"/>
  <c r="D24" i="5"/>
  <c r="F24" i="5"/>
  <c r="C22" i="5"/>
  <c r="E22" i="5"/>
  <c r="G22" i="5"/>
  <c r="D22" i="5"/>
  <c r="F22" i="5"/>
  <c r="C20" i="5"/>
  <c r="E20" i="5"/>
  <c r="G20" i="5"/>
  <c r="D20" i="5"/>
  <c r="F20" i="5"/>
  <c r="C18" i="5"/>
  <c r="E18" i="5"/>
  <c r="G18" i="5"/>
  <c r="D18" i="5"/>
  <c r="F18" i="5"/>
  <c r="E15" i="5"/>
  <c r="D80" i="5"/>
  <c r="D79" i="5"/>
  <c r="D78" i="5"/>
  <c r="D77" i="5"/>
  <c r="D76" i="5"/>
  <c r="D75" i="5"/>
  <c r="C16" i="5"/>
  <c r="E16" i="5"/>
  <c r="G16" i="5"/>
  <c r="D16" i="5"/>
  <c r="F16" i="5"/>
  <c r="F14" i="5"/>
  <c r="G14" i="5"/>
  <c r="H14" i="5"/>
  <c r="I14" i="5"/>
  <c r="E14" i="5"/>
  <c r="C7" i="5"/>
  <c r="H52" i="5" l="1"/>
  <c r="I52" i="5"/>
  <c r="H68" i="5"/>
  <c r="I68" i="5"/>
  <c r="D52" i="5"/>
  <c r="E52" i="5"/>
  <c r="F68" i="5"/>
  <c r="G68" i="5"/>
  <c r="C68" i="5"/>
  <c r="D41" i="5"/>
  <c r="H48" i="5"/>
  <c r="I48" i="5"/>
  <c r="H56" i="5"/>
  <c r="I56" i="5"/>
  <c r="H64" i="5"/>
  <c r="I64" i="5"/>
  <c r="H72" i="5"/>
  <c r="I72" i="5"/>
  <c r="H45" i="5"/>
  <c r="I45" i="5"/>
  <c r="H53" i="5"/>
  <c r="I53" i="5"/>
  <c r="H61" i="5"/>
  <c r="I61" i="5"/>
  <c r="H69" i="5"/>
  <c r="I69" i="5"/>
  <c r="H77" i="5"/>
  <c r="I77" i="5"/>
  <c r="H46" i="5"/>
  <c r="I46" i="5"/>
  <c r="H54" i="5"/>
  <c r="I54" i="5"/>
  <c r="H62" i="5"/>
  <c r="I62" i="5"/>
  <c r="H39" i="5"/>
  <c r="I39" i="5"/>
  <c r="H47" i="5"/>
  <c r="I47" i="5"/>
  <c r="H55" i="5"/>
  <c r="I55" i="5"/>
  <c r="H63" i="5"/>
  <c r="I63" i="5"/>
  <c r="H71" i="5"/>
  <c r="I71" i="5"/>
  <c r="E44" i="5"/>
  <c r="H44" i="5"/>
  <c r="I44" i="5"/>
  <c r="E60" i="5"/>
  <c r="H60" i="5"/>
  <c r="H11" i="5" s="1"/>
  <c r="I60" i="5"/>
  <c r="F76" i="5"/>
  <c r="H76" i="5"/>
  <c r="I76" i="5"/>
  <c r="H41" i="5"/>
  <c r="I41" i="5"/>
  <c r="H49" i="5"/>
  <c r="I49" i="5"/>
  <c r="H57" i="5"/>
  <c r="I57" i="5"/>
  <c r="H65" i="5"/>
  <c r="I65" i="5"/>
  <c r="H73" i="5"/>
  <c r="I73" i="5"/>
  <c r="H42" i="5"/>
  <c r="I42" i="5"/>
  <c r="H50" i="5"/>
  <c r="I50" i="5"/>
  <c r="H58" i="5"/>
  <c r="I58" i="5"/>
  <c r="H66" i="5"/>
  <c r="I66" i="5"/>
  <c r="H43" i="5"/>
  <c r="I43" i="5"/>
  <c r="H51" i="5"/>
  <c r="I51" i="5"/>
  <c r="H59" i="5"/>
  <c r="I59" i="5"/>
  <c r="H67" i="5"/>
  <c r="I67" i="5"/>
  <c r="H75" i="5"/>
  <c r="I75" i="5"/>
  <c r="D44" i="5"/>
  <c r="C44" i="5"/>
  <c r="D60" i="5"/>
  <c r="C60" i="5"/>
  <c r="G44" i="5"/>
  <c r="D48" i="5"/>
  <c r="C48" i="5"/>
  <c r="G60" i="5"/>
  <c r="F44" i="5"/>
  <c r="F60" i="5"/>
  <c r="F11" i="5" s="1"/>
  <c r="E11" i="5"/>
  <c r="I11" i="5"/>
  <c r="G11" i="5" l="1"/>
</calcChain>
</file>

<file path=xl/sharedStrings.xml><?xml version="1.0" encoding="utf-8"?>
<sst xmlns="http://schemas.openxmlformats.org/spreadsheetml/2006/main" count="31630" uniqueCount="20244">
  <si>
    <t>bijzondere bekost 4a</t>
  </si>
  <si>
    <t>00AP</t>
  </si>
  <si>
    <t>00AR</t>
  </si>
  <si>
    <t>00AV</t>
  </si>
  <si>
    <t>00AZ</t>
  </si>
  <si>
    <t>00BA</t>
  </si>
  <si>
    <t>00BB</t>
  </si>
  <si>
    <t>00BS</t>
  </si>
  <si>
    <t>00BW</t>
  </si>
  <si>
    <t>00CD</t>
  </si>
  <si>
    <t>00CG</t>
  </si>
  <si>
    <t>00CS</t>
  </si>
  <si>
    <t>00CU</t>
  </si>
  <si>
    <t>00CV</t>
  </si>
  <si>
    <t>00DA</t>
  </si>
  <si>
    <t>00DD</t>
  </si>
  <si>
    <t>00DM</t>
  </si>
  <si>
    <t>00DN</t>
  </si>
  <si>
    <t>00DO</t>
  </si>
  <si>
    <t>00DW</t>
  </si>
  <si>
    <t>00DX</t>
  </si>
  <si>
    <t>00DY</t>
  </si>
  <si>
    <t>00DZ</t>
  </si>
  <si>
    <t>00EB</t>
  </si>
  <si>
    <t>00EI</t>
  </si>
  <si>
    <t>00FE</t>
  </si>
  <si>
    <t>00FG</t>
  </si>
  <si>
    <t>00FI</t>
  </si>
  <si>
    <t>00FQ</t>
  </si>
  <si>
    <t>00GQ</t>
  </si>
  <si>
    <t>00GR</t>
  </si>
  <si>
    <t>00GV</t>
  </si>
  <si>
    <t>00GX</t>
  </si>
  <si>
    <t>00GZ</t>
  </si>
  <si>
    <t>00HA</t>
  </si>
  <si>
    <t>00HH</t>
  </si>
  <si>
    <t>00HZ</t>
  </si>
  <si>
    <t>00IF</t>
  </si>
  <si>
    <t>00IJ</t>
  </si>
  <si>
    <t>00IM</t>
  </si>
  <si>
    <t>01VE</t>
  </si>
  <si>
    <t>01VG</t>
  </si>
  <si>
    <t>01VI</t>
  </si>
  <si>
    <t>01VQ</t>
  </si>
  <si>
    <t>01VR</t>
  </si>
  <si>
    <t>01VY</t>
  </si>
  <si>
    <t>01WQ</t>
  </si>
  <si>
    <t>01WU</t>
  </si>
  <si>
    <t>01XH</t>
  </si>
  <si>
    <t>01XU</t>
  </si>
  <si>
    <t>02ZF</t>
  </si>
  <si>
    <t>02ZW</t>
  </si>
  <si>
    <t>02ZY</t>
  </si>
  <si>
    <t>03AG</t>
  </si>
  <si>
    <t>03AH</t>
  </si>
  <si>
    <t>03AI</t>
  </si>
  <si>
    <t>03AN</t>
  </si>
  <si>
    <t>03AP</t>
  </si>
  <si>
    <t>03AZ</t>
  </si>
  <si>
    <t>03BA</t>
  </si>
  <si>
    <t>03BR</t>
  </si>
  <si>
    <t>03BS</t>
  </si>
  <si>
    <t>03BT</t>
  </si>
  <si>
    <t>03BU</t>
  </si>
  <si>
    <t>03BV</t>
  </si>
  <si>
    <t>03BX</t>
  </si>
  <si>
    <t>03BY</t>
  </si>
  <si>
    <t>03CJ</t>
  </si>
  <si>
    <t>03CL</t>
  </si>
  <si>
    <t>03CO</t>
  </si>
  <si>
    <t>03CT</t>
  </si>
  <si>
    <t>03CV</t>
  </si>
  <si>
    <t>03DF</t>
  </si>
  <si>
    <t>03DG</t>
  </si>
  <si>
    <t>03DH</t>
  </si>
  <si>
    <t>03DJ</t>
  </si>
  <si>
    <t>03DK</t>
  </si>
  <si>
    <t>03DV</t>
  </si>
  <si>
    <t>03DW</t>
  </si>
  <si>
    <t>03DX</t>
  </si>
  <si>
    <t>03EE</t>
  </si>
  <si>
    <t>03EH</t>
  </si>
  <si>
    <t>03EI</t>
  </si>
  <si>
    <t>03EJ</t>
  </si>
  <si>
    <t>03ES</t>
  </si>
  <si>
    <t>03EU</t>
  </si>
  <si>
    <t>03EV</t>
  </si>
  <si>
    <t>03FH</t>
  </si>
  <si>
    <t>03FJ</t>
  </si>
  <si>
    <t>03FS</t>
  </si>
  <si>
    <t>03FT</t>
  </si>
  <si>
    <t>03FU</t>
  </si>
  <si>
    <t>03GD</t>
  </si>
  <si>
    <t>03GE</t>
  </si>
  <si>
    <t>03GJ</t>
  </si>
  <si>
    <t>03GL</t>
  </si>
  <si>
    <t>03GP</t>
  </si>
  <si>
    <t>03GR</t>
  </si>
  <si>
    <t>03GT</t>
  </si>
  <si>
    <t>03GW</t>
  </si>
  <si>
    <t>03HA</t>
  </si>
  <si>
    <t>03HB</t>
  </si>
  <si>
    <t>03HC</t>
  </si>
  <si>
    <t>03HD</t>
  </si>
  <si>
    <t>03HE</t>
  </si>
  <si>
    <t>03HF</t>
  </si>
  <si>
    <t>03HG</t>
  </si>
  <si>
    <t>03HH</t>
  </si>
  <si>
    <t>03HI</t>
  </si>
  <si>
    <t>03HK</t>
  </si>
  <si>
    <t>03HL</t>
  </si>
  <si>
    <t>03HM</t>
  </si>
  <si>
    <t>03HO</t>
  </si>
  <si>
    <t>03HP</t>
  </si>
  <si>
    <t>03HQ</t>
  </si>
  <si>
    <t>03HR</t>
  </si>
  <si>
    <t>03HS</t>
  </si>
  <si>
    <t>03HU</t>
  </si>
  <si>
    <t>03HV</t>
  </si>
  <si>
    <t>03HY</t>
  </si>
  <si>
    <t>03HZ</t>
  </si>
  <si>
    <t>03IA</t>
  </si>
  <si>
    <t>03IB</t>
  </si>
  <si>
    <t>03IC</t>
  </si>
  <si>
    <t>03IH</t>
  </si>
  <si>
    <t>03IK</t>
  </si>
  <si>
    <t>03IV</t>
  </si>
  <si>
    <t>03IW</t>
  </si>
  <si>
    <t>03IX</t>
  </si>
  <si>
    <t>03IY</t>
  </si>
  <si>
    <t>03IZ</t>
  </si>
  <si>
    <t>03JB</t>
  </si>
  <si>
    <t>03JC</t>
  </si>
  <si>
    <t>03JD</t>
  </si>
  <si>
    <t>03JE</t>
  </si>
  <si>
    <t>03JH</t>
  </si>
  <si>
    <t>03JI</t>
  </si>
  <si>
    <t>03JL</t>
  </si>
  <si>
    <t>03JP</t>
  </si>
  <si>
    <t>03JQ</t>
  </si>
  <si>
    <t>03JS</t>
  </si>
  <si>
    <t>03JW</t>
  </si>
  <si>
    <t>03JX</t>
  </si>
  <si>
    <t>03KA</t>
  </si>
  <si>
    <t>03KF</t>
  </si>
  <si>
    <t>03KI</t>
  </si>
  <si>
    <t>03KJ</t>
  </si>
  <si>
    <t>03KM</t>
  </si>
  <si>
    <t>03KP</t>
  </si>
  <si>
    <t>03KR</t>
  </si>
  <si>
    <t>03KS</t>
  </si>
  <si>
    <t>03KT</t>
  </si>
  <si>
    <t>03KV</t>
  </si>
  <si>
    <t>03KW</t>
  </si>
  <si>
    <t>03KX</t>
  </si>
  <si>
    <t>03LA</t>
  </si>
  <si>
    <t>03LC</t>
  </si>
  <si>
    <t>03LD</t>
  </si>
  <si>
    <t>03LE</t>
  </si>
  <si>
    <t>03LK</t>
  </si>
  <si>
    <t>03LN</t>
  </si>
  <si>
    <t>03LQ</t>
  </si>
  <si>
    <t>03LR</t>
  </si>
  <si>
    <t>03LS</t>
  </si>
  <si>
    <t>03LT</t>
  </si>
  <si>
    <t>03LX</t>
  </si>
  <si>
    <t>03LY</t>
  </si>
  <si>
    <t>03MA</t>
  </si>
  <si>
    <t>03MF</t>
  </si>
  <si>
    <t>03MH</t>
  </si>
  <si>
    <t>03MI</t>
  </si>
  <si>
    <t>03MJ</t>
  </si>
  <si>
    <t>03MK</t>
  </si>
  <si>
    <t>03ML</t>
  </si>
  <si>
    <t>03MO</t>
  </si>
  <si>
    <t>03MQ</t>
  </si>
  <si>
    <t>03MR</t>
  </si>
  <si>
    <t>03MT</t>
  </si>
  <si>
    <t>03MW</t>
  </si>
  <si>
    <t>03MX</t>
  </si>
  <si>
    <t>03NB</t>
  </si>
  <si>
    <t>03NC</t>
  </si>
  <si>
    <t>03NE</t>
  </si>
  <si>
    <t>03NF</t>
  </si>
  <si>
    <t>03NH</t>
  </si>
  <si>
    <t>03NI</t>
  </si>
  <si>
    <t>03NJ</t>
  </si>
  <si>
    <t>03NN</t>
  </si>
  <si>
    <t>03NO</t>
  </si>
  <si>
    <t>03NP</t>
  </si>
  <si>
    <t>03NR</t>
  </si>
  <si>
    <t>03NT</t>
  </si>
  <si>
    <t>03NU</t>
  </si>
  <si>
    <t>03NW</t>
  </si>
  <si>
    <t>03NY</t>
  </si>
  <si>
    <t>03NZ</t>
  </si>
  <si>
    <t>03OA</t>
  </si>
  <si>
    <t>03OB</t>
  </si>
  <si>
    <t>03OC</t>
  </si>
  <si>
    <t>03OJ</t>
  </si>
  <si>
    <t>03OK</t>
  </si>
  <si>
    <t>03OM</t>
  </si>
  <si>
    <t>03ON</t>
  </si>
  <si>
    <t>03OP</t>
  </si>
  <si>
    <t>03OR</t>
  </si>
  <si>
    <t>03OT</t>
  </si>
  <si>
    <t>03OU</t>
  </si>
  <si>
    <t>03PC</t>
  </si>
  <si>
    <t>03PD</t>
  </si>
  <si>
    <t>03PF</t>
  </si>
  <si>
    <t>03PH</t>
  </si>
  <si>
    <t>03PJ</t>
  </si>
  <si>
    <t>03PK</t>
  </si>
  <si>
    <t>03PL</t>
  </si>
  <si>
    <t>03PM</t>
  </si>
  <si>
    <t>03PN</t>
  </si>
  <si>
    <t>03PP</t>
  </si>
  <si>
    <t>03PQ</t>
  </si>
  <si>
    <t>03PS</t>
  </si>
  <si>
    <t>03PV</t>
  </si>
  <si>
    <t>03PW</t>
  </si>
  <si>
    <t>03PX</t>
  </si>
  <si>
    <t>03PY</t>
  </si>
  <si>
    <t>03QA</t>
  </si>
  <si>
    <t>03QB</t>
  </si>
  <si>
    <t>03QC</t>
  </si>
  <si>
    <t>03QD</t>
  </si>
  <si>
    <t>03QF</t>
  </si>
  <si>
    <t>03QI</t>
  </si>
  <si>
    <t>03QJ</t>
  </si>
  <si>
    <t>03QK</t>
  </si>
  <si>
    <t>03QL</t>
  </si>
  <si>
    <t>03QN</t>
  </si>
  <si>
    <t>03QO</t>
  </si>
  <si>
    <t>03QP</t>
  </si>
  <si>
    <t>03QQ</t>
  </si>
  <si>
    <t>03QR</t>
  </si>
  <si>
    <t>03QS</t>
  </si>
  <si>
    <t>03QT</t>
  </si>
  <si>
    <t>03QW</t>
  </si>
  <si>
    <t>03QY</t>
  </si>
  <si>
    <t>03QZ</t>
  </si>
  <si>
    <t>03RA</t>
  </si>
  <si>
    <t>03RC</t>
  </si>
  <si>
    <t>03RD</t>
  </si>
  <si>
    <t>03RE</t>
  </si>
  <si>
    <t>03RG</t>
  </si>
  <si>
    <t>03RK</t>
  </si>
  <si>
    <t>03RL</t>
  </si>
  <si>
    <t>03RN</t>
  </si>
  <si>
    <t>03RO</t>
  </si>
  <si>
    <t>03RP</t>
  </si>
  <si>
    <t>03RQ</t>
  </si>
  <si>
    <t>03RS</t>
  </si>
  <si>
    <t>03RT</t>
  </si>
  <si>
    <t>03RV</t>
  </si>
  <si>
    <t>03RW</t>
  </si>
  <si>
    <t>03RX</t>
  </si>
  <si>
    <t>03RY</t>
  </si>
  <si>
    <t>03RZ</t>
  </si>
  <si>
    <t>03SB</t>
  </si>
  <si>
    <t>03SC</t>
  </si>
  <si>
    <t>03SE</t>
  </si>
  <si>
    <t>03SG</t>
  </si>
  <si>
    <t>03SH</t>
  </si>
  <si>
    <t>03SJ</t>
  </si>
  <si>
    <t>03SK</t>
  </si>
  <si>
    <t>03SL</t>
  </si>
  <si>
    <t>03SM</t>
  </si>
  <si>
    <t>03SN</t>
  </si>
  <si>
    <t>03SO</t>
  </si>
  <si>
    <t>03SR</t>
  </si>
  <si>
    <t>03ST</t>
  </si>
  <si>
    <t>03SV</t>
  </si>
  <si>
    <t>03SW</t>
  </si>
  <si>
    <t>03SY</t>
  </si>
  <si>
    <t>03TA</t>
  </si>
  <si>
    <t>03TB</t>
  </si>
  <si>
    <t>03TC</t>
  </si>
  <si>
    <t>03TD</t>
  </si>
  <si>
    <t>03TF</t>
  </si>
  <si>
    <t>03TG</t>
  </si>
  <si>
    <t>03TH</t>
  </si>
  <si>
    <t>03TJ</t>
  </si>
  <si>
    <t>03TL</t>
  </si>
  <si>
    <t>03TM</t>
  </si>
  <si>
    <t>03TN</t>
  </si>
  <si>
    <t>03TO</t>
  </si>
  <si>
    <t>03TP</t>
  </si>
  <si>
    <t>03TQ</t>
  </si>
  <si>
    <t>03TR</t>
  </si>
  <si>
    <t>03TS</t>
  </si>
  <si>
    <t>03TT</t>
  </si>
  <si>
    <t>03TW</t>
  </si>
  <si>
    <t>03TX</t>
  </si>
  <si>
    <t>03TY</t>
  </si>
  <si>
    <t>03TZ</t>
  </si>
  <si>
    <t>03UA</t>
  </si>
  <si>
    <t>03UB</t>
  </si>
  <si>
    <t>03UC</t>
  </si>
  <si>
    <t>03UE</t>
  </si>
  <si>
    <t>03UG</t>
  </si>
  <si>
    <t>03UJ</t>
  </si>
  <si>
    <t>03UL</t>
  </si>
  <si>
    <t>03UM</t>
  </si>
  <si>
    <t>03UN</t>
  </si>
  <si>
    <t>03UQ</t>
  </si>
  <si>
    <t>03UR</t>
  </si>
  <si>
    <t>03US</t>
  </si>
  <si>
    <t>03UU</t>
  </si>
  <si>
    <t>03UW</t>
  </si>
  <si>
    <t>03UY</t>
  </si>
  <si>
    <t>03UZ</t>
  </si>
  <si>
    <t>03VA</t>
  </si>
  <si>
    <t>03VB</t>
  </si>
  <si>
    <t>03VC</t>
  </si>
  <si>
    <t>03VD</t>
  </si>
  <si>
    <t>03VE</t>
  </si>
  <si>
    <t>03VG</t>
  </si>
  <si>
    <t>03VH</t>
  </si>
  <si>
    <t>03VI</t>
  </si>
  <si>
    <t>03VK</t>
  </si>
  <si>
    <t>03VL</t>
  </si>
  <si>
    <t>03VP</t>
  </si>
  <si>
    <t>03VQ</t>
  </si>
  <si>
    <t>03VR</t>
  </si>
  <si>
    <t>03VS</t>
  </si>
  <si>
    <t>03VT</t>
  </si>
  <si>
    <t>03VV</t>
  </si>
  <si>
    <t>03VW</t>
  </si>
  <si>
    <t>03VX</t>
  </si>
  <si>
    <t>03VZ</t>
  </si>
  <si>
    <t>03WD</t>
  </si>
  <si>
    <t>03WE</t>
  </si>
  <si>
    <t>03WF</t>
  </si>
  <si>
    <t>03WG</t>
  </si>
  <si>
    <t>03WH</t>
  </si>
  <si>
    <t>03WI</t>
  </si>
  <si>
    <t>03WK</t>
  </si>
  <si>
    <t>03WL</t>
  </si>
  <si>
    <t>03WM</t>
  </si>
  <si>
    <t>03WN</t>
  </si>
  <si>
    <t>03WT</t>
  </si>
  <si>
    <t>03WU</t>
  </si>
  <si>
    <t>03WV</t>
  </si>
  <si>
    <t>03WX</t>
  </si>
  <si>
    <t>03WY</t>
  </si>
  <si>
    <t>03XA</t>
  </si>
  <si>
    <t>03XB</t>
  </si>
  <si>
    <t>03XC</t>
  </si>
  <si>
    <t>03XE</t>
  </si>
  <si>
    <t>03XH</t>
  </si>
  <si>
    <t>03XI</t>
  </si>
  <si>
    <t>03XJ</t>
  </si>
  <si>
    <t>03XN</t>
  </si>
  <si>
    <t>03XO</t>
  </si>
  <si>
    <t>03XP</t>
  </si>
  <si>
    <t>03XQ</t>
  </si>
  <si>
    <t>03XT</t>
  </si>
  <si>
    <t>03XV</t>
  </si>
  <si>
    <t>03XW</t>
  </si>
  <si>
    <t>03XX</t>
  </si>
  <si>
    <t>03XY</t>
  </si>
  <si>
    <t>03XZ</t>
  </si>
  <si>
    <t>03YB</t>
  </si>
  <si>
    <t>03YC</t>
  </si>
  <si>
    <t>03YG</t>
  </si>
  <si>
    <t>03YH</t>
  </si>
  <si>
    <t>03YI</t>
  </si>
  <si>
    <t>03YJ</t>
  </si>
  <si>
    <t>03YL</t>
  </si>
  <si>
    <t>03YM</t>
  </si>
  <si>
    <t>03YN</t>
  </si>
  <si>
    <t>03YO</t>
  </si>
  <si>
    <t>03YP</t>
  </si>
  <si>
    <t>03YS</t>
  </si>
  <si>
    <t>03YW</t>
  </si>
  <si>
    <t>03YY</t>
  </si>
  <si>
    <t>03YZ</t>
  </si>
  <si>
    <t>03ZB</t>
  </si>
  <si>
    <t>03ZD</t>
  </si>
  <si>
    <t>03ZE</t>
  </si>
  <si>
    <t>03ZF</t>
  </si>
  <si>
    <t>03ZH</t>
  </si>
  <si>
    <t>03ZJ</t>
  </si>
  <si>
    <t>03ZV</t>
  </si>
  <si>
    <t>04AA</t>
  </si>
  <si>
    <t>04AJ</t>
  </si>
  <si>
    <t>04AM</t>
  </si>
  <si>
    <t>04AW</t>
  </si>
  <si>
    <t>04AZ</t>
  </si>
  <si>
    <t>04BD</t>
  </si>
  <si>
    <t>04BK</t>
  </si>
  <si>
    <t>04BT</t>
  </si>
  <si>
    <t>04CN</t>
  </si>
  <si>
    <t>04CT</t>
  </si>
  <si>
    <t>04DE</t>
  </si>
  <si>
    <t>04DG</t>
  </si>
  <si>
    <t>04DT</t>
  </si>
  <si>
    <t>04DZ</t>
  </si>
  <si>
    <t>04EC</t>
  </si>
  <si>
    <t>04ED</t>
  </si>
  <si>
    <t>04EN</t>
  </si>
  <si>
    <t>04EV</t>
  </si>
  <si>
    <t>04FB</t>
  </si>
  <si>
    <t>04FD</t>
  </si>
  <si>
    <t>04FE</t>
  </si>
  <si>
    <t>04FF</t>
  </si>
  <si>
    <t>04FH</t>
  </si>
  <si>
    <t>04FI</t>
  </si>
  <si>
    <t>04FJ</t>
  </si>
  <si>
    <t>04FM</t>
  </si>
  <si>
    <t>04FQ</t>
  </si>
  <si>
    <t>04FT</t>
  </si>
  <si>
    <t>04FV</t>
  </si>
  <si>
    <t>04FX</t>
  </si>
  <si>
    <t>04GB</t>
  </si>
  <si>
    <t>04GD</t>
  </si>
  <si>
    <t>04GF</t>
  </si>
  <si>
    <t>04GH</t>
  </si>
  <si>
    <t>04GK</t>
  </si>
  <si>
    <t>04GX</t>
  </si>
  <si>
    <t>04HB</t>
  </si>
  <si>
    <t>04HC</t>
  </si>
  <si>
    <t>04HM</t>
  </si>
  <si>
    <t>04HO</t>
  </si>
  <si>
    <t>04HS</t>
  </si>
  <si>
    <t>04HT</t>
  </si>
  <si>
    <t>04HU</t>
  </si>
  <si>
    <t>04HW</t>
  </si>
  <si>
    <t>04HX</t>
  </si>
  <si>
    <t>04HY</t>
  </si>
  <si>
    <t>04HZ</t>
  </si>
  <si>
    <t>04IA</t>
  </si>
  <si>
    <t>04IB</t>
  </si>
  <si>
    <t>04IM</t>
  </si>
  <si>
    <t>04IP</t>
  </si>
  <si>
    <t>04IQ</t>
  </si>
  <si>
    <t>04IR</t>
  </si>
  <si>
    <t>04IT</t>
  </si>
  <si>
    <t>04IU</t>
  </si>
  <si>
    <t>04IY</t>
  </si>
  <si>
    <t>04IZ</t>
  </si>
  <si>
    <t>04JA</t>
  </si>
  <si>
    <t>04JF</t>
  </si>
  <si>
    <t>04JI</t>
  </si>
  <si>
    <t>04JJ</t>
  </si>
  <si>
    <t>04JO</t>
  </si>
  <si>
    <t>04JR</t>
  </si>
  <si>
    <t>04JS</t>
  </si>
  <si>
    <t>04JU</t>
  </si>
  <si>
    <t>04JV</t>
  </si>
  <si>
    <t>04JW</t>
  </si>
  <si>
    <t>04JX</t>
  </si>
  <si>
    <t>04KC</t>
  </si>
  <si>
    <t>04KD</t>
  </si>
  <si>
    <t>04KI</t>
  </si>
  <si>
    <t>04KJ</t>
  </si>
  <si>
    <t>04KM</t>
  </si>
  <si>
    <t>04KN</t>
  </si>
  <si>
    <t>04KU</t>
  </si>
  <si>
    <t>04KY</t>
  </si>
  <si>
    <t>04KZ</t>
  </si>
  <si>
    <t>04LA</t>
  </si>
  <si>
    <t>04LB</t>
  </si>
  <si>
    <t>04LD</t>
  </si>
  <si>
    <t>04LG</t>
  </si>
  <si>
    <t>04LI</t>
  </si>
  <si>
    <t>04LJ</t>
  </si>
  <si>
    <t>04LK</t>
  </si>
  <si>
    <t>04LL</t>
  </si>
  <si>
    <t>04LM</t>
  </si>
  <si>
    <t>04LN</t>
  </si>
  <si>
    <t>04LO</t>
  </si>
  <si>
    <t>04LP</t>
  </si>
  <si>
    <t>04LR</t>
  </si>
  <si>
    <t>04LV</t>
  </si>
  <si>
    <t>04LX</t>
  </si>
  <si>
    <t>04LY</t>
  </si>
  <si>
    <t>04MA</t>
  </si>
  <si>
    <t>04MB</t>
  </si>
  <si>
    <t>04MD</t>
  </si>
  <si>
    <t>04MF</t>
  </si>
  <si>
    <t>04MG</t>
  </si>
  <si>
    <t>04MJ</t>
  </si>
  <si>
    <t>04MK</t>
  </si>
  <si>
    <t>04ML</t>
  </si>
  <si>
    <t>04MN</t>
  </si>
  <si>
    <t>04MS</t>
  </si>
  <si>
    <t>04MU</t>
  </si>
  <si>
    <t>04MV</t>
  </si>
  <si>
    <t>04MY</t>
  </si>
  <si>
    <t>04MZ</t>
  </si>
  <si>
    <t>04NA</t>
  </si>
  <si>
    <t>04NB</t>
  </si>
  <si>
    <t>04NC</t>
  </si>
  <si>
    <t>04ND</t>
  </si>
  <si>
    <t>04NH</t>
  </si>
  <si>
    <t>04NI</t>
  </si>
  <si>
    <t>04NN</t>
  </si>
  <si>
    <t>04NO</t>
  </si>
  <si>
    <t>04NP</t>
  </si>
  <si>
    <t>04NR</t>
  </si>
  <si>
    <t>04NS</t>
  </si>
  <si>
    <t>04NT</t>
  </si>
  <si>
    <t>04NU</t>
  </si>
  <si>
    <t>04NV</t>
  </si>
  <si>
    <t>04NW</t>
  </si>
  <si>
    <t>04OA</t>
  </si>
  <si>
    <t>04OB</t>
  </si>
  <si>
    <t>04OC</t>
  </si>
  <si>
    <t>04OE</t>
  </si>
  <si>
    <t>04OF</t>
  </si>
  <si>
    <t>04OH</t>
  </si>
  <si>
    <t>04OL</t>
  </si>
  <si>
    <t>04OM</t>
  </si>
  <si>
    <t>04ON</t>
  </si>
  <si>
    <t>04OR</t>
  </si>
  <si>
    <t>04OS</t>
  </si>
  <si>
    <t>04OT</t>
  </si>
  <si>
    <t>04OV</t>
  </si>
  <si>
    <t>04OW</t>
  </si>
  <si>
    <t>04PA</t>
  </si>
  <si>
    <t>04PE</t>
  </si>
  <si>
    <t>04PF</t>
  </si>
  <si>
    <t>04PH</t>
  </si>
  <si>
    <t>04PI</t>
  </si>
  <si>
    <t>04PJ</t>
  </si>
  <si>
    <t>04PK</t>
  </si>
  <si>
    <t>04PL</t>
  </si>
  <si>
    <t>04PN</t>
  </si>
  <si>
    <t>04PO</t>
  </si>
  <si>
    <t>04PP</t>
  </si>
  <si>
    <t>04PQ</t>
  </si>
  <si>
    <t>04PR</t>
  </si>
  <si>
    <t>04PS</t>
  </si>
  <si>
    <t>04PT</t>
  </si>
  <si>
    <t>04PV</t>
  </si>
  <si>
    <t>04PW</t>
  </si>
  <si>
    <t>04PX</t>
  </si>
  <si>
    <t>04PY</t>
  </si>
  <si>
    <t>04PZ</t>
  </si>
  <si>
    <t>04QC</t>
  </si>
  <si>
    <t>04QD</t>
  </si>
  <si>
    <t>04QE</t>
  </si>
  <si>
    <t>04QG</t>
  </si>
  <si>
    <t>04QH</t>
  </si>
  <si>
    <t>04QI</t>
  </si>
  <si>
    <t>04QL</t>
  </si>
  <si>
    <t>04QM</t>
  </si>
  <si>
    <t>04QN</t>
  </si>
  <si>
    <t>04QP</t>
  </si>
  <si>
    <t>04QQ</t>
  </si>
  <si>
    <t>04QR</t>
  </si>
  <si>
    <t>04QT</t>
  </si>
  <si>
    <t>04QU</t>
  </si>
  <si>
    <t>04QV</t>
  </si>
  <si>
    <t>04QY</t>
  </si>
  <si>
    <t>04RA</t>
  </si>
  <si>
    <t>04RC</t>
  </si>
  <si>
    <t>04RF</t>
  </si>
  <si>
    <t>04RH</t>
  </si>
  <si>
    <t>04RI</t>
  </si>
  <si>
    <t>04RJ</t>
  </si>
  <si>
    <t>04RK</t>
  </si>
  <si>
    <t>04RL</t>
  </si>
  <si>
    <t>04RM</t>
  </si>
  <si>
    <t>04RP</t>
  </si>
  <si>
    <t>04RQ</t>
  </si>
  <si>
    <t>04RS</t>
  </si>
  <si>
    <t>04RT</t>
  </si>
  <si>
    <t>04RU</t>
  </si>
  <si>
    <t>04RV</t>
  </si>
  <si>
    <t>04RX</t>
  </si>
  <si>
    <t>04SB</t>
  </si>
  <si>
    <t>04SC</t>
  </si>
  <si>
    <t>04SG</t>
  </si>
  <si>
    <t>04SJ</t>
  </si>
  <si>
    <t>04SK</t>
  </si>
  <si>
    <t>04SL</t>
  </si>
  <si>
    <t>04SN</t>
  </si>
  <si>
    <t>04SO</t>
  </si>
  <si>
    <t>04SP</t>
  </si>
  <si>
    <t>04SR</t>
  </si>
  <si>
    <t>04ST</t>
  </si>
  <si>
    <t>04SV</t>
  </si>
  <si>
    <t>04SW</t>
  </si>
  <si>
    <t>04SX</t>
  </si>
  <si>
    <t>04SY</t>
  </si>
  <si>
    <t>04TA</t>
  </si>
  <si>
    <t>04TB</t>
  </si>
  <si>
    <t>04TC</t>
  </si>
  <si>
    <t>04TD</t>
  </si>
  <si>
    <t>04TE</t>
  </si>
  <si>
    <t>04TF</t>
  </si>
  <si>
    <t>04TG</t>
  </si>
  <si>
    <t>04TH</t>
  </si>
  <si>
    <t>04TK</t>
  </si>
  <si>
    <t>04TL</t>
  </si>
  <si>
    <t>04TM</t>
  </si>
  <si>
    <t>04TN</t>
  </si>
  <si>
    <t>04TQ</t>
  </si>
  <si>
    <t>04TT</t>
  </si>
  <si>
    <t>04TU</t>
  </si>
  <si>
    <t>04TV</t>
  </si>
  <si>
    <t>04TW</t>
  </si>
  <si>
    <t>04TX</t>
  </si>
  <si>
    <t>04UA</t>
  </si>
  <si>
    <t>04UB</t>
  </si>
  <si>
    <t>04UC</t>
  </si>
  <si>
    <t>04UD</t>
  </si>
  <si>
    <t>04UF</t>
  </si>
  <si>
    <t>04UG</t>
  </si>
  <si>
    <t>04UH</t>
  </si>
  <si>
    <t>04UI</t>
  </si>
  <si>
    <t>04UK</t>
  </si>
  <si>
    <t>04UL</t>
  </si>
  <si>
    <t>04UN</t>
  </si>
  <si>
    <t>04UO</t>
  </si>
  <si>
    <t>04UQ</t>
  </si>
  <si>
    <t>04UR</t>
  </si>
  <si>
    <t>04US</t>
  </si>
  <si>
    <t>04UT</t>
  </si>
  <si>
    <t>04UU</t>
  </si>
  <si>
    <t>04UV</t>
  </si>
  <si>
    <t>04UW</t>
  </si>
  <si>
    <t>04UZ</t>
  </si>
  <si>
    <t>04VA</t>
  </si>
  <si>
    <t>04VD</t>
  </si>
  <si>
    <t>04VF</t>
  </si>
  <si>
    <t>04VG</t>
  </si>
  <si>
    <t>04VH</t>
  </si>
  <si>
    <t>04VI</t>
  </si>
  <si>
    <t>04VJ</t>
  </si>
  <si>
    <t>04VK</t>
  </si>
  <si>
    <t>04VL</t>
  </si>
  <si>
    <t>04VM</t>
  </si>
  <si>
    <t>04VN</t>
  </si>
  <si>
    <t>04VO</t>
  </si>
  <si>
    <t>04VQ</t>
  </si>
  <si>
    <t>04VR</t>
  </si>
  <si>
    <t>04VS</t>
  </si>
  <si>
    <t>04VT</t>
  </si>
  <si>
    <t>04VV</t>
  </si>
  <si>
    <t>04VW</t>
  </si>
  <si>
    <t>04VX</t>
  </si>
  <si>
    <t>04VY</t>
  </si>
  <si>
    <t>04WC</t>
  </si>
  <si>
    <t>04WD</t>
  </si>
  <si>
    <t>04WG</t>
  </si>
  <si>
    <t>04WJ</t>
  </si>
  <si>
    <t>04WL</t>
  </si>
  <si>
    <t>04WM</t>
  </si>
  <si>
    <t>04WO</t>
  </si>
  <si>
    <t>04WQ</t>
  </si>
  <si>
    <t>04WR</t>
  </si>
  <si>
    <t>04WS</t>
  </si>
  <si>
    <t>04WT</t>
  </si>
  <si>
    <t>04WU</t>
  </si>
  <si>
    <t>04WV</t>
  </si>
  <si>
    <t>04WW</t>
  </si>
  <si>
    <t>04WX</t>
  </si>
  <si>
    <t>04XA</t>
  </si>
  <si>
    <t>04XB</t>
  </si>
  <si>
    <t>04XC</t>
  </si>
  <si>
    <t>04XD</t>
  </si>
  <si>
    <t>04XH</t>
  </si>
  <si>
    <t>04XL</t>
  </si>
  <si>
    <t>04XS</t>
  </si>
  <si>
    <t>04XT</t>
  </si>
  <si>
    <t>04XW</t>
  </si>
  <si>
    <t>04XX</t>
  </si>
  <si>
    <t>04XZ</t>
  </si>
  <si>
    <t>04YG</t>
  </si>
  <si>
    <t>04YJ</t>
  </si>
  <si>
    <t>04YQ</t>
  </si>
  <si>
    <t>04YR</t>
  </si>
  <si>
    <t>04YT</t>
  </si>
  <si>
    <t>04YU</t>
  </si>
  <si>
    <t>04YY</t>
  </si>
  <si>
    <t>04YZ</t>
  </si>
  <si>
    <t>04ZB</t>
  </si>
  <si>
    <t>04ZF</t>
  </si>
  <si>
    <t>04ZG</t>
  </si>
  <si>
    <t>04ZI</t>
  </si>
  <si>
    <t>04ZM</t>
  </si>
  <si>
    <t>04ZO</t>
  </si>
  <si>
    <t>04ZS</t>
  </si>
  <si>
    <t>04ZT</t>
  </si>
  <si>
    <t>04ZV</t>
  </si>
  <si>
    <t>04ZW</t>
  </si>
  <si>
    <t>04ZX</t>
  </si>
  <si>
    <t>05AF</t>
  </si>
  <si>
    <t>05AI</t>
  </si>
  <si>
    <t>05AO</t>
  </si>
  <si>
    <t>05AT</t>
  </si>
  <si>
    <t>05AU</t>
  </si>
  <si>
    <t>05AY</t>
  </si>
  <si>
    <t>05BB</t>
  </si>
  <si>
    <t>05BC</t>
  </si>
  <si>
    <t>05BE</t>
  </si>
  <si>
    <t>05BF</t>
  </si>
  <si>
    <t>05BG</t>
  </si>
  <si>
    <t>05BH</t>
  </si>
  <si>
    <t>05BI</t>
  </si>
  <si>
    <t>05BJ</t>
  </si>
  <si>
    <t>05BK</t>
  </si>
  <si>
    <t>05BL</t>
  </si>
  <si>
    <t>05BM</t>
  </si>
  <si>
    <t>05BN</t>
  </si>
  <si>
    <t>05BO</t>
  </si>
  <si>
    <t>05BQ</t>
  </si>
  <si>
    <t>05BR</t>
  </si>
  <si>
    <t>05BS</t>
  </si>
  <si>
    <t>05BT</t>
  </si>
  <si>
    <t>05BU</t>
  </si>
  <si>
    <t>05BX</t>
  </si>
  <si>
    <t>05BY</t>
  </si>
  <si>
    <t>05CB</t>
  </si>
  <si>
    <t>05CC</t>
  </si>
  <si>
    <t>05CD</t>
  </si>
  <si>
    <t>05CH</t>
  </si>
  <si>
    <t>05CJ</t>
  </si>
  <si>
    <t>05CN</t>
  </si>
  <si>
    <t>05CO</t>
  </si>
  <si>
    <t>05CP</t>
  </si>
  <si>
    <t>05CS</t>
  </si>
  <si>
    <t>05CT</t>
  </si>
  <si>
    <t>05CX</t>
  </si>
  <si>
    <t>05CZ</t>
  </si>
  <si>
    <t>05DA</t>
  </si>
  <si>
    <t>05DB</t>
  </si>
  <si>
    <t>05DC</t>
  </si>
  <si>
    <t>05DD</t>
  </si>
  <si>
    <t>05DF</t>
  </si>
  <si>
    <t>05DG</t>
  </si>
  <si>
    <t>05DH</t>
  </si>
  <si>
    <t>05DJ</t>
  </si>
  <si>
    <t>05DK</t>
  </si>
  <si>
    <t>05DM</t>
  </si>
  <si>
    <t>05DN</t>
  </si>
  <si>
    <t>05DO</t>
  </si>
  <si>
    <t>05DP</t>
  </si>
  <si>
    <t>05DQ</t>
  </si>
  <si>
    <t>05DT</t>
  </si>
  <si>
    <t>05DU</t>
  </si>
  <si>
    <t>05DV</t>
  </si>
  <si>
    <t>05DW</t>
  </si>
  <si>
    <t>05DX</t>
  </si>
  <si>
    <t>05ED</t>
  </si>
  <si>
    <t>05EF</t>
  </si>
  <si>
    <t>05EG</t>
  </si>
  <si>
    <t>05EH</t>
  </si>
  <si>
    <t>05EJ</t>
  </si>
  <si>
    <t>05EN</t>
  </si>
  <si>
    <t>05EO</t>
  </si>
  <si>
    <t>05EP</t>
  </si>
  <si>
    <t>05ER</t>
  </si>
  <si>
    <t>05ES</t>
  </si>
  <si>
    <t>05EV</t>
  </si>
  <si>
    <t>05EY</t>
  </si>
  <si>
    <t>05EZ</t>
  </si>
  <si>
    <t>05FA</t>
  </si>
  <si>
    <t>05FG</t>
  </si>
  <si>
    <t>05FH</t>
  </si>
  <si>
    <t>05FK</t>
  </si>
  <si>
    <t>05FM</t>
  </si>
  <si>
    <t>05FP</t>
  </si>
  <si>
    <t>05FR</t>
  </si>
  <si>
    <t>05FS</t>
  </si>
  <si>
    <t>05FU</t>
  </si>
  <si>
    <t>05FV</t>
  </si>
  <si>
    <t>05FX</t>
  </si>
  <si>
    <t>05FZ</t>
  </si>
  <si>
    <t>05GC</t>
  </si>
  <si>
    <t>05GE</t>
  </si>
  <si>
    <t>05GF</t>
  </si>
  <si>
    <t>05GH</t>
  </si>
  <si>
    <t>05GJ</t>
  </si>
  <si>
    <t>05GK</t>
  </si>
  <si>
    <t>05GL</t>
  </si>
  <si>
    <t>05GM</t>
  </si>
  <si>
    <t>05GP</t>
  </si>
  <si>
    <t>05GQ</t>
  </si>
  <si>
    <t>05GR</t>
  </si>
  <si>
    <t>05GU</t>
  </si>
  <si>
    <t>05GY</t>
  </si>
  <si>
    <t>05HA</t>
  </si>
  <si>
    <t>05HC</t>
  </si>
  <si>
    <t>05HD</t>
  </si>
  <si>
    <t>05HF</t>
  </si>
  <si>
    <t>05HH</t>
  </si>
  <si>
    <t>05HL</t>
  </si>
  <si>
    <t>05HO</t>
  </si>
  <si>
    <t>05HU</t>
  </si>
  <si>
    <t>05HV</t>
  </si>
  <si>
    <t>05HW</t>
  </si>
  <si>
    <t>05HZ</t>
  </si>
  <si>
    <t>05IA</t>
  </si>
  <si>
    <t>05IB</t>
  </si>
  <si>
    <t>05ID</t>
  </si>
  <si>
    <t>05IE</t>
  </si>
  <si>
    <t>05IF</t>
  </si>
  <si>
    <t>05IH</t>
  </si>
  <si>
    <t>05IJ</t>
  </si>
  <si>
    <t>05IK</t>
  </si>
  <si>
    <t>05IL</t>
  </si>
  <si>
    <t>05IM</t>
  </si>
  <si>
    <t>05IQ</t>
  </si>
  <si>
    <t>05IS</t>
  </si>
  <si>
    <t>05IU</t>
  </si>
  <si>
    <t>05IV</t>
  </si>
  <si>
    <t>05IW</t>
  </si>
  <si>
    <t>05IX</t>
  </si>
  <si>
    <t>05IZ</t>
  </si>
  <si>
    <t>05JA</t>
  </si>
  <si>
    <t>05JC</t>
  </si>
  <si>
    <t>05JE</t>
  </si>
  <si>
    <t>05JF</t>
  </si>
  <si>
    <t>05JG</t>
  </si>
  <si>
    <t>05JH</t>
  </si>
  <si>
    <t>05JI</t>
  </si>
  <si>
    <t>05JJ</t>
  </si>
  <si>
    <t>05JK</t>
  </si>
  <si>
    <t>05JL</t>
  </si>
  <si>
    <t>05JM</t>
  </si>
  <si>
    <t>05JN</t>
  </si>
  <si>
    <t>05JO</t>
  </si>
  <si>
    <t>05JP</t>
  </si>
  <si>
    <t>05JQ</t>
  </si>
  <si>
    <t>05JR</t>
  </si>
  <si>
    <t>05JU</t>
  </si>
  <si>
    <t>05JV</t>
  </si>
  <si>
    <t>05JW</t>
  </si>
  <si>
    <t>05JX</t>
  </si>
  <si>
    <t>05JY</t>
  </si>
  <si>
    <t>05JZ</t>
  </si>
  <si>
    <t>05KA</t>
  </si>
  <si>
    <t>05KB</t>
  </si>
  <si>
    <t>05KH</t>
  </si>
  <si>
    <t>05KK</t>
  </si>
  <si>
    <t>05KL</t>
  </si>
  <si>
    <t>05KP</t>
  </si>
  <si>
    <t>05KQ</t>
  </si>
  <si>
    <t>05KR</t>
  </si>
  <si>
    <t>05KT</t>
  </si>
  <si>
    <t>05KU</t>
  </si>
  <si>
    <t>05KW</t>
  </si>
  <si>
    <t>05KX</t>
  </si>
  <si>
    <t>05LB</t>
  </si>
  <si>
    <t>05LC</t>
  </si>
  <si>
    <t>05LL</t>
  </si>
  <si>
    <t>05LN</t>
  </si>
  <si>
    <t>05LP</t>
  </si>
  <si>
    <t>05LQ</t>
  </si>
  <si>
    <t>05LR</t>
  </si>
  <si>
    <t>05LS</t>
  </si>
  <si>
    <t>05LU</t>
  </si>
  <si>
    <t>05LV</t>
  </si>
  <si>
    <t>05LX</t>
  </si>
  <si>
    <t>05LY</t>
  </si>
  <si>
    <t>05LZ</t>
  </si>
  <si>
    <t>05MA</t>
  </si>
  <si>
    <t>05MC</t>
  </si>
  <si>
    <t>05MD</t>
  </si>
  <si>
    <t>05ME</t>
  </si>
  <si>
    <t>05MG</t>
  </si>
  <si>
    <t>05MH</t>
  </si>
  <si>
    <t>05MI</t>
  </si>
  <si>
    <t>05MJ</t>
  </si>
  <si>
    <t>05MK</t>
  </si>
  <si>
    <t>05ML</t>
  </si>
  <si>
    <t>05MM</t>
  </si>
  <si>
    <t>05MQ</t>
  </si>
  <si>
    <t>05MT</t>
  </si>
  <si>
    <t>05MU</t>
  </si>
  <si>
    <t>05MX</t>
  </si>
  <si>
    <t>05MY</t>
  </si>
  <si>
    <t>05NA</t>
  </si>
  <si>
    <t>05NI</t>
  </si>
  <si>
    <t>05NJ</t>
  </si>
  <si>
    <t>05NM</t>
  </si>
  <si>
    <t>05NN</t>
  </si>
  <si>
    <t>05NO</t>
  </si>
  <si>
    <t>05NP</t>
  </si>
  <si>
    <t>05NQ</t>
  </si>
  <si>
    <t>05NS</t>
  </si>
  <si>
    <t>05NT</t>
  </si>
  <si>
    <t>05NU</t>
  </si>
  <si>
    <t>05NW</t>
  </si>
  <si>
    <t>05NY</t>
  </si>
  <si>
    <t>05OC</t>
  </si>
  <si>
    <t>05OD</t>
  </si>
  <si>
    <t>05OF</t>
  </si>
  <si>
    <t>05OJ</t>
  </si>
  <si>
    <t>05OK</t>
  </si>
  <si>
    <t>05OL</t>
  </si>
  <si>
    <t>05OM</t>
  </si>
  <si>
    <t>05ON</t>
  </si>
  <si>
    <t>05OQ</t>
  </si>
  <si>
    <t>05OR</t>
  </si>
  <si>
    <t>05OS</t>
  </si>
  <si>
    <t>05OU</t>
  </si>
  <si>
    <t>05OV</t>
  </si>
  <si>
    <t>05OW</t>
  </si>
  <si>
    <t>05OY</t>
  </si>
  <si>
    <t>05OZ</t>
  </si>
  <si>
    <t>05PA</t>
  </si>
  <si>
    <t>05PC</t>
  </si>
  <si>
    <t>05PD</t>
  </si>
  <si>
    <t>05PF</t>
  </si>
  <si>
    <t>05PH</t>
  </si>
  <si>
    <t>05PJ</t>
  </si>
  <si>
    <t>05PK</t>
  </si>
  <si>
    <t>05PM</t>
  </si>
  <si>
    <t>05PO</t>
  </si>
  <si>
    <t>05PQ</t>
  </si>
  <si>
    <t>05PR</t>
  </si>
  <si>
    <t>05PS</t>
  </si>
  <si>
    <t>05PV</t>
  </si>
  <si>
    <t>05PX</t>
  </si>
  <si>
    <t>05QA</t>
  </si>
  <si>
    <t>05QB</t>
  </si>
  <si>
    <t>05QD</t>
  </si>
  <si>
    <t>05QE</t>
  </si>
  <si>
    <t>05QF</t>
  </si>
  <si>
    <t>05QH</t>
  </si>
  <si>
    <t>05QI</t>
  </si>
  <si>
    <t>05QJ</t>
  </si>
  <si>
    <t>05QM</t>
  </si>
  <si>
    <t>05QN</t>
  </si>
  <si>
    <t>05QO</t>
  </si>
  <si>
    <t>05QP</t>
  </si>
  <si>
    <t>05QS</t>
  </si>
  <si>
    <t>05QT</t>
  </si>
  <si>
    <t>05QU</t>
  </si>
  <si>
    <t>05QV</t>
  </si>
  <si>
    <t>05QW</t>
  </si>
  <si>
    <t>05QX</t>
  </si>
  <si>
    <t>05RB</t>
  </si>
  <si>
    <t>05RC</t>
  </si>
  <si>
    <t>05RD</t>
  </si>
  <si>
    <t>05RE</t>
  </si>
  <si>
    <t>05RG</t>
  </si>
  <si>
    <t>05RH</t>
  </si>
  <si>
    <t>05RK</t>
  </si>
  <si>
    <t>05RL</t>
  </si>
  <si>
    <t>05RM</t>
  </si>
  <si>
    <t>05RN</t>
  </si>
  <si>
    <t>05RO</t>
  </si>
  <si>
    <t>05RR</t>
  </si>
  <si>
    <t>05RS</t>
  </si>
  <si>
    <t>05RT</t>
  </si>
  <si>
    <t>05RV</t>
  </si>
  <si>
    <t>05RW</t>
  </si>
  <si>
    <t>05RX</t>
  </si>
  <si>
    <t>05RY</t>
  </si>
  <si>
    <t>05RZ</t>
  </si>
  <si>
    <t>05SB</t>
  </si>
  <si>
    <t>05SC</t>
  </si>
  <si>
    <t>05SE</t>
  </si>
  <si>
    <t>05SF</t>
  </si>
  <si>
    <t>05SG</t>
  </si>
  <si>
    <t>05SI</t>
  </si>
  <si>
    <t>05SJ</t>
  </si>
  <si>
    <t>05SK</t>
  </si>
  <si>
    <t>05SL</t>
  </si>
  <si>
    <t>05SO</t>
  </si>
  <si>
    <t>05SP</t>
  </si>
  <si>
    <t>05SR</t>
  </si>
  <si>
    <t>05SW</t>
  </si>
  <si>
    <t>05SX</t>
  </si>
  <si>
    <t>05SY</t>
  </si>
  <si>
    <t>05SZ</t>
  </si>
  <si>
    <t>05TB</t>
  </si>
  <si>
    <t>05TE</t>
  </si>
  <si>
    <t>05TF</t>
  </si>
  <si>
    <t>05TG</t>
  </si>
  <si>
    <t>05TH</t>
  </si>
  <si>
    <t>05TI</t>
  </si>
  <si>
    <t>05TL</t>
  </si>
  <si>
    <t>05TM</t>
  </si>
  <si>
    <t>05TN</t>
  </si>
  <si>
    <t>05TO</t>
  </si>
  <si>
    <t>05TR</t>
  </si>
  <si>
    <t>05TS</t>
  </si>
  <si>
    <t>05TT</t>
  </si>
  <si>
    <t>05TU</t>
  </si>
  <si>
    <t>05TV</t>
  </si>
  <si>
    <t>05TW</t>
  </si>
  <si>
    <t>05TY</t>
  </si>
  <si>
    <t>05TZ</t>
  </si>
  <si>
    <t>05UE</t>
  </si>
  <si>
    <t>05UF</t>
  </si>
  <si>
    <t>05UG</t>
  </si>
  <si>
    <t>05UK</t>
  </si>
  <si>
    <t>05UL</t>
  </si>
  <si>
    <t>05UM</t>
  </si>
  <si>
    <t>05UN</t>
  </si>
  <si>
    <t>05UO</t>
  </si>
  <si>
    <t>05UR</t>
  </si>
  <si>
    <t>05US</t>
  </si>
  <si>
    <t>05UT</t>
  </si>
  <si>
    <t>05UU</t>
  </si>
  <si>
    <t>05UW</t>
  </si>
  <si>
    <t>05UX</t>
  </si>
  <si>
    <t>05UY</t>
  </si>
  <si>
    <t>05VA</t>
  </si>
  <si>
    <t>05VC</t>
  </si>
  <si>
    <t>05VD</t>
  </si>
  <si>
    <t>05VG</t>
  </si>
  <si>
    <t>05VJ</t>
  </si>
  <si>
    <t>05VK</t>
  </si>
  <si>
    <t>05VL</t>
  </si>
  <si>
    <t>05VM</t>
  </si>
  <si>
    <t>05VO</t>
  </si>
  <si>
    <t>05VP</t>
  </si>
  <si>
    <t>05VR</t>
  </si>
  <si>
    <t>05VS</t>
  </si>
  <si>
    <t>05VT</t>
  </si>
  <si>
    <t>05VU</t>
  </si>
  <si>
    <t>05VV</t>
  </si>
  <si>
    <t>05VW</t>
  </si>
  <si>
    <t>05VX</t>
  </si>
  <si>
    <t>05VY</t>
  </si>
  <si>
    <t>05WB</t>
  </si>
  <si>
    <t>05WD</t>
  </si>
  <si>
    <t>05WG</t>
  </si>
  <si>
    <t>05WH</t>
  </si>
  <si>
    <t>05WI</t>
  </si>
  <si>
    <t>05WJ</t>
  </si>
  <si>
    <t>05WK</t>
  </si>
  <si>
    <t>05WL</t>
  </si>
  <si>
    <t>05WM</t>
  </si>
  <si>
    <t>05WN</t>
  </si>
  <si>
    <t>05WR</t>
  </si>
  <si>
    <t>05WS</t>
  </si>
  <si>
    <t>05WT</t>
  </si>
  <si>
    <t>05WU</t>
  </si>
  <si>
    <t>05WV</t>
  </si>
  <si>
    <t>05WZ</t>
  </si>
  <si>
    <t>05XB</t>
  </si>
  <si>
    <t>05XC</t>
  </si>
  <si>
    <t>05XD</t>
  </si>
  <si>
    <t>05XE</t>
  </si>
  <si>
    <t>05XF</t>
  </si>
  <si>
    <t>05XH</t>
  </si>
  <si>
    <t>05XI</t>
  </si>
  <si>
    <t>05XQ</t>
  </si>
  <si>
    <t>05XR</t>
  </si>
  <si>
    <t>05XW</t>
  </si>
  <si>
    <t>05XX</t>
  </si>
  <si>
    <t>05XZ</t>
  </si>
  <si>
    <t>05YA</t>
  </si>
  <si>
    <t>05YC</t>
  </si>
  <si>
    <t>05YD</t>
  </si>
  <si>
    <t>05YE</t>
  </si>
  <si>
    <t>05YK</t>
  </si>
  <si>
    <t>05YL</t>
  </si>
  <si>
    <t>05YQ</t>
  </si>
  <si>
    <t>05YS</t>
  </si>
  <si>
    <t>05YT</t>
  </si>
  <si>
    <t>05YW</t>
  </si>
  <si>
    <t>05ZE</t>
  </si>
  <si>
    <t>05ZF</t>
  </si>
  <si>
    <t>05ZG</t>
  </si>
  <si>
    <t>05ZH</t>
  </si>
  <si>
    <t>05ZI</t>
  </si>
  <si>
    <t>05ZQ</t>
  </si>
  <si>
    <t>05ZR</t>
  </si>
  <si>
    <t>05ZS</t>
  </si>
  <si>
    <t>05ZT</t>
  </si>
  <si>
    <t>05ZU</t>
  </si>
  <si>
    <t>05ZW</t>
  </si>
  <si>
    <t>05ZX</t>
  </si>
  <si>
    <t>05ZY</t>
  </si>
  <si>
    <t>05ZZ</t>
  </si>
  <si>
    <t>06AF</t>
  </si>
  <si>
    <t>06AG</t>
  </si>
  <si>
    <t>06AI</t>
  </si>
  <si>
    <t>06AL</t>
  </si>
  <si>
    <t>06AM</t>
  </si>
  <si>
    <t>06AN</t>
  </si>
  <si>
    <t>06AO</t>
  </si>
  <si>
    <t>06AP</t>
  </si>
  <si>
    <t>06AQ</t>
  </si>
  <si>
    <t>06AY</t>
  </si>
  <si>
    <t>06AZ</t>
  </si>
  <si>
    <t>06BA</t>
  </si>
  <si>
    <t>06BB</t>
  </si>
  <si>
    <t>06BC</t>
  </si>
  <si>
    <t>06BD</t>
  </si>
  <si>
    <t>06BE</t>
  </si>
  <si>
    <t>06BG</t>
  </si>
  <si>
    <t>06BH</t>
  </si>
  <si>
    <t>06BM</t>
  </si>
  <si>
    <t>06BO</t>
  </si>
  <si>
    <t>06BP</t>
  </si>
  <si>
    <t>06BQ</t>
  </si>
  <si>
    <t>06BR</t>
  </si>
  <si>
    <t>06BV</t>
  </si>
  <si>
    <t>06BX</t>
  </si>
  <si>
    <t>06BY</t>
  </si>
  <si>
    <t>06CA</t>
  </si>
  <si>
    <t>06CI</t>
  </si>
  <si>
    <t>06CK</t>
  </si>
  <si>
    <t>06CN</t>
  </si>
  <si>
    <t>06CO</t>
  </si>
  <si>
    <t>06CP</t>
  </si>
  <si>
    <t>06CQ</t>
  </si>
  <si>
    <t>06CS</t>
  </si>
  <si>
    <t>06CT</t>
  </si>
  <si>
    <t>06CU</t>
  </si>
  <si>
    <t>06CX</t>
  </si>
  <si>
    <t>06CY</t>
  </si>
  <si>
    <t>06CZ</t>
  </si>
  <si>
    <t>06DD</t>
  </si>
  <si>
    <t>06DE</t>
  </si>
  <si>
    <t>06DG</t>
  </si>
  <si>
    <t>06DJ</t>
  </si>
  <si>
    <t>06DM</t>
  </si>
  <si>
    <t>06DN</t>
  </si>
  <si>
    <t>06DO</t>
  </si>
  <si>
    <t>06DV</t>
  </si>
  <si>
    <t>06DW</t>
  </si>
  <si>
    <t>06DX</t>
  </si>
  <si>
    <t>06DY</t>
  </si>
  <si>
    <t>06DZ</t>
  </si>
  <si>
    <t>06EA</t>
  </si>
  <si>
    <t>06EB</t>
  </si>
  <si>
    <t>06EC</t>
  </si>
  <si>
    <t>06ED</t>
  </si>
  <si>
    <t>06EE</t>
  </si>
  <si>
    <t>06EF</t>
  </si>
  <si>
    <t>06EH</t>
  </si>
  <si>
    <t>06EI</t>
  </si>
  <si>
    <t>06EJ</t>
  </si>
  <si>
    <t>06EK</t>
  </si>
  <si>
    <t>06EL</t>
  </si>
  <si>
    <t>06EM</t>
  </si>
  <si>
    <t>06EN</t>
  </si>
  <si>
    <t>06EO</t>
  </si>
  <si>
    <t>06EP</t>
  </si>
  <si>
    <t>06EQ</t>
  </si>
  <si>
    <t>06ES</t>
  </si>
  <si>
    <t>06ET</t>
  </si>
  <si>
    <t>06EU</t>
  </si>
  <si>
    <t>06EY</t>
  </si>
  <si>
    <t>06FA</t>
  </si>
  <si>
    <t>06FB</t>
  </si>
  <si>
    <t>06FF</t>
  </si>
  <si>
    <t>06FI</t>
  </si>
  <si>
    <t>06FJ</t>
  </si>
  <si>
    <t>06FK</t>
  </si>
  <si>
    <t>06FM</t>
  </si>
  <si>
    <t>06FO</t>
  </si>
  <si>
    <t>06FR</t>
  </si>
  <si>
    <t>06FT</t>
  </si>
  <si>
    <t>06FU</t>
  </si>
  <si>
    <t>06FV</t>
  </si>
  <si>
    <t>06FW</t>
  </si>
  <si>
    <t>06FY</t>
  </si>
  <si>
    <t>06GD</t>
  </si>
  <si>
    <t>06GE</t>
  </si>
  <si>
    <t>06GH</t>
  </si>
  <si>
    <t>06GK</t>
  </si>
  <si>
    <t>06GL</t>
  </si>
  <si>
    <t>06GN</t>
  </si>
  <si>
    <t>06GP</t>
  </si>
  <si>
    <t>06GR</t>
  </si>
  <si>
    <t>06GS</t>
  </si>
  <si>
    <t>06GU</t>
  </si>
  <si>
    <t>06GV</t>
  </si>
  <si>
    <t>06GW</t>
  </si>
  <si>
    <t>06HC</t>
  </si>
  <si>
    <t>06HD</t>
  </si>
  <si>
    <t>06HE</t>
  </si>
  <si>
    <t>06HG</t>
  </si>
  <si>
    <t>06HI</t>
  </si>
  <si>
    <t>06HJ</t>
  </si>
  <si>
    <t>06HK</t>
  </si>
  <si>
    <t>06HL</t>
  </si>
  <si>
    <t>06HM</t>
  </si>
  <si>
    <t>06HN</t>
  </si>
  <si>
    <t>06HO</t>
  </si>
  <si>
    <t>06HP</t>
  </si>
  <si>
    <t>06HT</t>
  </si>
  <si>
    <t>06HU</t>
  </si>
  <si>
    <t>06HV</t>
  </si>
  <si>
    <t>06HW</t>
  </si>
  <si>
    <t>06HZ</t>
  </si>
  <si>
    <t>06IA</t>
  </si>
  <si>
    <t>06IE</t>
  </si>
  <si>
    <t>06IH</t>
  </si>
  <si>
    <t>06IK</t>
  </si>
  <si>
    <t>06IL</t>
  </si>
  <si>
    <t>06IN</t>
  </si>
  <si>
    <t>06IP</t>
  </si>
  <si>
    <t>06IR</t>
  </si>
  <si>
    <t>06IS</t>
  </si>
  <si>
    <t>06IT</t>
  </si>
  <si>
    <t>06IU</t>
  </si>
  <si>
    <t>06IW</t>
  </si>
  <si>
    <t>06IX</t>
  </si>
  <si>
    <t>06IY</t>
  </si>
  <si>
    <t>06IZ</t>
  </si>
  <si>
    <t>06JC</t>
  </si>
  <si>
    <t>06JD</t>
  </si>
  <si>
    <t>06JE</t>
  </si>
  <si>
    <t>06JF</t>
  </si>
  <si>
    <t>06JG</t>
  </si>
  <si>
    <t>06JL</t>
  </si>
  <si>
    <t>06JN</t>
  </si>
  <si>
    <t>06JO</t>
  </si>
  <si>
    <t>06JP</t>
  </si>
  <si>
    <t>06JQ</t>
  </si>
  <si>
    <t>06JS</t>
  </si>
  <si>
    <t>06JT</t>
  </si>
  <si>
    <t>06JV</t>
  </si>
  <si>
    <t>06JW</t>
  </si>
  <si>
    <t>06JY</t>
  </si>
  <si>
    <t>06JZ</t>
  </si>
  <si>
    <t>06KA</t>
  </si>
  <si>
    <t>06KB</t>
  </si>
  <si>
    <t>06KC</t>
  </si>
  <si>
    <t>06KD</t>
  </si>
  <si>
    <t>06KE</t>
  </si>
  <si>
    <t>06KF</t>
  </si>
  <si>
    <t>06KG</t>
  </si>
  <si>
    <t>06KH</t>
  </si>
  <si>
    <t>06KK</t>
  </si>
  <si>
    <t>06KL</t>
  </si>
  <si>
    <t>06KM</t>
  </si>
  <si>
    <t>06KN</t>
  </si>
  <si>
    <t>06KO</t>
  </si>
  <si>
    <t>06KQ</t>
  </si>
  <si>
    <t>06KS</t>
  </si>
  <si>
    <t>06KT</t>
  </si>
  <si>
    <t>06KU</t>
  </si>
  <si>
    <t>06KV</t>
  </si>
  <si>
    <t>06KW</t>
  </si>
  <si>
    <t>06KY</t>
  </si>
  <si>
    <t>06LA</t>
  </si>
  <si>
    <t>06LB</t>
  </si>
  <si>
    <t>06LC</t>
  </si>
  <si>
    <t>06LD</t>
  </si>
  <si>
    <t>06LF</t>
  </si>
  <si>
    <t>06LG</t>
  </si>
  <si>
    <t>06LH</t>
  </si>
  <si>
    <t>06LI</t>
  </si>
  <si>
    <t>06LJ</t>
  </si>
  <si>
    <t>06LL</t>
  </si>
  <si>
    <t>06LM</t>
  </si>
  <si>
    <t>06LO</t>
  </si>
  <si>
    <t>06LP</t>
  </si>
  <si>
    <t>06LQ</t>
  </si>
  <si>
    <t>06LR</t>
  </si>
  <si>
    <t>06LT</t>
  </si>
  <si>
    <t>06LU</t>
  </si>
  <si>
    <t>06LV</t>
  </si>
  <si>
    <t>06LW</t>
  </si>
  <si>
    <t>06LX</t>
  </si>
  <si>
    <t>06LY</t>
  </si>
  <si>
    <t>06LZ</t>
  </si>
  <si>
    <t>06MA</t>
  </si>
  <si>
    <t>06MC</t>
  </si>
  <si>
    <t>06MD</t>
  </si>
  <si>
    <t>06ME</t>
  </si>
  <si>
    <t>06MF</t>
  </si>
  <si>
    <t>06MH</t>
  </si>
  <si>
    <t>06MI</t>
  </si>
  <si>
    <t>06MJ</t>
  </si>
  <si>
    <t>06MM</t>
  </si>
  <si>
    <t>06MQ</t>
  </si>
  <si>
    <t>06MS</t>
  </si>
  <si>
    <t>06MU</t>
  </si>
  <si>
    <t>06MV</t>
  </si>
  <si>
    <t>06MW</t>
  </si>
  <si>
    <t>06MY</t>
  </si>
  <si>
    <t>06NB</t>
  </si>
  <si>
    <t>06NC</t>
  </si>
  <si>
    <t>06NE</t>
  </si>
  <si>
    <t>06NG</t>
  </si>
  <si>
    <t>06NH</t>
  </si>
  <si>
    <t>06NI</t>
  </si>
  <si>
    <t>06NJ</t>
  </si>
  <si>
    <t>06NL</t>
  </si>
  <si>
    <t>06NM</t>
  </si>
  <si>
    <t>06NN</t>
  </si>
  <si>
    <t>06NO</t>
  </si>
  <si>
    <t>06NR</t>
  </si>
  <si>
    <t>06NS</t>
  </si>
  <si>
    <t>06NU</t>
  </si>
  <si>
    <t>06NX</t>
  </si>
  <si>
    <t>06NY</t>
  </si>
  <si>
    <t>06NZ</t>
  </si>
  <si>
    <t>06OA</t>
  </si>
  <si>
    <t>06OD</t>
  </si>
  <si>
    <t>06OF</t>
  </si>
  <si>
    <t>06OH</t>
  </si>
  <si>
    <t>06OJ</t>
  </si>
  <si>
    <t>06OK</t>
  </si>
  <si>
    <t>06OM</t>
  </si>
  <si>
    <t>06OP</t>
  </si>
  <si>
    <t>06OQ</t>
  </si>
  <si>
    <t>06OR</t>
  </si>
  <si>
    <t>06OS</t>
  </si>
  <si>
    <t>06OT</t>
  </si>
  <si>
    <t>06OU</t>
  </si>
  <si>
    <t>06OW</t>
  </si>
  <si>
    <t>06OY</t>
  </si>
  <si>
    <t>06OZ</t>
  </si>
  <si>
    <t>06PB</t>
  </si>
  <si>
    <t>06PC</t>
  </si>
  <si>
    <t>06PD</t>
  </si>
  <si>
    <t>06PE</t>
  </si>
  <si>
    <t>06PF</t>
  </si>
  <si>
    <t>06PG</t>
  </si>
  <si>
    <t>06PH</t>
  </si>
  <si>
    <t>06PI</t>
  </si>
  <si>
    <t>06PL</t>
  </si>
  <si>
    <t>06PM</t>
  </si>
  <si>
    <t>06PN</t>
  </si>
  <si>
    <t>06PO</t>
  </si>
  <si>
    <t>06PP</t>
  </si>
  <si>
    <t>06PQ</t>
  </si>
  <si>
    <t>06PR</t>
  </si>
  <si>
    <t>06PS</t>
  </si>
  <si>
    <t>06PT</t>
  </si>
  <si>
    <t>06PV</t>
  </si>
  <si>
    <t>06PZ</t>
  </si>
  <si>
    <t>06QB</t>
  </si>
  <si>
    <t>06QC</t>
  </si>
  <si>
    <t>06QE</t>
  </si>
  <si>
    <t>06QF</t>
  </si>
  <si>
    <t>06QH</t>
  </si>
  <si>
    <t>06QI</t>
  </si>
  <si>
    <t>06QJ</t>
  </si>
  <si>
    <t>06QK</t>
  </si>
  <si>
    <t>06QM</t>
  </si>
  <si>
    <t>06QN</t>
  </si>
  <si>
    <t>06QO</t>
  </si>
  <si>
    <t>06QP</t>
  </si>
  <si>
    <t>06QQ</t>
  </si>
  <si>
    <t>06QR</t>
  </si>
  <si>
    <t>06QS</t>
  </si>
  <si>
    <t>06QT</t>
  </si>
  <si>
    <t>06QV</t>
  </si>
  <si>
    <t>06QY</t>
  </si>
  <si>
    <t>06QZ</t>
  </si>
  <si>
    <t>06RA</t>
  </si>
  <si>
    <t>06RD</t>
  </si>
  <si>
    <t>06RE</t>
  </si>
  <si>
    <t>06RF</t>
  </si>
  <si>
    <t>06RG</t>
  </si>
  <si>
    <t>06RL</t>
  </si>
  <si>
    <t>06RM</t>
  </si>
  <si>
    <t>06RN</t>
  </si>
  <si>
    <t>06RP</t>
  </si>
  <si>
    <t>06RQ</t>
  </si>
  <si>
    <t>06RR</t>
  </si>
  <si>
    <t>06RS</t>
  </si>
  <si>
    <t>06RT</t>
  </si>
  <si>
    <t>06RU</t>
  </si>
  <si>
    <t>06RW</t>
  </si>
  <si>
    <t>06RX</t>
  </si>
  <si>
    <t>06RY</t>
  </si>
  <si>
    <t>06RZ</t>
  </si>
  <si>
    <t>06SB</t>
  </si>
  <si>
    <t>06SC</t>
  </si>
  <si>
    <t>06SE</t>
  </si>
  <si>
    <t>06SF</t>
  </si>
  <si>
    <t>06SG</t>
  </si>
  <si>
    <t>06SI</t>
  </si>
  <si>
    <t>06SJ</t>
  </si>
  <si>
    <t>06SK</t>
  </si>
  <si>
    <t>06SL</t>
  </si>
  <si>
    <t>06SM</t>
  </si>
  <si>
    <t>06SN</t>
  </si>
  <si>
    <t>06SO</t>
  </si>
  <si>
    <t>06SQ</t>
  </si>
  <si>
    <t>06ST</t>
  </si>
  <si>
    <t>06SW</t>
  </si>
  <si>
    <t>06SY</t>
  </si>
  <si>
    <t>06SZ</t>
  </si>
  <si>
    <t>06TA</t>
  </si>
  <si>
    <t>06TC</t>
  </si>
  <si>
    <t>06TD</t>
  </si>
  <si>
    <t>06TF</t>
  </si>
  <si>
    <t>06TH</t>
  </si>
  <si>
    <t>06TK</t>
  </si>
  <si>
    <t>06TL</t>
  </si>
  <si>
    <t>06TM</t>
  </si>
  <si>
    <t>06TN</t>
  </si>
  <si>
    <t>06TP</t>
  </si>
  <si>
    <t>06TR</t>
  </si>
  <si>
    <t>06TT</t>
  </si>
  <si>
    <t>06TU</t>
  </si>
  <si>
    <t>06TX</t>
  </si>
  <si>
    <t>06UB</t>
  </si>
  <si>
    <t>06UC</t>
  </si>
  <si>
    <t>06UD</t>
  </si>
  <si>
    <t>06UE</t>
  </si>
  <si>
    <t>06UF</t>
  </si>
  <si>
    <t>06UG</t>
  </si>
  <si>
    <t>06UI</t>
  </si>
  <si>
    <t>06UK</t>
  </si>
  <si>
    <t>06UL</t>
  </si>
  <si>
    <t>06UN</t>
  </si>
  <si>
    <t>06UQ</t>
  </si>
  <si>
    <t>06UT</t>
  </si>
  <si>
    <t>06UW</t>
  </si>
  <si>
    <t>06UX</t>
  </si>
  <si>
    <t>06UZ</t>
  </si>
  <si>
    <t>06VA</t>
  </si>
  <si>
    <t>06VC</t>
  </si>
  <si>
    <t>06VD</t>
  </si>
  <si>
    <t>06VF</t>
  </si>
  <si>
    <t>06VJ</t>
  </si>
  <si>
    <t>06VL</t>
  </si>
  <si>
    <t>06VN</t>
  </si>
  <si>
    <t>06VO</t>
  </si>
  <si>
    <t>06VP</t>
  </si>
  <si>
    <t>06VS</t>
  </si>
  <si>
    <t>06VU</t>
  </si>
  <si>
    <t>06VV</t>
  </si>
  <si>
    <t>06VW</t>
  </si>
  <si>
    <t>06VX</t>
  </si>
  <si>
    <t>06VY</t>
  </si>
  <si>
    <t>06WB</t>
  </si>
  <si>
    <t>06WC</t>
  </si>
  <si>
    <t>06WD</t>
  </si>
  <si>
    <t>06WF</t>
  </si>
  <si>
    <t>06WH</t>
  </si>
  <si>
    <t>06WI</t>
  </si>
  <si>
    <t>06WJ</t>
  </si>
  <si>
    <t>06WL</t>
  </si>
  <si>
    <t>06WM</t>
  </si>
  <si>
    <t>06WN</t>
  </si>
  <si>
    <t>06WO</t>
  </si>
  <si>
    <t>06WS</t>
  </si>
  <si>
    <t>06WT</t>
  </si>
  <si>
    <t>06WU</t>
  </si>
  <si>
    <t>06WV</t>
  </si>
  <si>
    <t>06WW</t>
  </si>
  <si>
    <t>06WX</t>
  </si>
  <si>
    <t>06WZ</t>
  </si>
  <si>
    <t>06XB</t>
  </si>
  <si>
    <t>06XC</t>
  </si>
  <si>
    <t>06XD</t>
  </si>
  <si>
    <t>06XE</t>
  </si>
  <si>
    <t>06XF</t>
  </si>
  <si>
    <t>06XI</t>
  </si>
  <si>
    <t>06XJ</t>
  </si>
  <si>
    <t>06XM</t>
  </si>
  <si>
    <t>06XO</t>
  </si>
  <si>
    <t>06XP</t>
  </si>
  <si>
    <t>06XQ</t>
  </si>
  <si>
    <t>06XR</t>
  </si>
  <si>
    <t>06XU</t>
  </si>
  <si>
    <t>06XW</t>
  </si>
  <si>
    <t>06XX</t>
  </si>
  <si>
    <t>06YA</t>
  </si>
  <si>
    <t>06YB</t>
  </si>
  <si>
    <t>06YD</t>
  </si>
  <si>
    <t>06YE</t>
  </si>
  <si>
    <t>06YF</t>
  </si>
  <si>
    <t>06YI</t>
  </si>
  <si>
    <t>06YJ</t>
  </si>
  <si>
    <t>06YK</t>
  </si>
  <si>
    <t>06YL</t>
  </si>
  <si>
    <t>06YM</t>
  </si>
  <si>
    <t>06YN</t>
  </si>
  <si>
    <t>06YO</t>
  </si>
  <si>
    <t>06YP</t>
  </si>
  <si>
    <t>06YQ</t>
  </si>
  <si>
    <t>06YR</t>
  </si>
  <si>
    <t>06YT</t>
  </si>
  <si>
    <t>06YU</t>
  </si>
  <si>
    <t>06YV</t>
  </si>
  <si>
    <t>06YX</t>
  </si>
  <si>
    <t>06YY</t>
  </si>
  <si>
    <t>06YZ</t>
  </si>
  <si>
    <t>06ZA</t>
  </si>
  <si>
    <t>06ZB</t>
  </si>
  <si>
    <t>06ZC</t>
  </si>
  <si>
    <t>06ZF</t>
  </si>
  <si>
    <t>06ZH</t>
  </si>
  <si>
    <t>06ZK</t>
  </si>
  <si>
    <t>06ZL</t>
  </si>
  <si>
    <t>06ZN</t>
  </si>
  <si>
    <t>06ZO</t>
  </si>
  <si>
    <t>06ZR</t>
  </si>
  <si>
    <t>06ZS</t>
  </si>
  <si>
    <t>06ZT</t>
  </si>
  <si>
    <t>06ZV</t>
  </si>
  <si>
    <t>06ZX</t>
  </si>
  <si>
    <t>06ZY</t>
  </si>
  <si>
    <t>06ZZ</t>
  </si>
  <si>
    <t>07AA</t>
  </si>
  <si>
    <t>07AB</t>
  </si>
  <si>
    <t>07AD</t>
  </si>
  <si>
    <t>07AE</t>
  </si>
  <si>
    <t>07AF</t>
  </si>
  <si>
    <t>07AH</t>
  </si>
  <si>
    <t>07AI</t>
  </si>
  <si>
    <t>07AJ</t>
  </si>
  <si>
    <t>07AK</t>
  </si>
  <si>
    <t>07AL</t>
  </si>
  <si>
    <t>07AM</t>
  </si>
  <si>
    <t>07AO</t>
  </si>
  <si>
    <t>07AP</t>
  </si>
  <si>
    <t>07AR</t>
  </si>
  <si>
    <t>07AU</t>
  </si>
  <si>
    <t>07AV</t>
  </si>
  <si>
    <t>07AZ</t>
  </si>
  <si>
    <t>07BC</t>
  </si>
  <si>
    <t>07BF</t>
  </si>
  <si>
    <t>07BH</t>
  </si>
  <si>
    <t>07BI</t>
  </si>
  <si>
    <t>07BJ</t>
  </si>
  <si>
    <t>07BK</t>
  </si>
  <si>
    <t>07BL</t>
  </si>
  <si>
    <t>07BN</t>
  </si>
  <si>
    <t>07BO</t>
  </si>
  <si>
    <t>07BP</t>
  </si>
  <si>
    <t>07BR</t>
  </si>
  <si>
    <t>07BS</t>
  </si>
  <si>
    <t>07BT</t>
  </si>
  <si>
    <t>07BU</t>
  </si>
  <si>
    <t>07BV</t>
  </si>
  <si>
    <t>07BW</t>
  </si>
  <si>
    <t>07BX</t>
  </si>
  <si>
    <t>07BZ</t>
  </si>
  <si>
    <t>07CA</t>
  </si>
  <si>
    <t>07CB</t>
  </si>
  <si>
    <t>07CC</t>
  </si>
  <si>
    <t>07CF</t>
  </si>
  <si>
    <t>07CI</t>
  </si>
  <si>
    <t>07CJ</t>
  </si>
  <si>
    <t>07CK</t>
  </si>
  <si>
    <t>07CL</t>
  </si>
  <si>
    <t>07CM</t>
  </si>
  <si>
    <t>07CN</t>
  </si>
  <si>
    <t>07CO</t>
  </si>
  <si>
    <t>07CP</t>
  </si>
  <si>
    <t>07CQ</t>
  </si>
  <si>
    <t>07CT</t>
  </si>
  <si>
    <t>07CW</t>
  </si>
  <si>
    <t>07CX</t>
  </si>
  <si>
    <t>07CY</t>
  </si>
  <si>
    <t>07DA</t>
  </si>
  <si>
    <t>07DB</t>
  </si>
  <si>
    <t>07DD</t>
  </si>
  <si>
    <t>07DE</t>
  </si>
  <si>
    <t>07DF</t>
  </si>
  <si>
    <t>07DG</t>
  </si>
  <si>
    <t>07DH</t>
  </si>
  <si>
    <t>07DI</t>
  </si>
  <si>
    <t>07DJ</t>
  </si>
  <si>
    <t>07DK</t>
  </si>
  <si>
    <t>07DL</t>
  </si>
  <si>
    <t>07DM</t>
  </si>
  <si>
    <t>07DN</t>
  </si>
  <si>
    <t>07DP</t>
  </si>
  <si>
    <t>07DQ</t>
  </si>
  <si>
    <t>07DZ</t>
  </si>
  <si>
    <t>07EC</t>
  </si>
  <si>
    <t>07ED</t>
  </si>
  <si>
    <t>07EE</t>
  </si>
  <si>
    <t>07EF</t>
  </si>
  <si>
    <t>07EG</t>
  </si>
  <si>
    <t>07EI</t>
  </si>
  <si>
    <t>07EJ</t>
  </si>
  <si>
    <t>07EK</t>
  </si>
  <si>
    <t>07EM</t>
  </si>
  <si>
    <t>07EN</t>
  </si>
  <si>
    <t>07EP</t>
  </si>
  <si>
    <t>07EQ</t>
  </si>
  <si>
    <t>07ER</t>
  </si>
  <si>
    <t>07ET</t>
  </si>
  <si>
    <t>07EX</t>
  </si>
  <si>
    <t>07FA</t>
  </si>
  <si>
    <t>07FD</t>
  </si>
  <si>
    <t>07FE</t>
  </si>
  <si>
    <t>07FI</t>
  </si>
  <si>
    <t>07FJ</t>
  </si>
  <si>
    <t>07FK</t>
  </si>
  <si>
    <t>07FL</t>
  </si>
  <si>
    <t>07FM</t>
  </si>
  <si>
    <t>07FU</t>
  </si>
  <si>
    <t>07FY</t>
  </si>
  <si>
    <t>07FZ</t>
  </si>
  <si>
    <t>07GB</t>
  </si>
  <si>
    <t>07GC</t>
  </si>
  <si>
    <t>07GD</t>
  </si>
  <si>
    <t>07GE</t>
  </si>
  <si>
    <t>07GT</t>
  </si>
  <si>
    <t>07GU</t>
  </si>
  <si>
    <t>07GX</t>
  </si>
  <si>
    <t>07GY</t>
  </si>
  <si>
    <t>07HL</t>
  </si>
  <si>
    <t>07HN</t>
  </si>
  <si>
    <t>07HO</t>
  </si>
  <si>
    <t>07HP</t>
  </si>
  <si>
    <t>07HQ</t>
  </si>
  <si>
    <t>07HV</t>
  </si>
  <si>
    <t>07HX</t>
  </si>
  <si>
    <t>07IA</t>
  </si>
  <si>
    <t>07IH</t>
  </si>
  <si>
    <t>07IJ</t>
  </si>
  <si>
    <t>07IK</t>
  </si>
  <si>
    <t>07IL</t>
  </si>
  <si>
    <t>07IM</t>
  </si>
  <si>
    <t>07IP</t>
  </si>
  <si>
    <t>07IV</t>
  </si>
  <si>
    <t>07IX</t>
  </si>
  <si>
    <t>07IY</t>
  </si>
  <si>
    <t>07IZ</t>
  </si>
  <si>
    <t>07JC</t>
  </si>
  <si>
    <t>07JE</t>
  </si>
  <si>
    <t>07JG</t>
  </si>
  <si>
    <t>07JH</t>
  </si>
  <si>
    <t>07JK</t>
  </si>
  <si>
    <t>07JM</t>
  </si>
  <si>
    <t>07JN</t>
  </si>
  <si>
    <t>07JQ</t>
  </si>
  <si>
    <t>07JR</t>
  </si>
  <si>
    <t>07JU</t>
  </si>
  <si>
    <t>07JV</t>
  </si>
  <si>
    <t>07JX</t>
  </si>
  <si>
    <t>07KA</t>
  </si>
  <si>
    <t>07KB</t>
  </si>
  <si>
    <t>07KC</t>
  </si>
  <si>
    <t>07KD</t>
  </si>
  <si>
    <t>07KE</t>
  </si>
  <si>
    <t>07KF</t>
  </si>
  <si>
    <t>07KG</t>
  </si>
  <si>
    <t>07KH</t>
  </si>
  <si>
    <t>07KI</t>
  </si>
  <si>
    <t>07KJ</t>
  </si>
  <si>
    <t>07KK</t>
  </si>
  <si>
    <t>07KL</t>
  </si>
  <si>
    <t>07KN</t>
  </si>
  <si>
    <t>07KO</t>
  </si>
  <si>
    <t>07KQ</t>
  </si>
  <si>
    <t>07KR</t>
  </si>
  <si>
    <t>07KS</t>
  </si>
  <si>
    <t>07KT</t>
  </si>
  <si>
    <t>07KU</t>
  </si>
  <si>
    <t>07KV</t>
  </si>
  <si>
    <t>07KX</t>
  </si>
  <si>
    <t>07KY</t>
  </si>
  <si>
    <t>07KZ</t>
  </si>
  <si>
    <t>07LA</t>
  </si>
  <si>
    <t>07LB</t>
  </si>
  <si>
    <t>07LC</t>
  </si>
  <si>
    <t>07LD</t>
  </si>
  <si>
    <t>07LF</t>
  </si>
  <si>
    <t>07LH</t>
  </si>
  <si>
    <t>07LI</t>
  </si>
  <si>
    <t>07LK</t>
  </si>
  <si>
    <t>07LM</t>
  </si>
  <si>
    <t>07LN</t>
  </si>
  <si>
    <t>07LO</t>
  </si>
  <si>
    <t>07LP</t>
  </si>
  <si>
    <t>07LR</t>
  </si>
  <si>
    <t>07LS</t>
  </si>
  <si>
    <t>07LT</t>
  </si>
  <si>
    <t>07LU</t>
  </si>
  <si>
    <t>07LV</t>
  </si>
  <si>
    <t>07LW</t>
  </si>
  <si>
    <t>07LX</t>
  </si>
  <si>
    <t>07LY</t>
  </si>
  <si>
    <t>07LZ</t>
  </si>
  <si>
    <t>07MB</t>
  </si>
  <si>
    <t>07MC</t>
  </si>
  <si>
    <t>07MD</t>
  </si>
  <si>
    <t>07ME</t>
  </si>
  <si>
    <t>07MF</t>
  </si>
  <si>
    <t>07MG</t>
  </si>
  <si>
    <t>07MH</t>
  </si>
  <si>
    <t>07MJ</t>
  </si>
  <si>
    <t>07MK</t>
  </si>
  <si>
    <t>07ML</t>
  </si>
  <si>
    <t>07MN</t>
  </si>
  <si>
    <t>07MQ</t>
  </si>
  <si>
    <t>07MR</t>
  </si>
  <si>
    <t>07MV</t>
  </si>
  <si>
    <t>07MX</t>
  </si>
  <si>
    <t>07MY</t>
  </si>
  <si>
    <t>07NA</t>
  </si>
  <si>
    <t>07NB</t>
  </si>
  <si>
    <t>07ND</t>
  </si>
  <si>
    <t>07NE</t>
  </si>
  <si>
    <t>07NF</t>
  </si>
  <si>
    <t>07NG</t>
  </si>
  <si>
    <t>07NH</t>
  </si>
  <si>
    <t>07NI</t>
  </si>
  <si>
    <t>07NJ</t>
  </si>
  <si>
    <t>07NK</t>
  </si>
  <si>
    <t>07NM</t>
  </si>
  <si>
    <t>07NN</t>
  </si>
  <si>
    <t>07NP</t>
  </si>
  <si>
    <t>07NQ</t>
  </si>
  <si>
    <t>07NR</t>
  </si>
  <si>
    <t>07NS</t>
  </si>
  <si>
    <t>07NT</t>
  </si>
  <si>
    <t>07NU</t>
  </si>
  <si>
    <t>07NW</t>
  </si>
  <si>
    <t>07NY</t>
  </si>
  <si>
    <t>07NZ</t>
  </si>
  <si>
    <t>07OA</t>
  </si>
  <si>
    <t>07OB</t>
  </si>
  <si>
    <t>07OC</t>
  </si>
  <si>
    <t>07OD</t>
  </si>
  <si>
    <t>07OE</t>
  </si>
  <si>
    <t>07OH</t>
  </si>
  <si>
    <t>07OJ</t>
  </si>
  <si>
    <t>07OK</t>
  </si>
  <si>
    <t>07OL</t>
  </si>
  <si>
    <t>07OM</t>
  </si>
  <si>
    <t>07OQ</t>
  </si>
  <si>
    <t>07OT</t>
  </si>
  <si>
    <t>07OV</t>
  </si>
  <si>
    <t>07OW</t>
  </si>
  <si>
    <t>07OX</t>
  </si>
  <si>
    <t>07OY</t>
  </si>
  <si>
    <t>07OZ</t>
  </si>
  <si>
    <t>07PA</t>
  </si>
  <si>
    <t>07PD</t>
  </si>
  <si>
    <t>07PE</t>
  </si>
  <si>
    <t>07PF</t>
  </si>
  <si>
    <t>07PH</t>
  </si>
  <si>
    <t>07PI</t>
  </si>
  <si>
    <t>07PJ</t>
  </si>
  <si>
    <t>07PM</t>
  </si>
  <si>
    <t>07PP</t>
  </si>
  <si>
    <t>07PR</t>
  </si>
  <si>
    <t>07PV</t>
  </si>
  <si>
    <t>07PW</t>
  </si>
  <si>
    <t>07QB</t>
  </si>
  <si>
    <t>07QF</t>
  </si>
  <si>
    <t>07QK</t>
  </si>
  <si>
    <t>07QM</t>
  </si>
  <si>
    <t>07QO</t>
  </si>
  <si>
    <t>07QP</t>
  </si>
  <si>
    <t>07QQ</t>
  </si>
  <si>
    <t>07QS</t>
  </si>
  <si>
    <t>07QU</t>
  </si>
  <si>
    <t>07QV</t>
  </si>
  <si>
    <t>07QW</t>
  </si>
  <si>
    <t>07QZ</t>
  </si>
  <si>
    <t>07RC</t>
  </si>
  <si>
    <t>07RE</t>
  </si>
  <si>
    <t>07RF</t>
  </si>
  <si>
    <t>07RG</t>
  </si>
  <si>
    <t>07RH</t>
  </si>
  <si>
    <t>07RI</t>
  </si>
  <si>
    <t>07RJ</t>
  </si>
  <si>
    <t>07RK</t>
  </si>
  <si>
    <t>07RL</t>
  </si>
  <si>
    <t>07RM</t>
  </si>
  <si>
    <t>07RO</t>
  </si>
  <si>
    <t>07RQ</t>
  </si>
  <si>
    <t>07RS</t>
  </si>
  <si>
    <t>07RV</t>
  </si>
  <si>
    <t>07RY</t>
  </si>
  <si>
    <t>07RZ</t>
  </si>
  <si>
    <t>07SC</t>
  </si>
  <si>
    <t>07SE</t>
  </si>
  <si>
    <t>07SG</t>
  </si>
  <si>
    <t>07SH</t>
  </si>
  <si>
    <t>07SI</t>
  </si>
  <si>
    <t>07SL</t>
  </si>
  <si>
    <t>07SM</t>
  </si>
  <si>
    <t>07SN</t>
  </si>
  <si>
    <t>07SO</t>
  </si>
  <si>
    <t>07SP</t>
  </si>
  <si>
    <t>07SQ</t>
  </si>
  <si>
    <t>07ST</t>
  </si>
  <si>
    <t>07SY</t>
  </si>
  <si>
    <t>07SZ</t>
  </si>
  <si>
    <t>07TA</t>
  </si>
  <si>
    <t>07TB</t>
  </si>
  <si>
    <t>07TC</t>
  </si>
  <si>
    <t>07TE</t>
  </si>
  <si>
    <t>07TH</t>
  </si>
  <si>
    <t>07TJ</t>
  </si>
  <si>
    <t>07TK</t>
  </si>
  <si>
    <t>07TM</t>
  </si>
  <si>
    <t>07TN</t>
  </si>
  <si>
    <t>07TO</t>
  </si>
  <si>
    <t>07TP</t>
  </si>
  <si>
    <t>07TR</t>
  </si>
  <si>
    <t>07TT</t>
  </si>
  <si>
    <t>07TV</t>
  </si>
  <si>
    <t>07TX</t>
  </si>
  <si>
    <t>07TY</t>
  </si>
  <si>
    <t>07TZ</t>
  </si>
  <si>
    <t>07UA</t>
  </si>
  <si>
    <t>07UC</t>
  </si>
  <si>
    <t>07UD</t>
  </si>
  <si>
    <t>07UF</t>
  </si>
  <si>
    <t>07UG</t>
  </si>
  <si>
    <t>07UH</t>
  </si>
  <si>
    <t>07UK</t>
  </si>
  <si>
    <t>07UN</t>
  </si>
  <si>
    <t>07UO</t>
  </si>
  <si>
    <t>07UQ</t>
  </si>
  <si>
    <t>07UR</t>
  </si>
  <si>
    <t>07US</t>
  </si>
  <si>
    <t>07UU</t>
  </si>
  <si>
    <t>07UV</t>
  </si>
  <si>
    <t>07UX</t>
  </si>
  <si>
    <t>07UY</t>
  </si>
  <si>
    <t>07VA</t>
  </si>
  <si>
    <t>07VC</t>
  </si>
  <si>
    <t>07VD</t>
  </si>
  <si>
    <t>07VE</t>
  </si>
  <si>
    <t>07VH</t>
  </si>
  <si>
    <t>07VI</t>
  </si>
  <si>
    <t>07VK</t>
  </si>
  <si>
    <t>07VM</t>
  </si>
  <si>
    <t>07VO</t>
  </si>
  <si>
    <t>07VP</t>
  </si>
  <si>
    <t>07VS</t>
  </si>
  <si>
    <t>07VT</t>
  </si>
  <si>
    <t>07VU</t>
  </si>
  <si>
    <t>07VV</t>
  </si>
  <si>
    <t>07VW</t>
  </si>
  <si>
    <t>07VX</t>
  </si>
  <si>
    <t>07VZ</t>
  </si>
  <si>
    <t>07WF</t>
  </si>
  <si>
    <t>07WG</t>
  </si>
  <si>
    <t>07WK</t>
  </si>
  <si>
    <t>07WM</t>
  </si>
  <si>
    <t>07WN</t>
  </si>
  <si>
    <t>07WO</t>
  </si>
  <si>
    <t>07WP</t>
  </si>
  <si>
    <t>07WQ</t>
  </si>
  <si>
    <t>07WT</t>
  </si>
  <si>
    <t>07WV</t>
  </si>
  <si>
    <t>07WX</t>
  </si>
  <si>
    <t>07WY</t>
  </si>
  <si>
    <t>07WZ</t>
  </si>
  <si>
    <t>07XB</t>
  </si>
  <si>
    <t>07XC</t>
  </si>
  <si>
    <t>07XG</t>
  </si>
  <si>
    <t>07XH</t>
  </si>
  <si>
    <t>07XI</t>
  </si>
  <si>
    <t>07XL</t>
  </si>
  <si>
    <t>07XM</t>
  </si>
  <si>
    <t>07XN</t>
  </si>
  <si>
    <t>07XO</t>
  </si>
  <si>
    <t>07XP</t>
  </si>
  <si>
    <t>07XQ</t>
  </si>
  <si>
    <t>07XS</t>
  </si>
  <si>
    <t>07XV</t>
  </si>
  <si>
    <t>07XX</t>
  </si>
  <si>
    <t>07XY</t>
  </si>
  <si>
    <t>07YA</t>
  </si>
  <si>
    <t>07YC</t>
  </si>
  <si>
    <t>07YD</t>
  </si>
  <si>
    <t>07YE</t>
  </si>
  <si>
    <t>07YK</t>
  </si>
  <si>
    <t>07YM</t>
  </si>
  <si>
    <t>07YN</t>
  </si>
  <si>
    <t>07YO</t>
  </si>
  <si>
    <t>07YP</t>
  </si>
  <si>
    <t>07YQ</t>
  </si>
  <si>
    <t>07YR</t>
  </si>
  <si>
    <t>07YS</t>
  </si>
  <si>
    <t>07YW</t>
  </si>
  <si>
    <t>07YY</t>
  </si>
  <si>
    <t>07YZ</t>
  </si>
  <si>
    <t>07ZB</t>
  </si>
  <si>
    <t>07ZC</t>
  </si>
  <si>
    <t>07ZE</t>
  </si>
  <si>
    <t>07ZG</t>
  </si>
  <si>
    <t>07ZH</t>
  </si>
  <si>
    <t>07ZJ</t>
  </si>
  <si>
    <t>07ZL</t>
  </si>
  <si>
    <t>07ZN</t>
  </si>
  <si>
    <t>07ZO</t>
  </si>
  <si>
    <t>07ZP</t>
  </si>
  <si>
    <t>07ZQ</t>
  </si>
  <si>
    <t>07ZS</t>
  </si>
  <si>
    <t>07ZT</t>
  </si>
  <si>
    <t>07ZU</t>
  </si>
  <si>
    <t>07ZX</t>
  </si>
  <si>
    <t>07ZY</t>
  </si>
  <si>
    <t>07ZZ</t>
  </si>
  <si>
    <t>08AB</t>
  </si>
  <si>
    <t>08AD</t>
  </si>
  <si>
    <t>08AE</t>
  </si>
  <si>
    <t>08AF</t>
  </si>
  <si>
    <t>08AG</t>
  </si>
  <si>
    <t>08AI</t>
  </si>
  <si>
    <t>08AK</t>
  </si>
  <si>
    <t>08AL</t>
  </si>
  <si>
    <t>08AM</t>
  </si>
  <si>
    <t>08AO</t>
  </si>
  <si>
    <t>08AP</t>
  </si>
  <si>
    <t>08AS</t>
  </si>
  <si>
    <t>08AU</t>
  </si>
  <si>
    <t>08AV</t>
  </si>
  <si>
    <t>08AW</t>
  </si>
  <si>
    <t>08AX</t>
  </si>
  <si>
    <t>08AY</t>
  </si>
  <si>
    <t>08AZ</t>
  </si>
  <si>
    <t>08BC</t>
  </si>
  <si>
    <t>08BD</t>
  </si>
  <si>
    <t>08BF</t>
  </si>
  <si>
    <t>08BH</t>
  </si>
  <si>
    <t>08BI</t>
  </si>
  <si>
    <t>08BJ</t>
  </si>
  <si>
    <t>08BK</t>
  </si>
  <si>
    <t>08BL</t>
  </si>
  <si>
    <t>08BM</t>
  </si>
  <si>
    <t>08BO</t>
  </si>
  <si>
    <t>08BP</t>
  </si>
  <si>
    <t>08BQ</t>
  </si>
  <si>
    <t>08BS</t>
  </si>
  <si>
    <t>08BU</t>
  </si>
  <si>
    <t>08BV</t>
  </si>
  <si>
    <t>08BW</t>
  </si>
  <si>
    <t>08BY</t>
  </si>
  <si>
    <t>08BZ</t>
  </si>
  <si>
    <t>08CA</t>
  </si>
  <si>
    <t>08CB</t>
  </si>
  <si>
    <t>08CC</t>
  </si>
  <si>
    <t>08CD</t>
  </si>
  <si>
    <t>08CE</t>
  </si>
  <si>
    <t>08CF</t>
  </si>
  <si>
    <t>08CI</t>
  </si>
  <si>
    <t>08CJ</t>
  </si>
  <si>
    <t>08CK</t>
  </si>
  <si>
    <t>08CL</t>
  </si>
  <si>
    <t>08CM</t>
  </si>
  <si>
    <t>08CN</t>
  </si>
  <si>
    <t>08CO</t>
  </si>
  <si>
    <t>08CP</t>
  </si>
  <si>
    <t>08CQ</t>
  </si>
  <si>
    <t>08CT</t>
  </si>
  <si>
    <t>08CW</t>
  </si>
  <si>
    <t>08CX</t>
  </si>
  <si>
    <t>08CY</t>
  </si>
  <si>
    <t>08DC</t>
  </si>
  <si>
    <t>08DD</t>
  </si>
  <si>
    <t>08DE</t>
  </si>
  <si>
    <t>08DF</t>
  </si>
  <si>
    <t>08DH</t>
  </si>
  <si>
    <t>08DI</t>
  </si>
  <si>
    <t>08DJ</t>
  </si>
  <si>
    <t>08DM</t>
  </si>
  <si>
    <t>08DN</t>
  </si>
  <si>
    <t>08DV</t>
  </si>
  <si>
    <t>08DX</t>
  </si>
  <si>
    <t>08DZ</t>
  </si>
  <si>
    <t>08EA</t>
  </si>
  <si>
    <t>08EC</t>
  </si>
  <si>
    <t>08EE</t>
  </si>
  <si>
    <t>08EM</t>
  </si>
  <si>
    <t>08EN</t>
  </si>
  <si>
    <t>08EO</t>
  </si>
  <si>
    <t>08EP</t>
  </si>
  <si>
    <t>08ER</t>
  </si>
  <si>
    <t>08EU</t>
  </si>
  <si>
    <t>08EV</t>
  </si>
  <si>
    <t>08EW</t>
  </si>
  <si>
    <t>08EY</t>
  </si>
  <si>
    <t>08EZ</t>
  </si>
  <si>
    <t>08FA</t>
  </si>
  <si>
    <t>08FC</t>
  </si>
  <si>
    <t>08FE</t>
  </si>
  <si>
    <t>08FF</t>
  </si>
  <si>
    <t>08FG</t>
  </si>
  <si>
    <t>08FH</t>
  </si>
  <si>
    <t>08FI</t>
  </si>
  <si>
    <t>08FJ</t>
  </si>
  <si>
    <t>08FQ</t>
  </si>
  <si>
    <t>08FS</t>
  </si>
  <si>
    <t>08FU</t>
  </si>
  <si>
    <t>08FW</t>
  </si>
  <si>
    <t>08FX</t>
  </si>
  <si>
    <t>08GE</t>
  </si>
  <si>
    <t>08GF</t>
  </si>
  <si>
    <t>08GH</t>
  </si>
  <si>
    <t>08GN</t>
  </si>
  <si>
    <t>08GQ</t>
  </si>
  <si>
    <t>08GW</t>
  </si>
  <si>
    <t>08GX</t>
  </si>
  <si>
    <t>08GY</t>
  </si>
  <si>
    <t>08GZ</t>
  </si>
  <si>
    <t>08HA</t>
  </si>
  <si>
    <t>08HD</t>
  </si>
  <si>
    <t>08HK</t>
  </si>
  <si>
    <t>08HM</t>
  </si>
  <si>
    <t>08HN</t>
  </si>
  <si>
    <t>08HP</t>
  </si>
  <si>
    <t>08HQ</t>
  </si>
  <si>
    <t>08IB</t>
  </si>
  <si>
    <t>08IC</t>
  </si>
  <si>
    <t>08IE</t>
  </si>
  <si>
    <t>08IF</t>
  </si>
  <si>
    <t>08IH</t>
  </si>
  <si>
    <t>08IN</t>
  </si>
  <si>
    <t>08IR</t>
  </si>
  <si>
    <t>08IS</t>
  </si>
  <si>
    <t>08IT</t>
  </si>
  <si>
    <t>08IV</t>
  </si>
  <si>
    <t>08IW</t>
  </si>
  <si>
    <t>08JC</t>
  </si>
  <si>
    <t>08JE</t>
  </si>
  <si>
    <t>08JF</t>
  </si>
  <si>
    <t>08JH</t>
  </si>
  <si>
    <t>08JJ</t>
  </si>
  <si>
    <t>08JL</t>
  </si>
  <si>
    <t>08JM</t>
  </si>
  <si>
    <t>08JO</t>
  </si>
  <si>
    <t>08JP</t>
  </si>
  <si>
    <t>08JS</t>
  </si>
  <si>
    <t>08JT</t>
  </si>
  <si>
    <t>08JU</t>
  </si>
  <si>
    <t>08JV</t>
  </si>
  <si>
    <t>08JW</t>
  </si>
  <si>
    <t>08JY</t>
  </si>
  <si>
    <t>08JZ</t>
  </si>
  <si>
    <t>08KA</t>
  </si>
  <si>
    <t>08KC</t>
  </si>
  <si>
    <t>08KD</t>
  </si>
  <si>
    <t>08KE</t>
  </si>
  <si>
    <t>08KF</t>
  </si>
  <si>
    <t>08KH</t>
  </si>
  <si>
    <t>08KI</t>
  </si>
  <si>
    <t>08KJ</t>
  </si>
  <si>
    <t>08KK</t>
  </si>
  <si>
    <t>08KN</t>
  </si>
  <si>
    <t>08KO</t>
  </si>
  <si>
    <t>08KP</t>
  </si>
  <si>
    <t>08KQ</t>
  </si>
  <si>
    <t>08KR</t>
  </si>
  <si>
    <t>08KT</t>
  </si>
  <si>
    <t>08KU</t>
  </si>
  <si>
    <t>08KV</t>
  </si>
  <si>
    <t>08KX</t>
  </si>
  <si>
    <t>08LA</t>
  </si>
  <si>
    <t>08LC</t>
  </si>
  <si>
    <t>08LE</t>
  </si>
  <si>
    <t>08LH</t>
  </si>
  <si>
    <t>08LJ</t>
  </si>
  <si>
    <t>08LL</t>
  </si>
  <si>
    <t>08LM</t>
  </si>
  <si>
    <t>08LQ</t>
  </si>
  <si>
    <t>08LR</t>
  </si>
  <si>
    <t>08LS</t>
  </si>
  <si>
    <t>08LV</t>
  </si>
  <si>
    <t>08LY</t>
  </si>
  <si>
    <t>08LZ</t>
  </si>
  <si>
    <t>08MB</t>
  </si>
  <si>
    <t>08MD</t>
  </si>
  <si>
    <t>08ME</t>
  </si>
  <si>
    <t>08MF</t>
  </si>
  <si>
    <t>08MJ</t>
  </si>
  <si>
    <t>08MK</t>
  </si>
  <si>
    <t>08MN</t>
  </si>
  <si>
    <t>08MO</t>
  </si>
  <si>
    <t>08MQ</t>
  </si>
  <si>
    <t>08MR</t>
  </si>
  <si>
    <t>08MS</t>
  </si>
  <si>
    <t>08MU</t>
  </si>
  <si>
    <t>08MV</t>
  </si>
  <si>
    <t>08MW</t>
  </si>
  <si>
    <t>08MX</t>
  </si>
  <si>
    <t>08MY</t>
  </si>
  <si>
    <t>08NA</t>
  </si>
  <si>
    <t>08NB</t>
  </si>
  <si>
    <t>08NC</t>
  </si>
  <si>
    <t>08ND</t>
  </si>
  <si>
    <t>08NF</t>
  </si>
  <si>
    <t>08NH</t>
  </si>
  <si>
    <t>08NI</t>
  </si>
  <si>
    <t>08NJ</t>
  </si>
  <si>
    <t>08NL</t>
  </si>
  <si>
    <t>08NM</t>
  </si>
  <si>
    <t>08NN</t>
  </si>
  <si>
    <t>08NO</t>
  </si>
  <si>
    <t>08NP</t>
  </si>
  <si>
    <t>08NT</t>
  </si>
  <si>
    <t>08NU</t>
  </si>
  <si>
    <t>08NV</t>
  </si>
  <si>
    <t>08NW</t>
  </si>
  <si>
    <t>08NX</t>
  </si>
  <si>
    <t>08NZ</t>
  </si>
  <si>
    <t>08OD</t>
  </si>
  <si>
    <t>08OF</t>
  </si>
  <si>
    <t>08OM</t>
  </si>
  <si>
    <t>08ON</t>
  </si>
  <si>
    <t>08OQ</t>
  </si>
  <si>
    <t>08OS</t>
  </si>
  <si>
    <t>08OU</t>
  </si>
  <si>
    <t>08OW</t>
  </si>
  <si>
    <t>08OX</t>
  </si>
  <si>
    <t>08OY</t>
  </si>
  <si>
    <t>08OZ</t>
  </si>
  <si>
    <t>08PB</t>
  </si>
  <si>
    <t>08PE</t>
  </si>
  <si>
    <t>08PF</t>
  </si>
  <si>
    <t>08PH</t>
  </si>
  <si>
    <t>08PI</t>
  </si>
  <si>
    <t>08PJ</t>
  </si>
  <si>
    <t>08PK</t>
  </si>
  <si>
    <t>08PM</t>
  </si>
  <si>
    <t>08PO</t>
  </si>
  <si>
    <t>08PP</t>
  </si>
  <si>
    <t>08PR</t>
  </si>
  <si>
    <t>08PV</t>
  </si>
  <si>
    <t>08PW</t>
  </si>
  <si>
    <t>08PY</t>
  </si>
  <si>
    <t>08QB</t>
  </si>
  <si>
    <t>08QG</t>
  </si>
  <si>
    <t>08QH</t>
  </si>
  <si>
    <t>08QM</t>
  </si>
  <si>
    <t>08QN</t>
  </si>
  <si>
    <t>08QO</t>
  </si>
  <si>
    <t>08QP</t>
  </si>
  <si>
    <t>08QS</t>
  </si>
  <si>
    <t>08QU</t>
  </si>
  <si>
    <t>08QW</t>
  </si>
  <si>
    <t>08QX</t>
  </si>
  <si>
    <t>08RA</t>
  </si>
  <si>
    <t>08RC</t>
  </si>
  <si>
    <t>08RD</t>
  </si>
  <si>
    <t>08RK</t>
  </si>
  <si>
    <t>08RL</t>
  </si>
  <si>
    <t>08RM</t>
  </si>
  <si>
    <t>08RN</t>
  </si>
  <si>
    <t>08RO</t>
  </si>
  <si>
    <t>08RP</t>
  </si>
  <si>
    <t>08RQ</t>
  </si>
  <si>
    <t>08RR</t>
  </si>
  <si>
    <t>08RU</t>
  </si>
  <si>
    <t>08SE</t>
  </si>
  <si>
    <t>08SL</t>
  </si>
  <si>
    <t>08SP</t>
  </si>
  <si>
    <t>08SQ</t>
  </si>
  <si>
    <t>08SV</t>
  </si>
  <si>
    <t>08SW</t>
  </si>
  <si>
    <t>08SX</t>
  </si>
  <si>
    <t>08SY</t>
  </si>
  <si>
    <t>08TE</t>
  </si>
  <si>
    <t>08TI</t>
  </si>
  <si>
    <t>08TJ</t>
  </si>
  <si>
    <t>08TK</t>
  </si>
  <si>
    <t>08TL</t>
  </si>
  <si>
    <t>08TM</t>
  </si>
  <si>
    <t>08TN</t>
  </si>
  <si>
    <t>08TO</t>
  </si>
  <si>
    <t>08TV</t>
  </si>
  <si>
    <t>08UA</t>
  </si>
  <si>
    <t>08UC</t>
  </si>
  <si>
    <t>08UD</t>
  </si>
  <si>
    <t>08UJ</t>
  </si>
  <si>
    <t>08UN</t>
  </si>
  <si>
    <t>08UO</t>
  </si>
  <si>
    <t>08UP</t>
  </si>
  <si>
    <t>08US</t>
  </si>
  <si>
    <t>08UT</t>
  </si>
  <si>
    <t>08UU</t>
  </si>
  <si>
    <t>08UW</t>
  </si>
  <si>
    <t>08UX</t>
  </si>
  <si>
    <t>08UY</t>
  </si>
  <si>
    <t>08VA</t>
  </si>
  <si>
    <t>08VB</t>
  </si>
  <si>
    <t>08VC</t>
  </si>
  <si>
    <t>08VE</t>
  </si>
  <si>
    <t>08VG</t>
  </si>
  <si>
    <t>08VH</t>
  </si>
  <si>
    <t>08VI</t>
  </si>
  <si>
    <t>08VK</t>
  </si>
  <si>
    <t>08VL</t>
  </si>
  <si>
    <t>08VM</t>
  </si>
  <si>
    <t>08VN</t>
  </si>
  <si>
    <t>08VO</t>
  </si>
  <si>
    <t>08VP</t>
  </si>
  <si>
    <t>08VQ</t>
  </si>
  <si>
    <t>08VR</t>
  </si>
  <si>
    <t>08VS</t>
  </si>
  <si>
    <t>08VT</t>
  </si>
  <si>
    <t>08VV</t>
  </si>
  <si>
    <t>08VW</t>
  </si>
  <si>
    <t>08VY</t>
  </si>
  <si>
    <t>08VZ</t>
  </si>
  <si>
    <t>08WB</t>
  </si>
  <si>
    <t>08WC</t>
  </si>
  <si>
    <t>08WD</t>
  </si>
  <si>
    <t>08WF</t>
  </si>
  <si>
    <t>08WG</t>
  </si>
  <si>
    <t>08WH</t>
  </si>
  <si>
    <t>08WK</t>
  </si>
  <si>
    <t>08WM</t>
  </si>
  <si>
    <t>08WO</t>
  </si>
  <si>
    <t>08WQ</t>
  </si>
  <si>
    <t>08WR</t>
  </si>
  <si>
    <t>08WS</t>
  </si>
  <si>
    <t>08WT</t>
  </si>
  <si>
    <t>08WU</t>
  </si>
  <si>
    <t>08WV</t>
  </si>
  <si>
    <t>08WW</t>
  </si>
  <si>
    <t>08WY</t>
  </si>
  <si>
    <t>08WZ</t>
  </si>
  <si>
    <t>08XB</t>
  </si>
  <si>
    <t>08XC</t>
  </si>
  <si>
    <t>08XD</t>
  </si>
  <si>
    <t>08XF</t>
  </si>
  <si>
    <t>08XG</t>
  </si>
  <si>
    <t>08XH</t>
  </si>
  <si>
    <t>08XI</t>
  </si>
  <si>
    <t>08XJ</t>
  </si>
  <si>
    <t>08XL</t>
  </si>
  <si>
    <t>08XM</t>
  </si>
  <si>
    <t>08XR</t>
  </si>
  <si>
    <t>08XS</t>
  </si>
  <si>
    <t>08XT</t>
  </si>
  <si>
    <t>08XV</t>
  </si>
  <si>
    <t>08YA</t>
  </si>
  <si>
    <t>08YB</t>
  </si>
  <si>
    <t>08YE</t>
  </si>
  <si>
    <t>08YI</t>
  </si>
  <si>
    <t>08YK</t>
  </si>
  <si>
    <t>08YM</t>
  </si>
  <si>
    <t>08YN</t>
  </si>
  <si>
    <t>08YO</t>
  </si>
  <si>
    <t>08YP</t>
  </si>
  <si>
    <t>08YR</t>
  </si>
  <si>
    <t>08YS</t>
  </si>
  <si>
    <t>08YT</t>
  </si>
  <si>
    <t>08YU</t>
  </si>
  <si>
    <t>08YV</t>
  </si>
  <si>
    <t>08YZ</t>
  </si>
  <si>
    <t>08ZB</t>
  </si>
  <si>
    <t>08ZC</t>
  </si>
  <si>
    <t>08ZD</t>
  </si>
  <si>
    <t>08ZE</t>
  </si>
  <si>
    <t>08ZG</t>
  </si>
  <si>
    <t>08ZI</t>
  </si>
  <si>
    <t>08ZK</t>
  </si>
  <si>
    <t>08ZL</t>
  </si>
  <si>
    <t>08ZN</t>
  </si>
  <si>
    <t>08ZO</t>
  </si>
  <si>
    <t>08ZS</t>
  </si>
  <si>
    <t>08ZT</t>
  </si>
  <si>
    <t>08ZU</t>
  </si>
  <si>
    <t>08ZV</t>
  </si>
  <si>
    <t>08ZW</t>
  </si>
  <si>
    <t>08ZX</t>
  </si>
  <si>
    <t>09AA</t>
  </si>
  <si>
    <t>09AB</t>
  </si>
  <si>
    <t>09AC</t>
  </si>
  <si>
    <t>09AE</t>
  </si>
  <si>
    <t>09AF</t>
  </si>
  <si>
    <t>09AG</t>
  </si>
  <si>
    <t>09AH</t>
  </si>
  <si>
    <t>09AI</t>
  </si>
  <si>
    <t>09AJ</t>
  </si>
  <si>
    <t>09AK</t>
  </si>
  <si>
    <t>09AM</t>
  </si>
  <si>
    <t>09AO</t>
  </si>
  <si>
    <t>09AP</t>
  </si>
  <si>
    <t>09AR</t>
  </si>
  <si>
    <t>09AS</t>
  </si>
  <si>
    <t>09AT</t>
  </si>
  <si>
    <t>09AU</t>
  </si>
  <si>
    <t>09AV</t>
  </si>
  <si>
    <t>09AW</t>
  </si>
  <si>
    <t>09AY</t>
  </si>
  <si>
    <t>09AZ</t>
  </si>
  <si>
    <t>09BA</t>
  </si>
  <si>
    <t>09BB</t>
  </si>
  <si>
    <t>09BC</t>
  </si>
  <si>
    <t>09BD</t>
  </si>
  <si>
    <t>09BE</t>
  </si>
  <si>
    <t>09BH</t>
  </si>
  <si>
    <t>09BJ</t>
  </si>
  <si>
    <t>09BK</t>
  </si>
  <si>
    <t>09BL</t>
  </si>
  <si>
    <t>09BO</t>
  </si>
  <si>
    <t>09BP</t>
  </si>
  <si>
    <t>09BQ</t>
  </si>
  <si>
    <t>09BR</t>
  </si>
  <si>
    <t>09BS</t>
  </si>
  <si>
    <t>09BT</t>
  </si>
  <si>
    <t>09BV</t>
  </si>
  <si>
    <t>09BX</t>
  </si>
  <si>
    <t>09BY</t>
  </si>
  <si>
    <t>09CA</t>
  </si>
  <si>
    <t>09CB</t>
  </si>
  <si>
    <t>09CD</t>
  </si>
  <si>
    <t>09CE</t>
  </si>
  <si>
    <t>09CH</t>
  </si>
  <si>
    <t>09CJ</t>
  </si>
  <si>
    <t>09CL</t>
  </si>
  <si>
    <t>09CO</t>
  </si>
  <si>
    <t>09CP</t>
  </si>
  <si>
    <t>09CR</t>
  </si>
  <si>
    <t>09CS</t>
  </si>
  <si>
    <t>09CT</t>
  </si>
  <si>
    <t>09CU</t>
  </si>
  <si>
    <t>09CV</t>
  </si>
  <si>
    <t>09CW</t>
  </si>
  <si>
    <t>09CY</t>
  </si>
  <si>
    <t>09CZ</t>
  </si>
  <si>
    <t>09DB</t>
  </si>
  <si>
    <t>09DC</t>
  </si>
  <si>
    <t>09DD</t>
  </si>
  <si>
    <t>09DE</t>
  </si>
  <si>
    <t>09DF</t>
  </si>
  <si>
    <t>09DH</t>
  </si>
  <si>
    <t>09DI</t>
  </si>
  <si>
    <t>09DL</t>
  </si>
  <si>
    <t>09DN</t>
  </si>
  <si>
    <t>09DO</t>
  </si>
  <si>
    <t>09DP</t>
  </si>
  <si>
    <t>09DQ</t>
  </si>
  <si>
    <t>09DS</t>
  </si>
  <si>
    <t>09DT</t>
  </si>
  <si>
    <t>09DV</t>
  </si>
  <si>
    <t>09DW</t>
  </si>
  <si>
    <t>09ED</t>
  </si>
  <si>
    <t>09EE</t>
  </si>
  <si>
    <t>09EG</t>
  </si>
  <si>
    <t>09EI</t>
  </si>
  <si>
    <t>09ES</t>
  </si>
  <si>
    <t>09ET</t>
  </si>
  <si>
    <t>09EU</t>
  </si>
  <si>
    <t>09EV</t>
  </si>
  <si>
    <t>09EZ</t>
  </si>
  <si>
    <t>09FB</t>
  </si>
  <si>
    <t>09FC</t>
  </si>
  <si>
    <t>09FD</t>
  </si>
  <si>
    <t>09FE</t>
  </si>
  <si>
    <t>09FF</t>
  </si>
  <si>
    <t>09FH</t>
  </si>
  <si>
    <t>09FM</t>
  </si>
  <si>
    <t>09FN</t>
  </si>
  <si>
    <t>09FO</t>
  </si>
  <si>
    <t>09FV</t>
  </si>
  <si>
    <t>09FW</t>
  </si>
  <si>
    <t>09FX</t>
  </si>
  <si>
    <t>09FY</t>
  </si>
  <si>
    <t>09GA</t>
  </si>
  <si>
    <t>09GB</t>
  </si>
  <si>
    <t>09GJ</t>
  </si>
  <si>
    <t>09GK</t>
  </si>
  <si>
    <t>09GM</t>
  </si>
  <si>
    <t>09GN</t>
  </si>
  <si>
    <t>09GQ</t>
  </si>
  <si>
    <t>09GT</t>
  </si>
  <si>
    <t>09HB</t>
  </si>
  <si>
    <t>09HC</t>
  </si>
  <si>
    <t>09HF</t>
  </si>
  <si>
    <t>09HG</t>
  </si>
  <si>
    <t>09HH</t>
  </si>
  <si>
    <t>09HI</t>
  </si>
  <si>
    <t>09HP</t>
  </si>
  <si>
    <t>09HT</t>
  </si>
  <si>
    <t>09HW</t>
  </si>
  <si>
    <t>09HX</t>
  </si>
  <si>
    <t>09HY</t>
  </si>
  <si>
    <t>09IE</t>
  </si>
  <si>
    <t>09IF</t>
  </si>
  <si>
    <t>09IH</t>
  </si>
  <si>
    <t>09IJ</t>
  </si>
  <si>
    <t>09IP</t>
  </si>
  <si>
    <t>09IQ</t>
  </si>
  <si>
    <t>09IR</t>
  </si>
  <si>
    <t>09IS</t>
  </si>
  <si>
    <t>09IT</t>
  </si>
  <si>
    <t>09IV</t>
  </si>
  <si>
    <t>09IW</t>
  </si>
  <si>
    <t>09JB</t>
  </si>
  <si>
    <t>09JE</t>
  </si>
  <si>
    <t>09JG</t>
  </si>
  <si>
    <t>09JH</t>
  </si>
  <si>
    <t>09JI</t>
  </si>
  <si>
    <t>09JJ</t>
  </si>
  <si>
    <t>09JK</t>
  </si>
  <si>
    <t>09JL</t>
  </si>
  <si>
    <t>09JN</t>
  </si>
  <si>
    <t>09JP</t>
  </si>
  <si>
    <t>09JQ</t>
  </si>
  <si>
    <t>09JT</t>
  </si>
  <si>
    <t>09JU</t>
  </si>
  <si>
    <t>09JV</t>
  </si>
  <si>
    <t>09JX</t>
  </si>
  <si>
    <t>09JY</t>
  </si>
  <si>
    <t>09JZ</t>
  </si>
  <si>
    <t>09KA</t>
  </si>
  <si>
    <t>09KD</t>
  </si>
  <si>
    <t>09KF</t>
  </si>
  <si>
    <t>09KG</t>
  </si>
  <si>
    <t>09KH</t>
  </si>
  <si>
    <t>09KK</t>
  </si>
  <si>
    <t>09KL</t>
  </si>
  <si>
    <t>09KN</t>
  </si>
  <si>
    <t>09KO</t>
  </si>
  <si>
    <t>09KQ</t>
  </si>
  <si>
    <t>09KS</t>
  </si>
  <si>
    <t>09KU</t>
  </si>
  <si>
    <t>09KV</t>
  </si>
  <si>
    <t>09KW</t>
  </si>
  <si>
    <t>09KZ</t>
  </si>
  <si>
    <t>09LC</t>
  </si>
  <si>
    <t>09LD</t>
  </si>
  <si>
    <t>09LF</t>
  </si>
  <si>
    <t>09LJ</t>
  </si>
  <si>
    <t>09LK</t>
  </si>
  <si>
    <t>09LL</t>
  </si>
  <si>
    <t>09LM</t>
  </si>
  <si>
    <t>09LN</t>
  </si>
  <si>
    <t>09LO</t>
  </si>
  <si>
    <t>09LP</t>
  </si>
  <si>
    <t>09LQ</t>
  </si>
  <si>
    <t>09LR</t>
  </si>
  <si>
    <t>09LS</t>
  </si>
  <si>
    <t>09LU</t>
  </si>
  <si>
    <t>09LW</t>
  </si>
  <si>
    <t>09LY</t>
  </si>
  <si>
    <t>09LZ</t>
  </si>
  <si>
    <t>09MF</t>
  </si>
  <si>
    <t>09MG</t>
  </si>
  <si>
    <t>09MH</t>
  </si>
  <si>
    <t>09MJ</t>
  </si>
  <si>
    <t>09MK</t>
  </si>
  <si>
    <t>09ML</t>
  </si>
  <si>
    <t>09MN</t>
  </si>
  <si>
    <t>09MO</t>
  </si>
  <si>
    <t>09MP</t>
  </si>
  <si>
    <t>09MQ</t>
  </si>
  <si>
    <t>09MS</t>
  </si>
  <si>
    <t>09MT</t>
  </si>
  <si>
    <t>09MU</t>
  </si>
  <si>
    <t>09MX</t>
  </si>
  <si>
    <t>09MY</t>
  </si>
  <si>
    <t>09MZ</t>
  </si>
  <si>
    <t>09NC</t>
  </si>
  <si>
    <t>09ND</t>
  </si>
  <si>
    <t>09NG</t>
  </si>
  <si>
    <t>09NH</t>
  </si>
  <si>
    <t>09NJ</t>
  </si>
  <si>
    <t>09NN</t>
  </si>
  <si>
    <t>09NO</t>
  </si>
  <si>
    <t>09NT</t>
  </si>
  <si>
    <t>09NW</t>
  </si>
  <si>
    <t>09NZ</t>
  </si>
  <si>
    <t>09OA</t>
  </si>
  <si>
    <t>09OB</t>
  </si>
  <si>
    <t>09OD</t>
  </si>
  <si>
    <t>09OF</t>
  </si>
  <si>
    <t>09OV</t>
  </si>
  <si>
    <t>09PB</t>
  </si>
  <si>
    <t>09PD</t>
  </si>
  <si>
    <t>09PE</t>
  </si>
  <si>
    <t>09PF</t>
  </si>
  <si>
    <t>09PH</t>
  </si>
  <si>
    <t>09PI</t>
  </si>
  <si>
    <t>09PJ</t>
  </si>
  <si>
    <t>09PM</t>
  </si>
  <si>
    <t>09PV</t>
  </si>
  <si>
    <t>09PX</t>
  </si>
  <si>
    <t>09PZ</t>
  </si>
  <si>
    <t>09QA</t>
  </si>
  <si>
    <t>09QC</t>
  </si>
  <si>
    <t>09QG</t>
  </si>
  <si>
    <t>09QJ</t>
  </si>
  <si>
    <t>09QP</t>
  </si>
  <si>
    <t>09QQ</t>
  </si>
  <si>
    <t>09QR</t>
  </si>
  <si>
    <t>09QY</t>
  </si>
  <si>
    <t>09QZ</t>
  </si>
  <si>
    <t>09RA</t>
  </si>
  <si>
    <t>09RG</t>
  </si>
  <si>
    <t>09RO</t>
  </si>
  <si>
    <t>09RP</t>
  </si>
  <si>
    <t>09RQ</t>
  </si>
  <si>
    <t>09RR</t>
  </si>
  <si>
    <t>09RS</t>
  </si>
  <si>
    <t>09RU</t>
  </si>
  <si>
    <t>09SF</t>
  </si>
  <si>
    <t>09SG</t>
  </si>
  <si>
    <t>09SQ</t>
  </si>
  <si>
    <t>09ST</t>
  </si>
  <si>
    <t>09SW</t>
  </si>
  <si>
    <t>09SX</t>
  </si>
  <si>
    <t>09SY</t>
  </si>
  <si>
    <t>09TB</t>
  </si>
  <si>
    <t>09TC</t>
  </si>
  <si>
    <t>09TE</t>
  </si>
  <si>
    <t>09TG</t>
  </si>
  <si>
    <t>09TH</t>
  </si>
  <si>
    <t>09TI</t>
  </si>
  <si>
    <t>09TJ</t>
  </si>
  <si>
    <t>09TM</t>
  </si>
  <si>
    <t>09TP</t>
  </si>
  <si>
    <t>09TV</t>
  </si>
  <si>
    <t>09TW</t>
  </si>
  <si>
    <t>09TX</t>
  </si>
  <si>
    <t>09TY</t>
  </si>
  <si>
    <t>09TZ</t>
  </si>
  <si>
    <t>09UA</t>
  </si>
  <si>
    <t>09UD</t>
  </si>
  <si>
    <t>09UE</t>
  </si>
  <si>
    <t>09UG</t>
  </si>
  <si>
    <t>09UH</t>
  </si>
  <si>
    <t>09UI</t>
  </si>
  <si>
    <t>09UJ</t>
  </si>
  <si>
    <t>09UK</t>
  </si>
  <si>
    <t>09UL</t>
  </si>
  <si>
    <t>09UN</t>
  </si>
  <si>
    <t>09UO</t>
  </si>
  <si>
    <t>09UQ</t>
  </si>
  <si>
    <t>09US</t>
  </si>
  <si>
    <t>09UT</t>
  </si>
  <si>
    <t>09UU</t>
  </si>
  <si>
    <t>09UW</t>
  </si>
  <si>
    <t>09UY</t>
  </si>
  <si>
    <t>09VB</t>
  </si>
  <si>
    <t>09VE</t>
  </si>
  <si>
    <t>09VH</t>
  </si>
  <si>
    <t>09VI</t>
  </si>
  <si>
    <t>09VJ</t>
  </si>
  <si>
    <t>09VO</t>
  </si>
  <si>
    <t>09VP</t>
  </si>
  <si>
    <t>09VR</t>
  </si>
  <si>
    <t>09VU</t>
  </si>
  <si>
    <t>09VY</t>
  </si>
  <si>
    <t>09VZ</t>
  </si>
  <si>
    <t>09WB</t>
  </si>
  <si>
    <t>09WD</t>
  </si>
  <si>
    <t>09WE</t>
  </si>
  <si>
    <t>09WF</t>
  </si>
  <si>
    <t>09WH</t>
  </si>
  <si>
    <t>09WL</t>
  </si>
  <si>
    <t>09WM</t>
  </si>
  <si>
    <t>09WN</t>
  </si>
  <si>
    <t>09WO</t>
  </si>
  <si>
    <t>09WP</t>
  </si>
  <si>
    <t>09WS</t>
  </si>
  <si>
    <t>09WT</t>
  </si>
  <si>
    <t>09WU</t>
  </si>
  <si>
    <t>09WW</t>
  </si>
  <si>
    <t>09WX</t>
  </si>
  <si>
    <t>09WY</t>
  </si>
  <si>
    <t>09XA</t>
  </si>
  <si>
    <t>09XB</t>
  </si>
  <si>
    <t>09XC</t>
  </si>
  <si>
    <t>09XD</t>
  </si>
  <si>
    <t>09XF</t>
  </si>
  <si>
    <t>09XH</t>
  </si>
  <si>
    <t>09XI</t>
  </si>
  <si>
    <t>09XJ</t>
  </si>
  <si>
    <t>09XL</t>
  </si>
  <si>
    <t>09XO</t>
  </si>
  <si>
    <t>09XP</t>
  </si>
  <si>
    <t>09XR</t>
  </si>
  <si>
    <t>09XS</t>
  </si>
  <si>
    <t>09XW</t>
  </si>
  <si>
    <t>09XZ</t>
  </si>
  <si>
    <t>09YB</t>
  </si>
  <si>
    <t>09YE</t>
  </si>
  <si>
    <t>09YF</t>
  </si>
  <si>
    <t>09YG</t>
  </si>
  <si>
    <t>09YH</t>
  </si>
  <si>
    <t>09YI</t>
  </si>
  <si>
    <t>09YJ</t>
  </si>
  <si>
    <t>09YM</t>
  </si>
  <si>
    <t>09YN</t>
  </si>
  <si>
    <t>09YO</t>
  </si>
  <si>
    <t>09YP</t>
  </si>
  <si>
    <t>09YQ</t>
  </si>
  <si>
    <t>09YR</t>
  </si>
  <si>
    <t>09YS</t>
  </si>
  <si>
    <t>09YT</t>
  </si>
  <si>
    <t>09YU</t>
  </si>
  <si>
    <t>09YW</t>
  </si>
  <si>
    <t>09YY</t>
  </si>
  <si>
    <t>09YZ</t>
  </si>
  <si>
    <t>09ZA</t>
  </si>
  <si>
    <t>09ZD</t>
  </si>
  <si>
    <t>09ZF</t>
  </si>
  <si>
    <t>09ZG</t>
  </si>
  <si>
    <t>09ZH</t>
  </si>
  <si>
    <t>09ZI</t>
  </si>
  <si>
    <t>09ZJ</t>
  </si>
  <si>
    <t>09ZN</t>
  </si>
  <si>
    <t>09ZO</t>
  </si>
  <si>
    <t>09ZP</t>
  </si>
  <si>
    <t>09ZQ</t>
  </si>
  <si>
    <t>09ZS</t>
  </si>
  <si>
    <t>09ZU</t>
  </si>
  <si>
    <t>09ZZ</t>
  </si>
  <si>
    <t>10AA</t>
  </si>
  <si>
    <t>10AB</t>
  </si>
  <si>
    <t>10AC</t>
  </si>
  <si>
    <t>10AD</t>
  </si>
  <si>
    <t>10AE</t>
  </si>
  <si>
    <t>10AF</t>
  </si>
  <si>
    <t>10AG</t>
  </si>
  <si>
    <t>10AH</t>
  </si>
  <si>
    <t>10AR</t>
  </si>
  <si>
    <t>10AS</t>
  </si>
  <si>
    <t>10AV</t>
  </si>
  <si>
    <t>10AZ</t>
  </si>
  <si>
    <t>10BA</t>
  </si>
  <si>
    <t>10BD</t>
  </si>
  <si>
    <t>10BE</t>
  </si>
  <si>
    <t>10BF</t>
  </si>
  <si>
    <t>10BG</t>
  </si>
  <si>
    <t>10BH</t>
  </si>
  <si>
    <t>10BI</t>
  </si>
  <si>
    <t>10BJ</t>
  </si>
  <si>
    <t>10BK</t>
  </si>
  <si>
    <t>10BP</t>
  </si>
  <si>
    <t>10BR</t>
  </si>
  <si>
    <t>10BS</t>
  </si>
  <si>
    <t>10BV</t>
  </si>
  <si>
    <t>10BZ</t>
  </si>
  <si>
    <t>10CF</t>
  </si>
  <si>
    <t>10CH</t>
  </si>
  <si>
    <t>10CI</t>
  </si>
  <si>
    <t>10CJ</t>
  </si>
  <si>
    <t>10CO</t>
  </si>
  <si>
    <t>10CR</t>
  </si>
  <si>
    <t>10CS</t>
  </si>
  <si>
    <t>10CT</t>
  </si>
  <si>
    <t>10CU</t>
  </si>
  <si>
    <t>10CV</t>
  </si>
  <si>
    <t>10CY</t>
  </si>
  <si>
    <t>10DA</t>
  </si>
  <si>
    <t>10DC</t>
  </si>
  <si>
    <t>10DE</t>
  </si>
  <si>
    <t>10DF</t>
  </si>
  <si>
    <t>10DG</t>
  </si>
  <si>
    <t>10DH</t>
  </si>
  <si>
    <t>10DI</t>
  </si>
  <si>
    <t>10DK</t>
  </si>
  <si>
    <t>10DL</t>
  </si>
  <si>
    <t>10DM</t>
  </si>
  <si>
    <t>10DT</t>
  </si>
  <si>
    <t>10DU</t>
  </si>
  <si>
    <t>10DV</t>
  </si>
  <si>
    <t>10DW</t>
  </si>
  <si>
    <t>10DX</t>
  </si>
  <si>
    <t>10DY</t>
  </si>
  <si>
    <t>10EC</t>
  </si>
  <si>
    <t>10EE</t>
  </si>
  <si>
    <t>10EF</t>
  </si>
  <si>
    <t>10EG</t>
  </si>
  <si>
    <t>10EH</t>
  </si>
  <si>
    <t>10EJ</t>
  </si>
  <si>
    <t>10EL</t>
  </si>
  <si>
    <t>10EO</t>
  </si>
  <si>
    <t>10ES</t>
  </si>
  <si>
    <t>10EU</t>
  </si>
  <si>
    <t>10EW</t>
  </si>
  <si>
    <t>10EY</t>
  </si>
  <si>
    <t>10EZ</t>
  </si>
  <si>
    <t>10FF</t>
  </si>
  <si>
    <t>10FG</t>
  </si>
  <si>
    <t>10FH</t>
  </si>
  <si>
    <t>10FI</t>
  </si>
  <si>
    <t>10FJ</t>
  </si>
  <si>
    <t>10FL</t>
  </si>
  <si>
    <t>10FM</t>
  </si>
  <si>
    <t>10FN</t>
  </si>
  <si>
    <t>10FO</t>
  </si>
  <si>
    <t>10FQ</t>
  </si>
  <si>
    <t>10FU</t>
  </si>
  <si>
    <t>10FW</t>
  </si>
  <si>
    <t>10FX</t>
  </si>
  <si>
    <t>10FY</t>
  </si>
  <si>
    <t>10FZ</t>
  </si>
  <si>
    <t>10GA</t>
  </si>
  <si>
    <t>10GB</t>
  </si>
  <si>
    <t>10GD</t>
  </si>
  <si>
    <t>10GE</t>
  </si>
  <si>
    <t>10GK</t>
  </si>
  <si>
    <t>10GL</t>
  </si>
  <si>
    <t>10GM</t>
  </si>
  <si>
    <t>10GP</t>
  </si>
  <si>
    <t>10GQ</t>
  </si>
  <si>
    <t>10GR</t>
  </si>
  <si>
    <t>10GT</t>
  </si>
  <si>
    <t>10GZ</t>
  </si>
  <si>
    <t>10HA</t>
  </si>
  <si>
    <t>10HB</t>
  </si>
  <si>
    <t>10HD</t>
  </si>
  <si>
    <t>10HE</t>
  </si>
  <si>
    <t>10HF</t>
  </si>
  <si>
    <t>10HG</t>
  </si>
  <si>
    <t>10HK</t>
  </si>
  <si>
    <t>10HM</t>
  </si>
  <si>
    <t>10HN</t>
  </si>
  <si>
    <t>10HO</t>
  </si>
  <si>
    <t>10HR</t>
  </si>
  <si>
    <t>10HT</t>
  </si>
  <si>
    <t>10HU</t>
  </si>
  <si>
    <t>10HV</t>
  </si>
  <si>
    <t>10HX</t>
  </si>
  <si>
    <t>10HY</t>
  </si>
  <si>
    <t>10HZ</t>
  </si>
  <si>
    <t>10IC</t>
  </si>
  <si>
    <t>10ID</t>
  </si>
  <si>
    <t>10IE</t>
  </si>
  <si>
    <t>10IJ</t>
  </si>
  <si>
    <t>10IK</t>
  </si>
  <si>
    <t>10IL</t>
  </si>
  <si>
    <t>10IM</t>
  </si>
  <si>
    <t>10IU</t>
  </si>
  <si>
    <t>10IW</t>
  </si>
  <si>
    <t>10IY</t>
  </si>
  <si>
    <t>10JF</t>
  </si>
  <si>
    <t>10JH</t>
  </si>
  <si>
    <t>10JJ</t>
  </si>
  <si>
    <t>10JK</t>
  </si>
  <si>
    <t>10JL</t>
  </si>
  <si>
    <t>10JM</t>
  </si>
  <si>
    <t>10JN</t>
  </si>
  <si>
    <t>10JO</t>
  </si>
  <si>
    <t>10JP</t>
  </si>
  <si>
    <t>10JT</t>
  </si>
  <si>
    <t>10JU</t>
  </si>
  <si>
    <t>10JX</t>
  </si>
  <si>
    <t>10KB</t>
  </si>
  <si>
    <t>10KD</t>
  </si>
  <si>
    <t>10KE</t>
  </si>
  <si>
    <t>10KI</t>
  </si>
  <si>
    <t>10KN</t>
  </si>
  <si>
    <t>10KP</t>
  </si>
  <si>
    <t>10KQ</t>
  </si>
  <si>
    <t>10KS</t>
  </si>
  <si>
    <t>10KW</t>
  </si>
  <si>
    <t>10KX</t>
  </si>
  <si>
    <t>10KZ</t>
  </si>
  <si>
    <t>10LI</t>
  </si>
  <si>
    <t>10LK</t>
  </si>
  <si>
    <t>10LM</t>
  </si>
  <si>
    <t>10LV</t>
  </si>
  <si>
    <t>10LX</t>
  </si>
  <si>
    <t>10LY</t>
  </si>
  <si>
    <t>10MA</t>
  </si>
  <si>
    <t>10MB</t>
  </si>
  <si>
    <t>10ME</t>
  </si>
  <si>
    <t>10MI</t>
  </si>
  <si>
    <t>10MM</t>
  </si>
  <si>
    <t>10MO</t>
  </si>
  <si>
    <t>10MP</t>
  </si>
  <si>
    <t>10MR</t>
  </si>
  <si>
    <t>10MT</t>
  </si>
  <si>
    <t>10MV</t>
  </si>
  <si>
    <t>10MX</t>
  </si>
  <si>
    <t>10MY</t>
  </si>
  <si>
    <t>10MZ</t>
  </si>
  <si>
    <t>10NA</t>
  </si>
  <si>
    <t>10NB</t>
  </si>
  <si>
    <t>10NC</t>
  </si>
  <si>
    <t>10NH</t>
  </si>
  <si>
    <t>10NK</t>
  </si>
  <si>
    <t>10NL</t>
  </si>
  <si>
    <t>10NM</t>
  </si>
  <si>
    <t>10NN</t>
  </si>
  <si>
    <t>10NO</t>
  </si>
  <si>
    <t>10NP</t>
  </si>
  <si>
    <t>10NS</t>
  </si>
  <si>
    <t>10NW</t>
  </si>
  <si>
    <t>10NY</t>
  </si>
  <si>
    <t>10NZ</t>
  </si>
  <si>
    <t>10OA</t>
  </si>
  <si>
    <t>10OC</t>
  </si>
  <si>
    <t>10OD</t>
  </si>
  <si>
    <t>10OE</t>
  </si>
  <si>
    <t>10OF</t>
  </si>
  <si>
    <t>10OK</t>
  </si>
  <si>
    <t>10OP</t>
  </si>
  <si>
    <t>10OR</t>
  </si>
  <si>
    <t>10OU</t>
  </si>
  <si>
    <t>10OV</t>
  </si>
  <si>
    <t>10OW</t>
  </si>
  <si>
    <t>10OY</t>
  </si>
  <si>
    <t>10PA</t>
  </si>
  <si>
    <t>10PB</t>
  </si>
  <si>
    <t>10PC</t>
  </si>
  <si>
    <t>10PE</t>
  </si>
  <si>
    <t>10PF</t>
  </si>
  <si>
    <t>10PG</t>
  </si>
  <si>
    <t>10PI</t>
  </si>
  <si>
    <t>10PM</t>
  </si>
  <si>
    <t>10PN</t>
  </si>
  <si>
    <t>10PO</t>
  </si>
  <si>
    <t>10PS</t>
  </si>
  <si>
    <t>10PT</t>
  </si>
  <si>
    <t>10PW</t>
  </si>
  <si>
    <t>10PX</t>
  </si>
  <si>
    <t>10PY</t>
  </si>
  <si>
    <t>10PZ</t>
  </si>
  <si>
    <t>10QA</t>
  </si>
  <si>
    <t>10QB</t>
  </si>
  <si>
    <t>10QC</t>
  </si>
  <si>
    <t>10QE</t>
  </si>
  <si>
    <t>10QF</t>
  </si>
  <si>
    <t>10QL</t>
  </si>
  <si>
    <t>10QM</t>
  </si>
  <si>
    <t>10QO</t>
  </si>
  <si>
    <t>10QP</t>
  </si>
  <si>
    <t>10QQ</t>
  </si>
  <si>
    <t>10QR</t>
  </si>
  <si>
    <t>10QS</t>
  </si>
  <si>
    <t>10QX</t>
  </si>
  <si>
    <t>10QY</t>
  </si>
  <si>
    <t>10QZ</t>
  </si>
  <si>
    <t>10RA</t>
  </si>
  <si>
    <t>10RC</t>
  </si>
  <si>
    <t>10RD</t>
  </si>
  <si>
    <t>10RE</t>
  </si>
  <si>
    <t>10RF</t>
  </si>
  <si>
    <t>10RG</t>
  </si>
  <si>
    <t>10RH</t>
  </si>
  <si>
    <t>10RI</t>
  </si>
  <si>
    <t>10RJ</t>
  </si>
  <si>
    <t>10RK</t>
  </si>
  <si>
    <t>10RL</t>
  </si>
  <si>
    <t>10RN</t>
  </si>
  <si>
    <t>10RO</t>
  </si>
  <si>
    <t>10RR</t>
  </si>
  <si>
    <t>10RS</t>
  </si>
  <si>
    <t>10RY</t>
  </si>
  <si>
    <t>10SG</t>
  </si>
  <si>
    <t>10SH</t>
  </si>
  <si>
    <t>10SO</t>
  </si>
  <si>
    <t>10SX</t>
  </si>
  <si>
    <t>10SZ</t>
  </si>
  <si>
    <t>10TA</t>
  </si>
  <si>
    <t>10TB</t>
  </si>
  <si>
    <t>10TC</t>
  </si>
  <si>
    <t>10TE</t>
  </si>
  <si>
    <t>10TH</t>
  </si>
  <si>
    <t>10TO</t>
  </si>
  <si>
    <t>10TP</t>
  </si>
  <si>
    <t>10TR</t>
  </si>
  <si>
    <t>10TT</t>
  </si>
  <si>
    <t>10UA</t>
  </si>
  <si>
    <t>10UB</t>
  </si>
  <si>
    <t>10UD</t>
  </si>
  <si>
    <t>10UF</t>
  </si>
  <si>
    <t>10UG</t>
  </si>
  <si>
    <t>10UJ</t>
  </si>
  <si>
    <t>10UK</t>
  </si>
  <si>
    <t>10UN</t>
  </si>
  <si>
    <t>10UP</t>
  </si>
  <si>
    <t>10UU</t>
  </si>
  <si>
    <t>10UV</t>
  </si>
  <si>
    <t>10UW</t>
  </si>
  <si>
    <t>10UX</t>
  </si>
  <si>
    <t>10UZ</t>
  </si>
  <si>
    <t>10VA</t>
  </si>
  <si>
    <t>10VB</t>
  </si>
  <si>
    <t>10VC</t>
  </si>
  <si>
    <t>10VD</t>
  </si>
  <si>
    <t>10VH</t>
  </si>
  <si>
    <t>10VK</t>
  </si>
  <si>
    <t>10VM</t>
  </si>
  <si>
    <t>10VP</t>
  </si>
  <si>
    <t>10VR</t>
  </si>
  <si>
    <t>10VU</t>
  </si>
  <si>
    <t>10VV</t>
  </si>
  <si>
    <t>10WF</t>
  </si>
  <si>
    <t>10WG</t>
  </si>
  <si>
    <t>10WH</t>
  </si>
  <si>
    <t>10WI</t>
  </si>
  <si>
    <t>10WN</t>
  </si>
  <si>
    <t>10WO</t>
  </si>
  <si>
    <t>10WQ</t>
  </si>
  <si>
    <t>10WT</t>
  </si>
  <si>
    <t>10WU</t>
  </si>
  <si>
    <t>10WW</t>
  </si>
  <si>
    <t>10WZ</t>
  </si>
  <si>
    <t>10XB</t>
  </si>
  <si>
    <t>10XC</t>
  </si>
  <si>
    <t>10XE</t>
  </si>
  <si>
    <t>10XF</t>
  </si>
  <si>
    <t>10XJ</t>
  </si>
  <si>
    <t>10XK</t>
  </si>
  <si>
    <t>10XM</t>
  </si>
  <si>
    <t>10XO</t>
  </si>
  <si>
    <t>10XP</t>
  </si>
  <si>
    <t>10XR</t>
  </si>
  <si>
    <t>10XS</t>
  </si>
  <si>
    <t>10XU</t>
  </si>
  <si>
    <t>10XV</t>
  </si>
  <si>
    <t>10YA</t>
  </si>
  <si>
    <t>10YD</t>
  </si>
  <si>
    <t>10YE</t>
  </si>
  <si>
    <t>10YF</t>
  </si>
  <si>
    <t>10YG</t>
  </si>
  <si>
    <t>10YH</t>
  </si>
  <si>
    <t>10YI</t>
  </si>
  <si>
    <t>10YK</t>
  </si>
  <si>
    <t>10YO</t>
  </si>
  <si>
    <t>10YP</t>
  </si>
  <si>
    <t>10YQ</t>
  </si>
  <si>
    <t>10YR</t>
  </si>
  <si>
    <t>10YS</t>
  </si>
  <si>
    <t>10YW</t>
  </si>
  <si>
    <t>10YZ</t>
  </si>
  <si>
    <t>10ZF</t>
  </si>
  <si>
    <t>10ZI</t>
  </si>
  <si>
    <t>10ZK</t>
  </si>
  <si>
    <t>10ZM</t>
  </si>
  <si>
    <t>10ZN</t>
  </si>
  <si>
    <t>10ZO</t>
  </si>
  <si>
    <t>10ZS</t>
  </si>
  <si>
    <t>10ZT</t>
  </si>
  <si>
    <t>10ZU</t>
  </si>
  <si>
    <t>10ZW</t>
  </si>
  <si>
    <t>10ZY</t>
  </si>
  <si>
    <t>10ZZ</t>
  </si>
  <si>
    <t>11AK</t>
  </si>
  <si>
    <t>11AL</t>
  </si>
  <si>
    <t>11AM</t>
  </si>
  <si>
    <t>11AO</t>
  </si>
  <si>
    <t>11AQ</t>
  </si>
  <si>
    <t>11AT</t>
  </si>
  <si>
    <t>11AV</t>
  </si>
  <si>
    <t>11AY</t>
  </si>
  <si>
    <t>11AZ</t>
  </si>
  <si>
    <t>11BF</t>
  </si>
  <si>
    <t>11BL</t>
  </si>
  <si>
    <t>11BO</t>
  </si>
  <si>
    <t>11BP</t>
  </si>
  <si>
    <t>11BQ</t>
  </si>
  <si>
    <t>11BS</t>
  </si>
  <si>
    <t>11BT</t>
  </si>
  <si>
    <t>11BU</t>
  </si>
  <si>
    <t>11BW</t>
  </si>
  <si>
    <t>11BY</t>
  </si>
  <si>
    <t>11CA</t>
  </si>
  <si>
    <t>11CB</t>
  </si>
  <si>
    <t>11CC</t>
  </si>
  <si>
    <t>11CD</t>
  </si>
  <si>
    <t>11CE</t>
  </si>
  <si>
    <t>11CF</t>
  </si>
  <si>
    <t>11CG</t>
  </si>
  <si>
    <t>11CJ</t>
  </si>
  <si>
    <t>11CK</t>
  </si>
  <si>
    <t>11CM</t>
  </si>
  <si>
    <t>11CO</t>
  </si>
  <si>
    <t>11CP</t>
  </si>
  <si>
    <t>11CS</t>
  </si>
  <si>
    <t>11CT</t>
  </si>
  <si>
    <t>11CU</t>
  </si>
  <si>
    <t>11CV</t>
  </si>
  <si>
    <t>11CY</t>
  </si>
  <si>
    <t>11CZ</t>
  </si>
  <si>
    <t>11DA</t>
  </si>
  <si>
    <t>11DE</t>
  </si>
  <si>
    <t>11DG</t>
  </si>
  <si>
    <t>11DH</t>
  </si>
  <si>
    <t>11DN</t>
  </si>
  <si>
    <t>11DO</t>
  </si>
  <si>
    <t>11DS</t>
  </si>
  <si>
    <t>11DV</t>
  </si>
  <si>
    <t>11DW</t>
  </si>
  <si>
    <t>11DX</t>
  </si>
  <si>
    <t>11DZ</t>
  </si>
  <si>
    <t>11ED</t>
  </si>
  <si>
    <t>11EF</t>
  </si>
  <si>
    <t>11EI</t>
  </si>
  <si>
    <t>11EL</t>
  </si>
  <si>
    <t>11EM</t>
  </si>
  <si>
    <t>11EN</t>
  </si>
  <si>
    <t>11EO</t>
  </si>
  <si>
    <t>11ER</t>
  </si>
  <si>
    <t>11EU</t>
  </si>
  <si>
    <t>11EW</t>
  </si>
  <si>
    <t>11EY</t>
  </si>
  <si>
    <t>11FA</t>
  </si>
  <si>
    <t>11FB</t>
  </si>
  <si>
    <t>11FC</t>
  </si>
  <si>
    <t>11FD</t>
  </si>
  <si>
    <t>11FE</t>
  </si>
  <si>
    <t>11FG</t>
  </si>
  <si>
    <t>11FI</t>
  </si>
  <si>
    <t>11FK</t>
  </si>
  <si>
    <t>11FL</t>
  </si>
  <si>
    <t>11FM</t>
  </si>
  <si>
    <t>11FO</t>
  </si>
  <si>
    <t>11FQ</t>
  </si>
  <si>
    <t>11FR</t>
  </si>
  <si>
    <t>11FW</t>
  </si>
  <si>
    <t>11FX</t>
  </si>
  <si>
    <t>11FY</t>
  </si>
  <si>
    <t>11FZ</t>
  </si>
  <si>
    <t>11GC</t>
  </si>
  <si>
    <t>11GF</t>
  </si>
  <si>
    <t>11GH</t>
  </si>
  <si>
    <t>11GK</t>
  </si>
  <si>
    <t>11GM</t>
  </si>
  <si>
    <t>11GR</t>
  </si>
  <si>
    <t>11GS</t>
  </si>
  <si>
    <t>11GT</t>
  </si>
  <si>
    <t>11GX</t>
  </si>
  <si>
    <t>11HC</t>
  </si>
  <si>
    <t>11HD</t>
  </si>
  <si>
    <t>11HF</t>
  </si>
  <si>
    <t>11HH</t>
  </si>
  <si>
    <t>11HJ</t>
  </si>
  <si>
    <t>11HK</t>
  </si>
  <si>
    <t>11HN</t>
  </si>
  <si>
    <t>11HR</t>
  </si>
  <si>
    <t>11HS</t>
  </si>
  <si>
    <t>11HU</t>
  </si>
  <si>
    <t>11HV</t>
  </si>
  <si>
    <t>11HW</t>
  </si>
  <si>
    <t>11IF</t>
  </si>
  <si>
    <t>11IH</t>
  </si>
  <si>
    <t>11IJ</t>
  </si>
  <si>
    <t>11IP</t>
  </si>
  <si>
    <t>11IQ</t>
  </si>
  <si>
    <t>11IR</t>
  </si>
  <si>
    <t>11IS</t>
  </si>
  <si>
    <t>11IZ</t>
  </si>
  <si>
    <t>11JA</t>
  </si>
  <si>
    <t>11JD</t>
  </si>
  <si>
    <t>11JJ</t>
  </si>
  <si>
    <t>11JK</t>
  </si>
  <si>
    <t>11JQ</t>
  </si>
  <si>
    <t>11JR</t>
  </si>
  <si>
    <t>11JU</t>
  </si>
  <si>
    <t>11JV</t>
  </si>
  <si>
    <t>11JX</t>
  </si>
  <si>
    <t>11KB</t>
  </si>
  <si>
    <t>11KC</t>
  </si>
  <si>
    <t>11KG</t>
  </si>
  <si>
    <t>11KJ</t>
  </si>
  <si>
    <t>11KM</t>
  </si>
  <si>
    <t>11KN</t>
  </si>
  <si>
    <t>11KO</t>
  </si>
  <si>
    <t>11KQ</t>
  </si>
  <si>
    <t>11KR</t>
  </si>
  <si>
    <t>11KS</t>
  </si>
  <si>
    <t>11KW</t>
  </si>
  <si>
    <t>11LB</t>
  </si>
  <si>
    <t>11LE</t>
  </si>
  <si>
    <t>11LF</t>
  </si>
  <si>
    <t>11LG</t>
  </si>
  <si>
    <t>11LH</t>
  </si>
  <si>
    <t>11LI</t>
  </si>
  <si>
    <t>11LJ</t>
  </si>
  <si>
    <t>11LK</t>
  </si>
  <si>
    <t>11LL</t>
  </si>
  <si>
    <t>11LO</t>
  </si>
  <si>
    <t>11LP</t>
  </si>
  <si>
    <t>11LR</t>
  </si>
  <si>
    <t>11LS</t>
  </si>
  <si>
    <t>11LT</t>
  </si>
  <si>
    <t>11LX</t>
  </si>
  <si>
    <t>11LY</t>
  </si>
  <si>
    <t>11MA</t>
  </si>
  <si>
    <t>11MB</t>
  </si>
  <si>
    <t>11MC</t>
  </si>
  <si>
    <t>11MD</t>
  </si>
  <si>
    <t>11MG</t>
  </si>
  <si>
    <t>11MI</t>
  </si>
  <si>
    <t>11MK</t>
  </si>
  <si>
    <t>11MN</t>
  </si>
  <si>
    <t>11MO</t>
  </si>
  <si>
    <t>11MP</t>
  </si>
  <si>
    <t>11MQ</t>
  </si>
  <si>
    <t>11MR</t>
  </si>
  <si>
    <t>11MS</t>
  </si>
  <si>
    <t>11MW</t>
  </si>
  <si>
    <t>11MZ</t>
  </si>
  <si>
    <t>11NE</t>
  </si>
  <si>
    <t>11NH</t>
  </si>
  <si>
    <t>11NM</t>
  </si>
  <si>
    <t>11NT</t>
  </si>
  <si>
    <t>11NU</t>
  </si>
  <si>
    <t>11OA</t>
  </si>
  <si>
    <t>11OB</t>
  </si>
  <si>
    <t>11OC</t>
  </si>
  <si>
    <t>11OD</t>
  </si>
  <si>
    <t>11OE</t>
  </si>
  <si>
    <t>11OH</t>
  </si>
  <si>
    <t>11OJ</t>
  </si>
  <si>
    <t>11ON</t>
  </si>
  <si>
    <t>11OR</t>
  </si>
  <si>
    <t>11OS</t>
  </si>
  <si>
    <t>11OT</t>
  </si>
  <si>
    <t>11OU</t>
  </si>
  <si>
    <t>11OW</t>
  </si>
  <si>
    <t>11OX</t>
  </si>
  <si>
    <t>11PD</t>
  </si>
  <si>
    <t>11PE</t>
  </si>
  <si>
    <t>11PJ</t>
  </si>
  <si>
    <t>11PL</t>
  </si>
  <si>
    <t>11PM</t>
  </si>
  <si>
    <t>11PN</t>
  </si>
  <si>
    <t>11PP</t>
  </si>
  <si>
    <t>11PS</t>
  </si>
  <si>
    <t>11PT</t>
  </si>
  <si>
    <t>11PW</t>
  </si>
  <si>
    <t>11QB</t>
  </si>
  <si>
    <t>11QC</t>
  </si>
  <si>
    <t>11QD</t>
  </si>
  <si>
    <t>11QG</t>
  </si>
  <si>
    <t>11QH</t>
  </si>
  <si>
    <t>11QK</t>
  </si>
  <si>
    <t>11QL</t>
  </si>
  <si>
    <t>11QN</t>
  </si>
  <si>
    <t>11QO</t>
  </si>
  <si>
    <t>11QQ</t>
  </si>
  <si>
    <t>11QT</t>
  </si>
  <si>
    <t>11QU</t>
  </si>
  <si>
    <t>11QV</t>
  </si>
  <si>
    <t>11QW</t>
  </si>
  <si>
    <t>11QX</t>
  </si>
  <si>
    <t>11QY</t>
  </si>
  <si>
    <t>11QZ</t>
  </si>
  <si>
    <t>11RC</t>
  </si>
  <si>
    <t>11RD</t>
  </si>
  <si>
    <t>11RF</t>
  </si>
  <si>
    <t>11RG</t>
  </si>
  <si>
    <t>11RH</t>
  </si>
  <si>
    <t>11RI</t>
  </si>
  <si>
    <t>11RJ</t>
  </si>
  <si>
    <t>11RK</t>
  </si>
  <si>
    <t>11RL</t>
  </si>
  <si>
    <t>11RO</t>
  </si>
  <si>
    <t>11RP</t>
  </si>
  <si>
    <t>11RR</t>
  </si>
  <si>
    <t>11RS</t>
  </si>
  <si>
    <t>11RT</t>
  </si>
  <si>
    <t>11RU</t>
  </si>
  <si>
    <t>11RW</t>
  </si>
  <si>
    <t>11RX</t>
  </si>
  <si>
    <t>11RY</t>
  </si>
  <si>
    <t>11RZ</t>
  </si>
  <si>
    <t>11SI</t>
  </si>
  <si>
    <t>11SJ</t>
  </si>
  <si>
    <t>11SK</t>
  </si>
  <si>
    <t>11SO</t>
  </si>
  <si>
    <t>11SX</t>
  </si>
  <si>
    <t>11SY</t>
  </si>
  <si>
    <t>11TC</t>
  </si>
  <si>
    <t>11TD</t>
  </si>
  <si>
    <t>11TI</t>
  </si>
  <si>
    <t>11TN</t>
  </si>
  <si>
    <t>11TQ</t>
  </si>
  <si>
    <t>11TR</t>
  </si>
  <si>
    <t>11TX</t>
  </si>
  <si>
    <t>11TY</t>
  </si>
  <si>
    <t>11TZ</t>
  </si>
  <si>
    <t>11UA</t>
  </si>
  <si>
    <t>11UB</t>
  </si>
  <si>
    <t>11UC</t>
  </si>
  <si>
    <t>11UD</t>
  </si>
  <si>
    <t>11UF</t>
  </si>
  <si>
    <t>11UH</t>
  </si>
  <si>
    <t>11UJ</t>
  </si>
  <si>
    <t>11UM</t>
  </si>
  <si>
    <t>11UN</t>
  </si>
  <si>
    <t>11UO</t>
  </si>
  <si>
    <t>11UQ</t>
  </si>
  <si>
    <t>11UR</t>
  </si>
  <si>
    <t>11UY</t>
  </si>
  <si>
    <t>11UZ</t>
  </si>
  <si>
    <t>11VA</t>
  </si>
  <si>
    <t>11VF</t>
  </si>
  <si>
    <t>11VJ</t>
  </si>
  <si>
    <t>11VK</t>
  </si>
  <si>
    <t>11VM</t>
  </si>
  <si>
    <t>11VN</t>
  </si>
  <si>
    <t>11VO</t>
  </si>
  <si>
    <t>11VP</t>
  </si>
  <si>
    <t>11VR</t>
  </si>
  <si>
    <t>11VU</t>
  </si>
  <si>
    <t>11VV</t>
  </si>
  <si>
    <t>11VZ</t>
  </si>
  <si>
    <t>11WB</t>
  </si>
  <si>
    <t>11WC</t>
  </si>
  <si>
    <t>11WD</t>
  </si>
  <si>
    <t>11WG</t>
  </si>
  <si>
    <t>11WI</t>
  </si>
  <si>
    <t>11WN</t>
  </si>
  <si>
    <t>11WP</t>
  </si>
  <si>
    <t>11WQ</t>
  </si>
  <si>
    <t>11WU</t>
  </si>
  <si>
    <t>11WV</t>
  </si>
  <si>
    <t>11WZ</t>
  </si>
  <si>
    <t>11XA</t>
  </si>
  <si>
    <t>11XF</t>
  </si>
  <si>
    <t>11XH</t>
  </si>
  <si>
    <t>11XI</t>
  </si>
  <si>
    <t>11XJ</t>
  </si>
  <si>
    <t>11XK</t>
  </si>
  <si>
    <t>11XL</t>
  </si>
  <si>
    <t>11XM</t>
  </si>
  <si>
    <t>11XQ</t>
  </si>
  <si>
    <t>11XS</t>
  </si>
  <si>
    <t>11XU</t>
  </si>
  <si>
    <t>11XY</t>
  </si>
  <si>
    <t>11XZ</t>
  </si>
  <si>
    <t>11YA</t>
  </si>
  <si>
    <t>11YE</t>
  </si>
  <si>
    <t>11YI</t>
  </si>
  <si>
    <t>11YJ</t>
  </si>
  <si>
    <t>11YL</t>
  </si>
  <si>
    <t>11YP</t>
  </si>
  <si>
    <t>11YV</t>
  </si>
  <si>
    <t>11YW</t>
  </si>
  <si>
    <t>11YX</t>
  </si>
  <si>
    <t>11ZC</t>
  </si>
  <si>
    <t>11ZE</t>
  </si>
  <si>
    <t>11ZI</t>
  </si>
  <si>
    <t>11ZL</t>
  </si>
  <si>
    <t>11ZM</t>
  </si>
  <si>
    <t>11ZP</t>
  </si>
  <si>
    <t>11ZQ</t>
  </si>
  <si>
    <t>11ZU</t>
  </si>
  <si>
    <t>11ZW</t>
  </si>
  <si>
    <t>12AA</t>
  </si>
  <si>
    <t>12AC</t>
  </si>
  <si>
    <t>12AE</t>
  </si>
  <si>
    <t>12AF</t>
  </si>
  <si>
    <t>12AH</t>
  </si>
  <si>
    <t>12AL</t>
  </si>
  <si>
    <t>12AM</t>
  </si>
  <si>
    <t>12AP</t>
  </si>
  <si>
    <t>12AQ</t>
  </si>
  <si>
    <t>12AR</t>
  </si>
  <si>
    <t>12AT</t>
  </si>
  <si>
    <t>12AU</t>
  </si>
  <si>
    <t>12AV</t>
  </si>
  <si>
    <t>12AW</t>
  </si>
  <si>
    <t>12AY</t>
  </si>
  <si>
    <t>12BF</t>
  </si>
  <si>
    <t>12BG</t>
  </si>
  <si>
    <t>12BH</t>
  </si>
  <si>
    <t>12BI</t>
  </si>
  <si>
    <t>12BO</t>
  </si>
  <si>
    <t>12BP</t>
  </si>
  <si>
    <t>12BR</t>
  </si>
  <si>
    <t>12BS</t>
  </si>
  <si>
    <t>12BT</t>
  </si>
  <si>
    <t>12BV</t>
  </si>
  <si>
    <t>12BY</t>
  </si>
  <si>
    <t>12CC</t>
  </si>
  <si>
    <t>12CF</t>
  </si>
  <si>
    <t>12CJ</t>
  </si>
  <si>
    <t>12CK</t>
  </si>
  <si>
    <t>12CL</t>
  </si>
  <si>
    <t>12CN</t>
  </si>
  <si>
    <t>12CO</t>
  </si>
  <si>
    <t>12CX</t>
  </si>
  <si>
    <t>12DC</t>
  </si>
  <si>
    <t>12DE</t>
  </si>
  <si>
    <t>12DF</t>
  </si>
  <si>
    <t>12DG</t>
  </si>
  <si>
    <t>12DI</t>
  </si>
  <si>
    <t>12DL</t>
  </si>
  <si>
    <t>12DO</t>
  </si>
  <si>
    <t>12DS</t>
  </si>
  <si>
    <t>12DU</t>
  </si>
  <si>
    <t>12DX</t>
  </si>
  <si>
    <t>12DY</t>
  </si>
  <si>
    <t>12EA</t>
  </si>
  <si>
    <t>12EB</t>
  </si>
  <si>
    <t>12ED</t>
  </si>
  <si>
    <t>12EF</t>
  </si>
  <si>
    <t>12EG</t>
  </si>
  <si>
    <t>12EI</t>
  </si>
  <si>
    <t>12EJ</t>
  </si>
  <si>
    <t>12ER</t>
  </si>
  <si>
    <t>12ES</t>
  </si>
  <si>
    <t>12EV</t>
  </si>
  <si>
    <t>12EX</t>
  </si>
  <si>
    <t>12EY</t>
  </si>
  <si>
    <t>12EZ</t>
  </si>
  <si>
    <t>12FB</t>
  </si>
  <si>
    <t>12FD</t>
  </si>
  <si>
    <t>12FF</t>
  </si>
  <si>
    <t>12FL</t>
  </si>
  <si>
    <t>12FO</t>
  </si>
  <si>
    <t>12FR</t>
  </si>
  <si>
    <t>12FT</t>
  </si>
  <si>
    <t>12FU</t>
  </si>
  <si>
    <t>12FW</t>
  </si>
  <si>
    <t>12FX</t>
  </si>
  <si>
    <t>12FY</t>
  </si>
  <si>
    <t>12FZ</t>
  </si>
  <si>
    <t>12GA</t>
  </si>
  <si>
    <t>12GB</t>
  </si>
  <si>
    <t>12GC</t>
  </si>
  <si>
    <t>12GF</t>
  </si>
  <si>
    <t>12GH</t>
  </si>
  <si>
    <t>12GJ</t>
  </si>
  <si>
    <t>12GN</t>
  </si>
  <si>
    <t>12GQ</t>
  </si>
  <si>
    <t>12GT</t>
  </si>
  <si>
    <t>12GU</t>
  </si>
  <si>
    <t>12GW</t>
  </si>
  <si>
    <t>12GX</t>
  </si>
  <si>
    <t>12GZ</t>
  </si>
  <si>
    <t>12HB</t>
  </si>
  <si>
    <t>12HC</t>
  </si>
  <si>
    <t>12HF</t>
  </si>
  <si>
    <t>12HG</t>
  </si>
  <si>
    <t>12HK</t>
  </si>
  <si>
    <t>12HM</t>
  </si>
  <si>
    <t>12HN</t>
  </si>
  <si>
    <t>12HQ</t>
  </si>
  <si>
    <t>12HS</t>
  </si>
  <si>
    <t>12HU</t>
  </si>
  <si>
    <t>12HY</t>
  </si>
  <si>
    <t>12HZ</t>
  </si>
  <si>
    <t>12IC</t>
  </si>
  <si>
    <t>12ID</t>
  </si>
  <si>
    <t>12IF</t>
  </si>
  <si>
    <t>12IL</t>
  </si>
  <si>
    <t>12IS</t>
  </si>
  <si>
    <t>12IT</t>
  </si>
  <si>
    <t>12IW</t>
  </si>
  <si>
    <t>12IX</t>
  </si>
  <si>
    <t>12IY</t>
  </si>
  <si>
    <t>12JD</t>
  </si>
  <si>
    <t>12JI</t>
  </si>
  <si>
    <t>12JJ</t>
  </si>
  <si>
    <t>12JK</t>
  </si>
  <si>
    <t>12JL</t>
  </si>
  <si>
    <t>12JQ</t>
  </si>
  <si>
    <t>12JS</t>
  </si>
  <si>
    <t>12JT</t>
  </si>
  <si>
    <t>12JU</t>
  </si>
  <si>
    <t>12JW</t>
  </si>
  <si>
    <t>12JX</t>
  </si>
  <si>
    <t>12JY</t>
  </si>
  <si>
    <t>12KB</t>
  </si>
  <si>
    <t>12KD</t>
  </si>
  <si>
    <t>12KE</t>
  </si>
  <si>
    <t>12KG</t>
  </si>
  <si>
    <t>12KH</t>
  </si>
  <si>
    <t>12KJ</t>
  </si>
  <si>
    <t>12KM</t>
  </si>
  <si>
    <t>12KN</t>
  </si>
  <si>
    <t>12KO</t>
  </si>
  <si>
    <t>12KP</t>
  </si>
  <si>
    <t>12KS</t>
  </si>
  <si>
    <t>12KT</t>
  </si>
  <si>
    <t>12KU</t>
  </si>
  <si>
    <t>12KZ</t>
  </si>
  <si>
    <t>12LB</t>
  </si>
  <si>
    <t>12LD</t>
  </si>
  <si>
    <t>12LF</t>
  </si>
  <si>
    <t>12LG</t>
  </si>
  <si>
    <t>12LH</t>
  </si>
  <si>
    <t>12LJ</t>
  </si>
  <si>
    <t>12LL</t>
  </si>
  <si>
    <t>12LM</t>
  </si>
  <si>
    <t>12LO</t>
  </si>
  <si>
    <t>12LQ</t>
  </si>
  <si>
    <t>12LT</t>
  </si>
  <si>
    <t>12LU</t>
  </si>
  <si>
    <t>12LV</t>
  </si>
  <si>
    <t>12LX</t>
  </si>
  <si>
    <t>12LZ</t>
  </si>
  <si>
    <t>12ME</t>
  </si>
  <si>
    <t>12MF</t>
  </si>
  <si>
    <t>12MN</t>
  </si>
  <si>
    <t>12MP</t>
  </si>
  <si>
    <t>12MQ</t>
  </si>
  <si>
    <t>12MR</t>
  </si>
  <si>
    <t>12MS</t>
  </si>
  <si>
    <t>12MT</t>
  </si>
  <si>
    <t>12MU</t>
  </si>
  <si>
    <t>12MY</t>
  </si>
  <si>
    <t>12MZ</t>
  </si>
  <si>
    <t>12NE</t>
  </si>
  <si>
    <t>12NF</t>
  </si>
  <si>
    <t>12NG</t>
  </si>
  <si>
    <t>12NI</t>
  </si>
  <si>
    <t>12NK</t>
  </si>
  <si>
    <t>12NL</t>
  </si>
  <si>
    <t>12NN</t>
  </si>
  <si>
    <t>12NO</t>
  </si>
  <si>
    <t>12NS</t>
  </si>
  <si>
    <t>12NT</t>
  </si>
  <si>
    <t>12NU</t>
  </si>
  <si>
    <t>12NX</t>
  </si>
  <si>
    <t>12OC</t>
  </si>
  <si>
    <t>12OF</t>
  </si>
  <si>
    <t>12OK</t>
  </si>
  <si>
    <t>12ON</t>
  </si>
  <si>
    <t>12OQ</t>
  </si>
  <si>
    <t>12OR</t>
  </si>
  <si>
    <t>12OS</t>
  </si>
  <si>
    <t>12OT</t>
  </si>
  <si>
    <t>12OX</t>
  </si>
  <si>
    <t>12OY</t>
  </si>
  <si>
    <t>12OZ</t>
  </si>
  <si>
    <t>12PA</t>
  </si>
  <si>
    <t>12PC</t>
  </si>
  <si>
    <t>12PF</t>
  </si>
  <si>
    <t>12PG</t>
  </si>
  <si>
    <t>12PH</t>
  </si>
  <si>
    <t>12PI</t>
  </si>
  <si>
    <t>12PJ</t>
  </si>
  <si>
    <t>12PK</t>
  </si>
  <si>
    <t>12PL</t>
  </si>
  <si>
    <t>12PM</t>
  </si>
  <si>
    <t>12PU</t>
  </si>
  <si>
    <t>12PV</t>
  </si>
  <si>
    <t>12PX</t>
  </si>
  <si>
    <t>12PY</t>
  </si>
  <si>
    <t>12QA</t>
  </si>
  <si>
    <t>12QC</t>
  </si>
  <si>
    <t>12QD</t>
  </si>
  <si>
    <t>12QF</t>
  </si>
  <si>
    <t>12QH</t>
  </si>
  <si>
    <t>12QI</t>
  </si>
  <si>
    <t>12QK</t>
  </si>
  <si>
    <t>12QO</t>
  </si>
  <si>
    <t>12QP</t>
  </si>
  <si>
    <t>12QQ</t>
  </si>
  <si>
    <t>12QR</t>
  </si>
  <si>
    <t>12QU</t>
  </si>
  <si>
    <t>12QX</t>
  </si>
  <si>
    <t>12RC</t>
  </si>
  <si>
    <t>12RD</t>
  </si>
  <si>
    <t>12RE</t>
  </si>
  <si>
    <t>12RF</t>
  </si>
  <si>
    <t>12RH</t>
  </si>
  <si>
    <t>12RI</t>
  </si>
  <si>
    <t>12RL</t>
  </si>
  <si>
    <t>12RM</t>
  </si>
  <si>
    <t>12RO</t>
  </si>
  <si>
    <t>12RS</t>
  </si>
  <si>
    <t>12RU</t>
  </si>
  <si>
    <t>12RV</t>
  </si>
  <si>
    <t>12RW</t>
  </si>
  <si>
    <t>12SE</t>
  </si>
  <si>
    <t>12SK</t>
  </si>
  <si>
    <t>12SL</t>
  </si>
  <si>
    <t>12SM</t>
  </si>
  <si>
    <t>12SP</t>
  </si>
  <si>
    <t>12SR</t>
  </si>
  <si>
    <t>12ST</t>
  </si>
  <si>
    <t>12SU</t>
  </si>
  <si>
    <t>12SW</t>
  </si>
  <si>
    <t>12SY</t>
  </si>
  <si>
    <t>12TB</t>
  </si>
  <si>
    <t>12TD</t>
  </si>
  <si>
    <t>12TE</t>
  </si>
  <si>
    <t>12TF</t>
  </si>
  <si>
    <t>12TH</t>
  </si>
  <si>
    <t>12TK</t>
  </si>
  <si>
    <t>12TL</t>
  </si>
  <si>
    <t>12TM</t>
  </si>
  <si>
    <t>12TN</t>
  </si>
  <si>
    <t>12TO</t>
  </si>
  <si>
    <t>12TP</t>
  </si>
  <si>
    <t>12TR</t>
  </si>
  <si>
    <t>12TS</t>
  </si>
  <si>
    <t>12TT</t>
  </si>
  <si>
    <t>12TU</t>
  </si>
  <si>
    <t>12TV</t>
  </si>
  <si>
    <t>12TX</t>
  </si>
  <si>
    <t>12TZ</t>
  </si>
  <si>
    <t>12UA</t>
  </si>
  <si>
    <t>12UE</t>
  </si>
  <si>
    <t>12UM</t>
  </si>
  <si>
    <t>12UO</t>
  </si>
  <si>
    <t>12UP</t>
  </si>
  <si>
    <t>12UR</t>
  </si>
  <si>
    <t>12UU</t>
  </si>
  <si>
    <t>12UV</t>
  </si>
  <si>
    <t>12UZ</t>
  </si>
  <si>
    <t>12VA</t>
  </si>
  <si>
    <t>12VB</t>
  </si>
  <si>
    <t>12VC</t>
  </si>
  <si>
    <t>12VD</t>
  </si>
  <si>
    <t>12VE</t>
  </si>
  <si>
    <t>12VF</t>
  </si>
  <si>
    <t>12VH</t>
  </si>
  <si>
    <t>12VJ</t>
  </si>
  <si>
    <t>12VK</t>
  </si>
  <si>
    <t>12VM</t>
  </si>
  <si>
    <t>12VN</t>
  </si>
  <si>
    <t>12VO</t>
  </si>
  <si>
    <t>12VQ</t>
  </si>
  <si>
    <t>12VS</t>
  </si>
  <si>
    <t>12VU</t>
  </si>
  <si>
    <t>12VV</t>
  </si>
  <si>
    <t>12VX</t>
  </si>
  <si>
    <t>12WB</t>
  </si>
  <si>
    <t>12WD</t>
  </si>
  <si>
    <t>12WE</t>
  </si>
  <si>
    <t>12WF</t>
  </si>
  <si>
    <t>12WI</t>
  </si>
  <si>
    <t>12WJ</t>
  </si>
  <si>
    <t>12WK</t>
  </si>
  <si>
    <t>12WL</t>
  </si>
  <si>
    <t>12WM</t>
  </si>
  <si>
    <t>12WN</t>
  </si>
  <si>
    <t>12WO</t>
  </si>
  <si>
    <t>12WS</t>
  </si>
  <si>
    <t>12WT</t>
  </si>
  <si>
    <t>12WU</t>
  </si>
  <si>
    <t>12WY</t>
  </si>
  <si>
    <t>12WZ</t>
  </si>
  <si>
    <t>12XA</t>
  </si>
  <si>
    <t>12XD</t>
  </si>
  <si>
    <t>12XE</t>
  </si>
  <si>
    <t>12XF</t>
  </si>
  <si>
    <t>12XG</t>
  </si>
  <si>
    <t>12XI</t>
  </si>
  <si>
    <t>12XL</t>
  </si>
  <si>
    <t>12XM</t>
  </si>
  <si>
    <t>12XN</t>
  </si>
  <si>
    <t>12XO</t>
  </si>
  <si>
    <t>12XQ</t>
  </si>
  <si>
    <t>12XS</t>
  </si>
  <si>
    <t>12XW</t>
  </si>
  <si>
    <t>12XY</t>
  </si>
  <si>
    <t>12YB</t>
  </si>
  <si>
    <t>12YE</t>
  </si>
  <si>
    <t>12YF</t>
  </si>
  <si>
    <t>12YL</t>
  </si>
  <si>
    <t>12YM</t>
  </si>
  <si>
    <t>12YO</t>
  </si>
  <si>
    <t>12YQ</t>
  </si>
  <si>
    <t>12YU</t>
  </si>
  <si>
    <t>12YV</t>
  </si>
  <si>
    <t>12YY</t>
  </si>
  <si>
    <t>12YZ</t>
  </si>
  <si>
    <t>12ZA</t>
  </si>
  <si>
    <t>12ZD</t>
  </si>
  <si>
    <t>12ZE</t>
  </si>
  <si>
    <t>12ZG</t>
  </si>
  <si>
    <t>12ZH</t>
  </si>
  <si>
    <t>12ZI</t>
  </si>
  <si>
    <t>12ZJ</t>
  </si>
  <si>
    <t>12ZL</t>
  </si>
  <si>
    <t>12ZN</t>
  </si>
  <si>
    <t>12ZO</t>
  </si>
  <si>
    <t>12ZQ</t>
  </si>
  <si>
    <t>12ZR</t>
  </si>
  <si>
    <t>12ZS</t>
  </si>
  <si>
    <t>12ZT</t>
  </si>
  <si>
    <t>12ZW</t>
  </si>
  <si>
    <t>12ZX</t>
  </si>
  <si>
    <t>13AA</t>
  </si>
  <si>
    <t>13AE</t>
  </si>
  <si>
    <t>13AF</t>
  </si>
  <si>
    <t>13AK</t>
  </si>
  <si>
    <t>13AL</t>
  </si>
  <si>
    <t>13AN</t>
  </si>
  <si>
    <t>13AO</t>
  </si>
  <si>
    <t>13AQ</t>
  </si>
  <si>
    <t>13AR</t>
  </si>
  <si>
    <t>13AS</t>
  </si>
  <si>
    <t>13AT</t>
  </si>
  <si>
    <t>13AY</t>
  </si>
  <si>
    <t>13AZ</t>
  </si>
  <si>
    <t>13BC</t>
  </si>
  <si>
    <t>13BD</t>
  </si>
  <si>
    <t>13BE</t>
  </si>
  <si>
    <t>13BF</t>
  </si>
  <si>
    <t>13BG</t>
  </si>
  <si>
    <t>13BI</t>
  </si>
  <si>
    <t>13BK</t>
  </si>
  <si>
    <t>13BL</t>
  </si>
  <si>
    <t>13BM</t>
  </si>
  <si>
    <t>13BP</t>
  </si>
  <si>
    <t>13BQ</t>
  </si>
  <si>
    <t>13BR</t>
  </si>
  <si>
    <t>13BS</t>
  </si>
  <si>
    <t>13BT</t>
  </si>
  <si>
    <t>13BU</t>
  </si>
  <si>
    <t>13BV</t>
  </si>
  <si>
    <t>13BW</t>
  </si>
  <si>
    <t>13BY</t>
  </si>
  <si>
    <t>13CC</t>
  </si>
  <si>
    <t>13CD</t>
  </si>
  <si>
    <t>13CF</t>
  </si>
  <si>
    <t>13CG</t>
  </si>
  <si>
    <t>13CH</t>
  </si>
  <si>
    <t>13CI</t>
  </si>
  <si>
    <t>13CJ</t>
  </si>
  <si>
    <t>13CK</t>
  </si>
  <si>
    <t>13CL</t>
  </si>
  <si>
    <t>13CM</t>
  </si>
  <si>
    <t>13CN</t>
  </si>
  <si>
    <t>13CP</t>
  </si>
  <si>
    <t>13CQ</t>
  </si>
  <si>
    <t>13CT</t>
  </si>
  <si>
    <t>13CU</t>
  </si>
  <si>
    <t>13CV</t>
  </si>
  <si>
    <t>13CW</t>
  </si>
  <si>
    <t>13CY</t>
  </si>
  <si>
    <t>13DD</t>
  </si>
  <si>
    <t>13DH</t>
  </si>
  <si>
    <t>13DK</t>
  </si>
  <si>
    <t>13DM</t>
  </si>
  <si>
    <t>13DO</t>
  </si>
  <si>
    <t>13DR</t>
  </si>
  <si>
    <t>13DS</t>
  </si>
  <si>
    <t>13DT</t>
  </si>
  <si>
    <t>13DW</t>
  </si>
  <si>
    <t>13EC</t>
  </si>
  <si>
    <t>13ED</t>
  </si>
  <si>
    <t>13EH</t>
  </si>
  <si>
    <t>13EI</t>
  </si>
  <si>
    <t>13EK</t>
  </si>
  <si>
    <t>13EN</t>
  </si>
  <si>
    <t>13EQ</t>
  </si>
  <si>
    <t>13ER</t>
  </si>
  <si>
    <t>13ES</t>
  </si>
  <si>
    <t>13EZ</t>
  </si>
  <si>
    <t>13FA</t>
  </si>
  <si>
    <t>13FF</t>
  </si>
  <si>
    <t>13FI</t>
  </si>
  <si>
    <t>13FK</t>
  </si>
  <si>
    <t>13FM</t>
  </si>
  <si>
    <t>13FU</t>
  </si>
  <si>
    <t>13FW</t>
  </si>
  <si>
    <t>13GC</t>
  </si>
  <si>
    <t>13GD</t>
  </si>
  <si>
    <t>13GJ</t>
  </si>
  <si>
    <t>13GL</t>
  </si>
  <si>
    <t>13GN</t>
  </si>
  <si>
    <t>13GQ</t>
  </si>
  <si>
    <t>13GU</t>
  </si>
  <si>
    <t>13GV</t>
  </si>
  <si>
    <t>13GW</t>
  </si>
  <si>
    <t>13HA</t>
  </si>
  <si>
    <t>13HB</t>
  </si>
  <si>
    <t>13HC</t>
  </si>
  <si>
    <t>13HD</t>
  </si>
  <si>
    <t>13HE</t>
  </si>
  <si>
    <t>13HI</t>
  </si>
  <si>
    <t>13HJ</t>
  </si>
  <si>
    <t>13HM</t>
  </si>
  <si>
    <t>13HN</t>
  </si>
  <si>
    <t>13HQ</t>
  </si>
  <si>
    <t>13HR</t>
  </si>
  <si>
    <t>13HT</t>
  </si>
  <si>
    <t>13HU</t>
  </si>
  <si>
    <t>13HX</t>
  </si>
  <si>
    <t>13HY</t>
  </si>
  <si>
    <t>13IC</t>
  </si>
  <si>
    <t>13ID</t>
  </si>
  <si>
    <t>13IE</t>
  </si>
  <si>
    <t>13IF</t>
  </si>
  <si>
    <t>13IK</t>
  </si>
  <si>
    <t>13IL</t>
  </si>
  <si>
    <t>13IP</t>
  </si>
  <si>
    <t>13IQ</t>
  </si>
  <si>
    <t>13IR</t>
  </si>
  <si>
    <t>13IU</t>
  </si>
  <si>
    <t>13IV</t>
  </si>
  <si>
    <t>13IZ</t>
  </si>
  <si>
    <t>13JA</t>
  </si>
  <si>
    <t>13JH</t>
  </si>
  <si>
    <t>13JJ</t>
  </si>
  <si>
    <t>13JK</t>
  </si>
  <si>
    <t>13JL</t>
  </si>
  <si>
    <t>13JM</t>
  </si>
  <si>
    <t>13JP</t>
  </si>
  <si>
    <t>13JQ</t>
  </si>
  <si>
    <t>13JR</t>
  </si>
  <si>
    <t>13JS</t>
  </si>
  <si>
    <t>13JV</t>
  </si>
  <si>
    <t>13JX</t>
  </si>
  <si>
    <t>13JY</t>
  </si>
  <si>
    <t>13KB</t>
  </si>
  <si>
    <t>13KD</t>
  </si>
  <si>
    <t>13KG</t>
  </si>
  <si>
    <t>13KI</t>
  </si>
  <si>
    <t>13KK</t>
  </si>
  <si>
    <t>13KM</t>
  </si>
  <si>
    <t>13KN</t>
  </si>
  <si>
    <t>13KQ</t>
  </si>
  <si>
    <t>13KR</t>
  </si>
  <si>
    <t>13KS</t>
  </si>
  <si>
    <t>13KT</t>
  </si>
  <si>
    <t>13KU</t>
  </si>
  <si>
    <t>13KV</t>
  </si>
  <si>
    <t>13KW</t>
  </si>
  <si>
    <t>13KX</t>
  </si>
  <si>
    <t>13KZ</t>
  </si>
  <si>
    <t>13LA</t>
  </si>
  <si>
    <t>13LB</t>
  </si>
  <si>
    <t>13LE</t>
  </si>
  <si>
    <t>13LF</t>
  </si>
  <si>
    <t>13LI</t>
  </si>
  <si>
    <t>13LM</t>
  </si>
  <si>
    <t>13LO</t>
  </si>
  <si>
    <t>13LR</t>
  </si>
  <si>
    <t>13LV</t>
  </si>
  <si>
    <t>13LW</t>
  </si>
  <si>
    <t>13LY</t>
  </si>
  <si>
    <t>13MB</t>
  </si>
  <si>
    <t>13MF</t>
  </si>
  <si>
    <t>13MG</t>
  </si>
  <si>
    <t>13MI</t>
  </si>
  <si>
    <t>13MJ</t>
  </si>
  <si>
    <t>13MK</t>
  </si>
  <si>
    <t>13MM</t>
  </si>
  <si>
    <t>13MN</t>
  </si>
  <si>
    <t>13MO</t>
  </si>
  <si>
    <t>13MP</t>
  </si>
  <si>
    <t>13MR</t>
  </si>
  <si>
    <t>13MS</t>
  </si>
  <si>
    <t>13MT</t>
  </si>
  <si>
    <t>13MV</t>
  </si>
  <si>
    <t>13MX</t>
  </si>
  <si>
    <t>13MY</t>
  </si>
  <si>
    <t>13MZ</t>
  </si>
  <si>
    <t>13NA</t>
  </si>
  <si>
    <t>13NB</t>
  </si>
  <si>
    <t>13NC</t>
  </si>
  <si>
    <t>13NG</t>
  </si>
  <si>
    <t>13NH</t>
  </si>
  <si>
    <t>13NI</t>
  </si>
  <si>
    <t>13NP</t>
  </si>
  <si>
    <t>13NU</t>
  </si>
  <si>
    <t>13NV</t>
  </si>
  <si>
    <t>13NX</t>
  </si>
  <si>
    <t>13NZ</t>
  </si>
  <si>
    <t>13OA</t>
  </si>
  <si>
    <t>13OD</t>
  </si>
  <si>
    <t>13OE</t>
  </si>
  <si>
    <t>13OF</t>
  </si>
  <si>
    <t>13OJ</t>
  </si>
  <si>
    <t>13OK</t>
  </si>
  <si>
    <t>13ON</t>
  </si>
  <si>
    <t>13OS</t>
  </si>
  <si>
    <t>13OW</t>
  </si>
  <si>
    <t>13OY</t>
  </si>
  <si>
    <t>13PA</t>
  </si>
  <si>
    <t>13PG</t>
  </si>
  <si>
    <t>13PH</t>
  </si>
  <si>
    <t>13PI</t>
  </si>
  <si>
    <t>13PK</t>
  </si>
  <si>
    <t>13PL</t>
  </si>
  <si>
    <t>13PP</t>
  </si>
  <si>
    <t>13PQ</t>
  </si>
  <si>
    <t>13PR</t>
  </si>
  <si>
    <t>13PS</t>
  </si>
  <si>
    <t>13PV</t>
  </si>
  <si>
    <t>13QB</t>
  </si>
  <si>
    <t>13QD</t>
  </si>
  <si>
    <t>13QE</t>
  </si>
  <si>
    <t>13QG</t>
  </si>
  <si>
    <t>13QJ</t>
  </si>
  <si>
    <t>13QL</t>
  </si>
  <si>
    <t>13QN</t>
  </si>
  <si>
    <t>13QO</t>
  </si>
  <si>
    <t>13QP</t>
  </si>
  <si>
    <t>13QS</t>
  </si>
  <si>
    <t>13QV</t>
  </si>
  <si>
    <t>13QZ</t>
  </si>
  <si>
    <t>13RA</t>
  </si>
  <si>
    <t>13RB</t>
  </si>
  <si>
    <t>13RD</t>
  </si>
  <si>
    <t>13RF</t>
  </si>
  <si>
    <t>13RI</t>
  </si>
  <si>
    <t>13RO</t>
  </si>
  <si>
    <t>13RP</t>
  </si>
  <si>
    <t>13RQ</t>
  </si>
  <si>
    <t>13RS</t>
  </si>
  <si>
    <t>13RU</t>
  </si>
  <si>
    <t>13RX</t>
  </si>
  <si>
    <t>13RY</t>
  </si>
  <si>
    <t>13RZ</t>
  </si>
  <si>
    <t>13SB</t>
  </si>
  <si>
    <t>13SF</t>
  </si>
  <si>
    <t>13SJ</t>
  </si>
  <si>
    <t>13SN</t>
  </si>
  <si>
    <t>13SP</t>
  </si>
  <si>
    <t>13SQ</t>
  </si>
  <si>
    <t>13ST</t>
  </si>
  <si>
    <t>13SX</t>
  </si>
  <si>
    <t>13TA</t>
  </si>
  <si>
    <t>13TB</t>
  </si>
  <si>
    <t>13TG</t>
  </si>
  <si>
    <t>13TJ</t>
  </si>
  <si>
    <t>13TK</t>
  </si>
  <si>
    <t>13TM</t>
  </si>
  <si>
    <t>13TN</t>
  </si>
  <si>
    <t>13TP</t>
  </si>
  <si>
    <t>13TQ</t>
  </si>
  <si>
    <t>13TR</t>
  </si>
  <si>
    <t>13TT</t>
  </si>
  <si>
    <t>13TU</t>
  </si>
  <si>
    <t>13TX</t>
  </si>
  <si>
    <t>13TY</t>
  </si>
  <si>
    <t>13UB</t>
  </si>
  <si>
    <t>13UC</t>
  </si>
  <si>
    <t>13UD</t>
  </si>
  <si>
    <t>13UE</t>
  </si>
  <si>
    <t>13UI</t>
  </si>
  <si>
    <t>13UJ</t>
  </si>
  <si>
    <t>13UL</t>
  </si>
  <si>
    <t>13UO</t>
  </si>
  <si>
    <t>13UP</t>
  </si>
  <si>
    <t>13UR</t>
  </si>
  <si>
    <t>13UW</t>
  </si>
  <si>
    <t>13UX</t>
  </si>
  <si>
    <t>13VC</t>
  </si>
  <si>
    <t>13VG</t>
  </si>
  <si>
    <t>13VH</t>
  </si>
  <si>
    <t>13VI</t>
  </si>
  <si>
    <t>13VN</t>
  </si>
  <si>
    <t>13VQ</t>
  </si>
  <si>
    <t>13VR</t>
  </si>
  <si>
    <t>13VS</t>
  </si>
  <si>
    <t>13VY</t>
  </si>
  <si>
    <t>13WB</t>
  </si>
  <si>
    <t>13WC</t>
  </si>
  <si>
    <t>13WE</t>
  </si>
  <si>
    <t>13WI</t>
  </si>
  <si>
    <t>13WM</t>
  </si>
  <si>
    <t>13WQ</t>
  </si>
  <si>
    <t>13WR</t>
  </si>
  <si>
    <t>13WS</t>
  </si>
  <si>
    <t>13WT</t>
  </si>
  <si>
    <t>13WU</t>
  </si>
  <si>
    <t>13WV</t>
  </si>
  <si>
    <t>13WW</t>
  </si>
  <si>
    <t>13WX</t>
  </si>
  <si>
    <t>13WZ</t>
  </si>
  <si>
    <t>13XA</t>
  </si>
  <si>
    <t>13XE</t>
  </si>
  <si>
    <t>13XF</t>
  </si>
  <si>
    <t>13XG</t>
  </si>
  <si>
    <t>13XH</t>
  </si>
  <si>
    <t>13XI</t>
  </si>
  <si>
    <t>13XJ</t>
  </si>
  <si>
    <t>13XL</t>
  </si>
  <si>
    <t>13XM</t>
  </si>
  <si>
    <t>13XN</t>
  </si>
  <si>
    <t>13XP</t>
  </si>
  <si>
    <t>13XQ</t>
  </si>
  <si>
    <t>13XS</t>
  </si>
  <si>
    <t>13XT</t>
  </si>
  <si>
    <t>13XU</t>
  </si>
  <si>
    <t>13XW</t>
  </si>
  <si>
    <t>13XX</t>
  </si>
  <si>
    <t>13YA</t>
  </si>
  <si>
    <t>13YD</t>
  </si>
  <si>
    <t>13YH</t>
  </si>
  <si>
    <t>13YI</t>
  </si>
  <si>
    <t>13YL</t>
  </si>
  <si>
    <t>13YM</t>
  </si>
  <si>
    <t>13YO</t>
  </si>
  <si>
    <t>13YQ</t>
  </si>
  <si>
    <t>13YR</t>
  </si>
  <si>
    <t>13YT</t>
  </si>
  <si>
    <t>13YV</t>
  </si>
  <si>
    <t>13YW</t>
  </si>
  <si>
    <t>13YX</t>
  </si>
  <si>
    <t>13YZ</t>
  </si>
  <si>
    <t>13ZB</t>
  </si>
  <si>
    <t>13ZE</t>
  </si>
  <si>
    <t>13ZF</t>
  </si>
  <si>
    <t>13ZG</t>
  </si>
  <si>
    <t>13ZJ</t>
  </si>
  <si>
    <t>13ZL</t>
  </si>
  <si>
    <t>13ZM</t>
  </si>
  <si>
    <t>13ZN</t>
  </si>
  <si>
    <t>13ZO</t>
  </si>
  <si>
    <t>13ZR</t>
  </si>
  <si>
    <t>13ZS</t>
  </si>
  <si>
    <t>13ZW</t>
  </si>
  <si>
    <t>13ZY</t>
  </si>
  <si>
    <t>14AB</t>
  </si>
  <si>
    <t>14AD</t>
  </si>
  <si>
    <t>14AE</t>
  </si>
  <si>
    <t>14AG</t>
  </si>
  <si>
    <t>14AH</t>
  </si>
  <si>
    <t>14AI</t>
  </si>
  <si>
    <t>14AL</t>
  </si>
  <si>
    <t>14AS</t>
  </si>
  <si>
    <t>14AZ</t>
  </si>
  <si>
    <t>14BB</t>
  </si>
  <si>
    <t>14BC</t>
  </si>
  <si>
    <t>14BD</t>
  </si>
  <si>
    <t>14BG</t>
  </si>
  <si>
    <t>14BJ</t>
  </si>
  <si>
    <t>14BL</t>
  </si>
  <si>
    <t>14BO</t>
  </si>
  <si>
    <t>14BP</t>
  </si>
  <si>
    <t>14BQ</t>
  </si>
  <si>
    <t>14BT</t>
  </si>
  <si>
    <t>14BV</t>
  </si>
  <si>
    <t>14BW</t>
  </si>
  <si>
    <t>14BZ</t>
  </si>
  <si>
    <t>14CA</t>
  </si>
  <si>
    <t>14CI</t>
  </si>
  <si>
    <t>14CL</t>
  </si>
  <si>
    <t>14CM</t>
  </si>
  <si>
    <t>14CR</t>
  </si>
  <si>
    <t>14CW</t>
  </si>
  <si>
    <t>14CX</t>
  </si>
  <si>
    <t>14CY</t>
  </si>
  <si>
    <t>14DF</t>
  </si>
  <si>
    <t>14DG</t>
  </si>
  <si>
    <t>14DI</t>
  </si>
  <si>
    <t>14DJ</t>
  </si>
  <si>
    <t>14DK</t>
  </si>
  <si>
    <t>14DL</t>
  </si>
  <si>
    <t>14DN</t>
  </si>
  <si>
    <t>14DO</t>
  </si>
  <si>
    <t>14DP</t>
  </si>
  <si>
    <t>14DS</t>
  </si>
  <si>
    <t>14DU</t>
  </si>
  <si>
    <t>14DW</t>
  </si>
  <si>
    <t>14DZ</t>
  </si>
  <si>
    <t>14EB</t>
  </si>
  <si>
    <t>14EC</t>
  </si>
  <si>
    <t>14EG</t>
  </si>
  <si>
    <t>14EJ</t>
  </si>
  <si>
    <t>14EK</t>
  </si>
  <si>
    <t>14EL</t>
  </si>
  <si>
    <t>14EP</t>
  </si>
  <si>
    <t>14EQ</t>
  </si>
  <si>
    <t>14ER</t>
  </si>
  <si>
    <t>14ET</t>
  </si>
  <si>
    <t>14EV</t>
  </si>
  <si>
    <t>14EW</t>
  </si>
  <si>
    <t>14EX</t>
  </si>
  <si>
    <t>14EZ</t>
  </si>
  <si>
    <t>14FA</t>
  </si>
  <si>
    <t>14FC</t>
  </si>
  <si>
    <t>14FD</t>
  </si>
  <si>
    <t>14FE</t>
  </si>
  <si>
    <t>14FG</t>
  </si>
  <si>
    <t>14FH</t>
  </si>
  <si>
    <t>14FI</t>
  </si>
  <si>
    <t>14FJ</t>
  </si>
  <si>
    <t>14FM</t>
  </si>
  <si>
    <t>14FP</t>
  </si>
  <si>
    <t>14FQ</t>
  </si>
  <si>
    <t>14FR</t>
  </si>
  <si>
    <t>14FS</t>
  </si>
  <si>
    <t>14FU</t>
  </si>
  <si>
    <t>14FX</t>
  </si>
  <si>
    <t>14FY</t>
  </si>
  <si>
    <t>14GD</t>
  </si>
  <si>
    <t>14GF</t>
  </si>
  <si>
    <t>14GK</t>
  </si>
  <si>
    <t>14GL</t>
  </si>
  <si>
    <t>14GN</t>
  </si>
  <si>
    <t>14GQ</t>
  </si>
  <si>
    <t>14GR</t>
  </si>
  <si>
    <t>14GU</t>
  </si>
  <si>
    <t>14GV</t>
  </si>
  <si>
    <t>14GW</t>
  </si>
  <si>
    <t>14HA</t>
  </si>
  <si>
    <t>14HB</t>
  </si>
  <si>
    <t>14HC</t>
  </si>
  <si>
    <t>14HD</t>
  </si>
  <si>
    <t>14HE</t>
  </si>
  <si>
    <t>14HJ</t>
  </si>
  <si>
    <t>14HK</t>
  </si>
  <si>
    <t>14HM</t>
  </si>
  <si>
    <t>14HO</t>
  </si>
  <si>
    <t>14HR</t>
  </si>
  <si>
    <t>14HS</t>
  </si>
  <si>
    <t>14HT</t>
  </si>
  <si>
    <t>14HU</t>
  </si>
  <si>
    <t>14HV</t>
  </si>
  <si>
    <t>14HY</t>
  </si>
  <si>
    <t>14HZ</t>
  </si>
  <si>
    <t>14IA</t>
  </si>
  <si>
    <t>14IK</t>
  </si>
  <si>
    <t>14IM</t>
  </si>
  <si>
    <t>14IP</t>
  </si>
  <si>
    <t>14IS</t>
  </si>
  <si>
    <t>14IW</t>
  </si>
  <si>
    <t>14IX</t>
  </si>
  <si>
    <t>14IY</t>
  </si>
  <si>
    <t>14JC</t>
  </si>
  <si>
    <t>14JI</t>
  </si>
  <si>
    <t>14JK</t>
  </si>
  <si>
    <t>14JR</t>
  </si>
  <si>
    <t>14JW</t>
  </si>
  <si>
    <t>14JY</t>
  </si>
  <si>
    <t>14JZ</t>
  </si>
  <si>
    <t>14KG</t>
  </si>
  <si>
    <t>14KH</t>
  </si>
  <si>
    <t>14KI</t>
  </si>
  <si>
    <t>14KK</t>
  </si>
  <si>
    <t>14KM</t>
  </si>
  <si>
    <t>14KN</t>
  </si>
  <si>
    <t>14KP</t>
  </si>
  <si>
    <t>14KQ</t>
  </si>
  <si>
    <t>14KW</t>
  </si>
  <si>
    <t>14KY</t>
  </si>
  <si>
    <t>14LB</t>
  </si>
  <si>
    <t>14LG</t>
  </si>
  <si>
    <t>14LL</t>
  </si>
  <si>
    <t>14LM</t>
  </si>
  <si>
    <t>14LP</t>
  </si>
  <si>
    <t>14LQ</t>
  </si>
  <si>
    <t>14LR</t>
  </si>
  <si>
    <t>14LT</t>
  </si>
  <si>
    <t>14LV</t>
  </si>
  <si>
    <t>14LW</t>
  </si>
  <si>
    <t>14LZ</t>
  </si>
  <si>
    <t>14MH</t>
  </si>
  <si>
    <t>14MK</t>
  </si>
  <si>
    <t>14ML</t>
  </si>
  <si>
    <t>14MM</t>
  </si>
  <si>
    <t>14MN</t>
  </si>
  <si>
    <t>14MO</t>
  </si>
  <si>
    <t>14MQ</t>
  </si>
  <si>
    <t>14MR</t>
  </si>
  <si>
    <t>14MS</t>
  </si>
  <si>
    <t>14MT</t>
  </si>
  <si>
    <t>14MU</t>
  </si>
  <si>
    <t>14MW</t>
  </si>
  <si>
    <t>14MX</t>
  </si>
  <si>
    <t>14PU</t>
  </si>
  <si>
    <t>14PZ</t>
  </si>
  <si>
    <t>14QA</t>
  </si>
  <si>
    <t>14QC</t>
  </si>
  <si>
    <t>14QI</t>
  </si>
  <si>
    <t>14QJ</t>
  </si>
  <si>
    <t>14QN</t>
  </si>
  <si>
    <t>14QQ</t>
  </si>
  <si>
    <t>14QR</t>
  </si>
  <si>
    <t>14VM</t>
  </si>
  <si>
    <t>14XL</t>
  </si>
  <si>
    <t>14XM</t>
  </si>
  <si>
    <t>14XP</t>
  </si>
  <si>
    <t>14XR</t>
  </si>
  <si>
    <t>14XU</t>
  </si>
  <si>
    <t>14XW</t>
  </si>
  <si>
    <t>14XY</t>
  </si>
  <si>
    <t>14YB</t>
  </si>
  <si>
    <t>14YF</t>
  </si>
  <si>
    <t>14YM</t>
  </si>
  <si>
    <t>14YP</t>
  </si>
  <si>
    <t>14YR</t>
  </si>
  <si>
    <t>14YS</t>
  </si>
  <si>
    <t>14YU</t>
  </si>
  <si>
    <t>14YV</t>
  </si>
  <si>
    <t>14YX</t>
  </si>
  <si>
    <t>14ZA</t>
  </si>
  <si>
    <t>14ZB</t>
  </si>
  <si>
    <t>14ZD</t>
  </si>
  <si>
    <t>14ZG</t>
  </si>
  <si>
    <t>14ZJ</t>
  </si>
  <si>
    <t>14ZK</t>
  </si>
  <si>
    <t>14ZL</t>
  </si>
  <si>
    <t>14ZO</t>
  </si>
  <si>
    <t>14ZP</t>
  </si>
  <si>
    <t>14ZQ</t>
  </si>
  <si>
    <t>14ZS</t>
  </si>
  <si>
    <t>14ZV</t>
  </si>
  <si>
    <t>14ZW</t>
  </si>
  <si>
    <t>14ZY</t>
  </si>
  <si>
    <t>14ZZ</t>
  </si>
  <si>
    <t>15AB</t>
  </si>
  <si>
    <t>15AH</t>
  </si>
  <si>
    <t>15AI</t>
  </si>
  <si>
    <t>15AL</t>
  </si>
  <si>
    <t>15AN</t>
  </si>
  <si>
    <t>15AO</t>
  </si>
  <si>
    <t>15AP</t>
  </si>
  <si>
    <t>15AS</t>
  </si>
  <si>
    <t>15AU</t>
  </si>
  <si>
    <t>15AV</t>
  </si>
  <si>
    <t>15AZ</t>
  </si>
  <si>
    <t>15BD</t>
  </si>
  <si>
    <t>15BG</t>
  </si>
  <si>
    <t>15BI</t>
  </si>
  <si>
    <t>15BO</t>
  </si>
  <si>
    <t>15BP</t>
  </si>
  <si>
    <t>15BQ</t>
  </si>
  <si>
    <t>15BR</t>
  </si>
  <si>
    <t>15BT</t>
  </si>
  <si>
    <t>15BU</t>
  </si>
  <si>
    <t>15BV</t>
  </si>
  <si>
    <t>15BW</t>
  </si>
  <si>
    <t>15BX</t>
  </si>
  <si>
    <t>15BY</t>
  </si>
  <si>
    <t>15BZ</t>
  </si>
  <si>
    <t>15CA</t>
  </si>
  <si>
    <t>15CB</t>
  </si>
  <si>
    <t>15CC</t>
  </si>
  <si>
    <t>15CF</t>
  </si>
  <si>
    <t>15CG</t>
  </si>
  <si>
    <t>15CK</t>
  </si>
  <si>
    <t>15CM</t>
  </si>
  <si>
    <t>15CO</t>
  </si>
  <si>
    <t>15CP</t>
  </si>
  <si>
    <t>15CQ</t>
  </si>
  <si>
    <t>15CR</t>
  </si>
  <si>
    <t>15CS</t>
  </si>
  <si>
    <t>15CT</t>
  </si>
  <si>
    <t>15CU</t>
  </si>
  <si>
    <t>15CV</t>
  </si>
  <si>
    <t>15CX</t>
  </si>
  <si>
    <t>15CY</t>
  </si>
  <si>
    <t>15CZ</t>
  </si>
  <si>
    <t>15DA</t>
  </si>
  <si>
    <t>15DB</t>
  </si>
  <si>
    <t>15DC</t>
  </si>
  <si>
    <t>15DD</t>
  </si>
  <si>
    <t>15DF</t>
  </si>
  <si>
    <t>15DI</t>
  </si>
  <si>
    <t>15DK</t>
  </si>
  <si>
    <t>15DL</t>
  </si>
  <si>
    <t>15DM</t>
  </si>
  <si>
    <t>15DP</t>
  </si>
  <si>
    <t>15DQ</t>
  </si>
  <si>
    <t>15DS</t>
  </si>
  <si>
    <t>15DT</t>
  </si>
  <si>
    <t>15DU</t>
  </si>
  <si>
    <t>15DV</t>
  </si>
  <si>
    <t>15DW</t>
  </si>
  <si>
    <t>15DY</t>
  </si>
  <si>
    <t>15ED</t>
  </si>
  <si>
    <t>15EF</t>
  </si>
  <si>
    <t>15EI</t>
  </si>
  <si>
    <t>15EJ</t>
  </si>
  <si>
    <t>15EM</t>
  </si>
  <si>
    <t>15EP</t>
  </si>
  <si>
    <t>15EQ</t>
  </si>
  <si>
    <t>15ET</t>
  </si>
  <si>
    <t>15EV</t>
  </si>
  <si>
    <t>15EX</t>
  </si>
  <si>
    <t>15FC</t>
  </si>
  <si>
    <t>15FD</t>
  </si>
  <si>
    <t>15FE</t>
  </si>
  <si>
    <t>15FH</t>
  </si>
  <si>
    <t>15FJ</t>
  </si>
  <si>
    <t>15FK</t>
  </si>
  <si>
    <t>15FL</t>
  </si>
  <si>
    <t>15FM</t>
  </si>
  <si>
    <t>15FO</t>
  </si>
  <si>
    <t>15FQ</t>
  </si>
  <si>
    <t>15FR</t>
  </si>
  <si>
    <t>15FS</t>
  </si>
  <si>
    <t>15FT</t>
  </si>
  <si>
    <t>15FU</t>
  </si>
  <si>
    <t>15FX</t>
  </si>
  <si>
    <t>15FZ</t>
  </si>
  <si>
    <t>15GC</t>
  </si>
  <si>
    <t>15GF</t>
  </si>
  <si>
    <t>15GH</t>
  </si>
  <si>
    <t>15GL</t>
  </si>
  <si>
    <t>15GR</t>
  </si>
  <si>
    <t>15GT</t>
  </si>
  <si>
    <t>15GV</t>
  </si>
  <si>
    <t>15GX</t>
  </si>
  <si>
    <t>15GZ</t>
  </si>
  <si>
    <t>15HB</t>
  </si>
  <si>
    <t>15HH</t>
  </si>
  <si>
    <t>15HJ</t>
  </si>
  <si>
    <t>15HQ</t>
  </si>
  <si>
    <t>15HR</t>
  </si>
  <si>
    <t>15HS</t>
  </si>
  <si>
    <t>15HT</t>
  </si>
  <si>
    <t>15HV</t>
  </si>
  <si>
    <t>15HW</t>
  </si>
  <si>
    <t>15HY</t>
  </si>
  <si>
    <t>15IB</t>
  </si>
  <si>
    <t>15IC</t>
  </si>
  <si>
    <t>15IE</t>
  </si>
  <si>
    <t>15IF</t>
  </si>
  <si>
    <t>15IH</t>
  </si>
  <si>
    <t>15IK</t>
  </si>
  <si>
    <t>15IL</t>
  </si>
  <si>
    <t>15IQ</t>
  </si>
  <si>
    <t>15IR</t>
  </si>
  <si>
    <t>15IU</t>
  </si>
  <si>
    <t>15IV</t>
  </si>
  <si>
    <t>15IX</t>
  </si>
  <si>
    <t>15IY</t>
  </si>
  <si>
    <t>15JC</t>
  </si>
  <si>
    <t>15JD</t>
  </si>
  <si>
    <t>15JF</t>
  </si>
  <si>
    <t>15JG</t>
  </si>
  <si>
    <t>15JI</t>
  </si>
  <si>
    <t>15JJ</t>
  </si>
  <si>
    <t>15JN</t>
  </si>
  <si>
    <t>15JO</t>
  </si>
  <si>
    <t>15JS</t>
  </si>
  <si>
    <t>15JT</t>
  </si>
  <si>
    <t>15JU</t>
  </si>
  <si>
    <t>15JV</t>
  </si>
  <si>
    <t>15JW</t>
  </si>
  <si>
    <t>15JZ</t>
  </si>
  <si>
    <t>15KA</t>
  </si>
  <si>
    <t>15KD</t>
  </si>
  <si>
    <t>15KE</t>
  </si>
  <si>
    <t>15KG</t>
  </si>
  <si>
    <t>15KI</t>
  </si>
  <si>
    <t>15KJ</t>
  </si>
  <si>
    <t>15KL</t>
  </si>
  <si>
    <t>15KN</t>
  </si>
  <si>
    <t>15KQ</t>
  </si>
  <si>
    <t>15KT</t>
  </si>
  <si>
    <t>15KU</t>
  </si>
  <si>
    <t>15KV</t>
  </si>
  <si>
    <t>15KW</t>
  </si>
  <si>
    <t>15KX</t>
  </si>
  <si>
    <t>15LA</t>
  </si>
  <si>
    <t>15LC</t>
  </si>
  <si>
    <t>15LE</t>
  </si>
  <si>
    <t>15LG</t>
  </si>
  <si>
    <t>15LH</t>
  </si>
  <si>
    <t>15LL</t>
  </si>
  <si>
    <t>15LN</t>
  </si>
  <si>
    <t>15LQ</t>
  </si>
  <si>
    <t>15LU</t>
  </si>
  <si>
    <t>15LV</t>
  </si>
  <si>
    <t>15LX</t>
  </si>
  <si>
    <t>15MD</t>
  </si>
  <si>
    <t>15MH</t>
  </si>
  <si>
    <t>15ML</t>
  </si>
  <si>
    <t>15MN</t>
  </si>
  <si>
    <t>15MO</t>
  </si>
  <si>
    <t>15MP</t>
  </si>
  <si>
    <t>15MU</t>
  </si>
  <si>
    <t>15MW</t>
  </si>
  <si>
    <t>15NA</t>
  </si>
  <si>
    <t>15NB</t>
  </si>
  <si>
    <t>15ND</t>
  </si>
  <si>
    <t>15NI</t>
  </si>
  <si>
    <t>15NJ</t>
  </si>
  <si>
    <t>15NM</t>
  </si>
  <si>
    <t>15NR</t>
  </si>
  <si>
    <t>15NS</t>
  </si>
  <si>
    <t>15NU</t>
  </si>
  <si>
    <t>15NV</t>
  </si>
  <si>
    <t>15NX</t>
  </si>
  <si>
    <t>15NZ</t>
  </si>
  <si>
    <t>15OF</t>
  </si>
  <si>
    <t>15OH</t>
  </si>
  <si>
    <t>15OK</t>
  </si>
  <si>
    <t>15OP</t>
  </si>
  <si>
    <t>15OQ</t>
  </si>
  <si>
    <t>15OR</t>
  </si>
  <si>
    <t>15OU</t>
  </si>
  <si>
    <t>15OV</t>
  </si>
  <si>
    <t>15OY</t>
  </si>
  <si>
    <t>15OZ</t>
  </si>
  <si>
    <t>15PD</t>
  </si>
  <si>
    <t>15PE</t>
  </si>
  <si>
    <t>15PG</t>
  </si>
  <si>
    <t>15PJ</t>
  </si>
  <si>
    <t>15PM</t>
  </si>
  <si>
    <t>15PO</t>
  </si>
  <si>
    <t>15PP</t>
  </si>
  <si>
    <t>15PV</t>
  </si>
  <si>
    <t>15PW</t>
  </si>
  <si>
    <t>15PX</t>
  </si>
  <si>
    <t>15PZ</t>
  </si>
  <si>
    <t>15QA</t>
  </si>
  <si>
    <t>15QD</t>
  </si>
  <si>
    <t>15QG</t>
  </si>
  <si>
    <t>15QK</t>
  </si>
  <si>
    <t>15QL</t>
  </si>
  <si>
    <t>15QM</t>
  </si>
  <si>
    <t>15QY</t>
  </si>
  <si>
    <t>15RE</t>
  </si>
  <si>
    <t>15RG</t>
  </si>
  <si>
    <t>15RJ</t>
  </si>
  <si>
    <t>15RK</t>
  </si>
  <si>
    <t>15RL</t>
  </si>
  <si>
    <t>15RM</t>
  </si>
  <si>
    <t>15RP</t>
  </si>
  <si>
    <t>15RT</t>
  </si>
  <si>
    <t>15RZ</t>
  </si>
  <si>
    <t>15SB</t>
  </si>
  <si>
    <t>15SF</t>
  </si>
  <si>
    <t>15SG</t>
  </si>
  <si>
    <t>15SH</t>
  </si>
  <si>
    <t>15SK</t>
  </si>
  <si>
    <t>15SM</t>
  </si>
  <si>
    <t>15SN</t>
  </si>
  <si>
    <t>15SP</t>
  </si>
  <si>
    <t>15SQ</t>
  </si>
  <si>
    <t>15SW</t>
  </si>
  <si>
    <t>15SY</t>
  </si>
  <si>
    <t>15SZ</t>
  </si>
  <si>
    <t>15TF</t>
  </si>
  <si>
    <t>15TG</t>
  </si>
  <si>
    <t>15TJ</t>
  </si>
  <si>
    <t>15TL</t>
  </si>
  <si>
    <t>15TO</t>
  </si>
  <si>
    <t>15TP</t>
  </si>
  <si>
    <t>15TT</t>
  </si>
  <si>
    <t>15TV</t>
  </si>
  <si>
    <t>15UA</t>
  </si>
  <si>
    <t>15UB</t>
  </si>
  <si>
    <t>15UC</t>
  </si>
  <si>
    <t>15UF</t>
  </si>
  <si>
    <t>15UJ</t>
  </si>
  <si>
    <t>15UN</t>
  </si>
  <si>
    <t>15UO</t>
  </si>
  <si>
    <t>15UP</t>
  </si>
  <si>
    <t>15UT</t>
  </si>
  <si>
    <t>15UU</t>
  </si>
  <si>
    <t>15UV</t>
  </si>
  <si>
    <t>15UW</t>
  </si>
  <si>
    <t>15UZ</t>
  </si>
  <si>
    <t>15VA</t>
  </si>
  <si>
    <t>15VC</t>
  </si>
  <si>
    <t>15VE</t>
  </si>
  <si>
    <t>15VF</t>
  </si>
  <si>
    <t>15VH</t>
  </si>
  <si>
    <t>15VL</t>
  </si>
  <si>
    <t>15VM</t>
  </si>
  <si>
    <t>15VN</t>
  </si>
  <si>
    <t>15VO</t>
  </si>
  <si>
    <t>15VU</t>
  </si>
  <si>
    <t>15VY</t>
  </si>
  <si>
    <t>15VZ</t>
  </si>
  <si>
    <t>15WF</t>
  </si>
  <si>
    <t>15WG</t>
  </si>
  <si>
    <t>15WH</t>
  </si>
  <si>
    <t>15WI</t>
  </si>
  <si>
    <t>15WJ</t>
  </si>
  <si>
    <t>15WK</t>
  </si>
  <si>
    <t>15WQ</t>
  </si>
  <si>
    <t>15WT</t>
  </si>
  <si>
    <t>15WU</t>
  </si>
  <si>
    <t>15WV</t>
  </si>
  <si>
    <t>15WW</t>
  </si>
  <si>
    <t>15WZ</t>
  </si>
  <si>
    <t>15XA</t>
  </si>
  <si>
    <t>15XB</t>
  </si>
  <si>
    <t>15XC</t>
  </si>
  <si>
    <t>15XD</t>
  </si>
  <si>
    <t>15XE</t>
  </si>
  <si>
    <t>15XF</t>
  </si>
  <si>
    <t>15XI</t>
  </si>
  <si>
    <t>15XJ</t>
  </si>
  <si>
    <t>15XK</t>
  </si>
  <si>
    <t>15XN</t>
  </si>
  <si>
    <t>15XO</t>
  </si>
  <si>
    <t>15XP</t>
  </si>
  <si>
    <t>15XT</t>
  </si>
  <si>
    <t>15XW</t>
  </si>
  <si>
    <t>15XX</t>
  </si>
  <si>
    <t>15XZ</t>
  </si>
  <si>
    <t>15YB</t>
  </si>
  <si>
    <t>15YD</t>
  </si>
  <si>
    <t>15YE</t>
  </si>
  <si>
    <t>15YF</t>
  </si>
  <si>
    <t>15YG</t>
  </si>
  <si>
    <t>15YJ</t>
  </si>
  <si>
    <t>15YO</t>
  </si>
  <si>
    <t>15YP</t>
  </si>
  <si>
    <t>15YR</t>
  </si>
  <si>
    <t>15YU</t>
  </si>
  <si>
    <t>15YY</t>
  </si>
  <si>
    <t>15ZB</t>
  </si>
  <si>
    <t>15ZC</t>
  </si>
  <si>
    <t>15ZD</t>
  </si>
  <si>
    <t>15ZE</t>
  </si>
  <si>
    <t>15ZF</t>
  </si>
  <si>
    <t>15ZH</t>
  </si>
  <si>
    <t>15ZJ</t>
  </si>
  <si>
    <t>15ZK</t>
  </si>
  <si>
    <t>15ZM</t>
  </si>
  <si>
    <t>15ZP</t>
  </si>
  <si>
    <t>15ZQ</t>
  </si>
  <si>
    <t>15ZW</t>
  </si>
  <si>
    <t>15ZX</t>
  </si>
  <si>
    <t>15ZZ</t>
  </si>
  <si>
    <t>16AA</t>
  </si>
  <si>
    <t>16AB</t>
  </si>
  <si>
    <t>16AD</t>
  </si>
  <si>
    <t>16AF</t>
  </si>
  <si>
    <t>16AH</t>
  </si>
  <si>
    <t>16AJ</t>
  </si>
  <si>
    <t>16AK</t>
  </si>
  <si>
    <t>16AP</t>
  </si>
  <si>
    <t>16AR</t>
  </si>
  <si>
    <t>16AU</t>
  </si>
  <si>
    <t>16AY</t>
  </si>
  <si>
    <t>16AZ</t>
  </si>
  <si>
    <t>16BA</t>
  </si>
  <si>
    <t>16BC</t>
  </si>
  <si>
    <t>16BD</t>
  </si>
  <si>
    <t>16BE</t>
  </si>
  <si>
    <t>16BH</t>
  </si>
  <si>
    <t>16BL</t>
  </si>
  <si>
    <t>16BO</t>
  </si>
  <si>
    <t>16BR</t>
  </si>
  <si>
    <t>16BU</t>
  </si>
  <si>
    <t>16BX</t>
  </si>
  <si>
    <t>16BZ</t>
  </si>
  <si>
    <t>16CA</t>
  </si>
  <si>
    <t>16CB</t>
  </si>
  <si>
    <t>16CC</t>
  </si>
  <si>
    <t>16CF</t>
  </si>
  <si>
    <t>16CH</t>
  </si>
  <si>
    <t>16CI</t>
  </si>
  <si>
    <t>16CN</t>
  </si>
  <si>
    <t>16CP</t>
  </si>
  <si>
    <t>16CQ</t>
  </si>
  <si>
    <t>16CZ</t>
  </si>
  <si>
    <t>16DA</t>
  </si>
  <si>
    <t>16DB</t>
  </si>
  <si>
    <t>16DD</t>
  </si>
  <si>
    <t>16DE</t>
  </si>
  <si>
    <t>16DF</t>
  </si>
  <si>
    <t>16DG</t>
  </si>
  <si>
    <t>16DH</t>
  </si>
  <si>
    <t>16DI</t>
  </si>
  <si>
    <t>16DJ</t>
  </si>
  <si>
    <t>16DK</t>
  </si>
  <si>
    <t>16DM</t>
  </si>
  <si>
    <t>16DS</t>
  </si>
  <si>
    <t>16DV</t>
  </si>
  <si>
    <t>16DW</t>
  </si>
  <si>
    <t>16DX</t>
  </si>
  <si>
    <t>16DY</t>
  </si>
  <si>
    <t>16DZ</t>
  </si>
  <si>
    <t>16EA</t>
  </si>
  <si>
    <t>16EB</t>
  </si>
  <si>
    <t>16EC</t>
  </si>
  <si>
    <t>16EJ</t>
  </si>
  <si>
    <t>16EL</t>
  </si>
  <si>
    <t>16EN</t>
  </si>
  <si>
    <t>16EO</t>
  </si>
  <si>
    <t>16EP</t>
  </si>
  <si>
    <t>16EQ</t>
  </si>
  <si>
    <t>16ET</t>
  </si>
  <si>
    <t>16FI</t>
  </si>
  <si>
    <t>16FK</t>
  </si>
  <si>
    <t>16FL</t>
  </si>
  <si>
    <t>16FR</t>
  </si>
  <si>
    <t>16FS</t>
  </si>
  <si>
    <t>16FT</t>
  </si>
  <si>
    <t>16FU</t>
  </si>
  <si>
    <t>16FV</t>
  </si>
  <si>
    <t>16FW</t>
  </si>
  <si>
    <t>16GB</t>
  </si>
  <si>
    <t>16GD</t>
  </si>
  <si>
    <t>16GK</t>
  </si>
  <si>
    <t>16GL</t>
  </si>
  <si>
    <t>16GN</t>
  </si>
  <si>
    <t>16GQ</t>
  </si>
  <si>
    <t>16GT</t>
  </si>
  <si>
    <t>16GU</t>
  </si>
  <si>
    <t>16GV</t>
  </si>
  <si>
    <t>16HB</t>
  </si>
  <si>
    <t>16HC</t>
  </si>
  <si>
    <t>16HE</t>
  </si>
  <si>
    <t>16HF</t>
  </si>
  <si>
    <t>16HI</t>
  </si>
  <si>
    <t>16HJ</t>
  </si>
  <si>
    <t>16HK</t>
  </si>
  <si>
    <t>16HL</t>
  </si>
  <si>
    <t>16HM</t>
  </si>
  <si>
    <t>16HN</t>
  </si>
  <si>
    <t>16HS</t>
  </si>
  <si>
    <t>16HT</t>
  </si>
  <si>
    <t>16HU</t>
  </si>
  <si>
    <t>16HV</t>
  </si>
  <si>
    <t>16IA</t>
  </si>
  <si>
    <t>16IB</t>
  </si>
  <si>
    <t>16IC</t>
  </si>
  <si>
    <t>16IE</t>
  </si>
  <si>
    <t>16IJ</t>
  </si>
  <si>
    <t>16IK</t>
  </si>
  <si>
    <t>16IL</t>
  </si>
  <si>
    <t>16IP</t>
  </si>
  <si>
    <t>16IQ</t>
  </si>
  <si>
    <t>16IR</t>
  </si>
  <si>
    <t>16IT</t>
  </si>
  <si>
    <t>16IV</t>
  </si>
  <si>
    <t>16JB</t>
  </si>
  <si>
    <t>16JC</t>
  </si>
  <si>
    <t>16JI</t>
  </si>
  <si>
    <t>16JP</t>
  </si>
  <si>
    <t>16JQ</t>
  </si>
  <si>
    <t>16JV</t>
  </si>
  <si>
    <t>16JW</t>
  </si>
  <si>
    <t>16JY</t>
  </si>
  <si>
    <t>16KA</t>
  </si>
  <si>
    <t>16KB</t>
  </si>
  <si>
    <t>16KE</t>
  </si>
  <si>
    <t>16KG</t>
  </si>
  <si>
    <t>16KJ</t>
  </si>
  <si>
    <t>16KK</t>
  </si>
  <si>
    <t>16KL</t>
  </si>
  <si>
    <t>16KR</t>
  </si>
  <si>
    <t>16KS</t>
  </si>
  <si>
    <t>16KV</t>
  </si>
  <si>
    <t>16KW</t>
  </si>
  <si>
    <t>16KZ</t>
  </si>
  <si>
    <t>16LE</t>
  </si>
  <si>
    <t>16LF</t>
  </si>
  <si>
    <t>16LI</t>
  </si>
  <si>
    <t>16LQ</t>
  </si>
  <si>
    <t>16LV</t>
  </si>
  <si>
    <t>16LX</t>
  </si>
  <si>
    <t>16MA</t>
  </si>
  <si>
    <t>16MB</t>
  </si>
  <si>
    <t>16MC</t>
  </si>
  <si>
    <t>16MD</t>
  </si>
  <si>
    <t>16MI</t>
  </si>
  <si>
    <t>16ML</t>
  </si>
  <si>
    <t>16MO</t>
  </si>
  <si>
    <t>16MW</t>
  </si>
  <si>
    <t>16MX</t>
  </si>
  <si>
    <t>16NB</t>
  </si>
  <si>
    <t>16NC</t>
  </si>
  <si>
    <t>16ND</t>
  </si>
  <si>
    <t>16NG</t>
  </si>
  <si>
    <t>16NM</t>
  </si>
  <si>
    <t>16NN</t>
  </si>
  <si>
    <t>16NR</t>
  </si>
  <si>
    <t>16NS</t>
  </si>
  <si>
    <t>16NU</t>
  </si>
  <si>
    <t>16NV</t>
  </si>
  <si>
    <t>16OC</t>
  </si>
  <si>
    <t>16UB</t>
  </si>
  <si>
    <t>16UC</t>
  </si>
  <si>
    <t>16UD</t>
  </si>
  <si>
    <t>16UE</t>
  </si>
  <si>
    <t>16UG</t>
  </si>
  <si>
    <t>16UJ</t>
  </si>
  <si>
    <t>16UK</t>
  </si>
  <si>
    <t>16UM</t>
  </si>
  <si>
    <t>16UN</t>
  </si>
  <si>
    <t>16UO</t>
  </si>
  <si>
    <t>16UP</t>
  </si>
  <si>
    <t>16UQ</t>
  </si>
  <si>
    <t>16US</t>
  </si>
  <si>
    <t>16UU</t>
  </si>
  <si>
    <t>16UV</t>
  </si>
  <si>
    <t>16UW</t>
  </si>
  <si>
    <t>16UZ</t>
  </si>
  <si>
    <t>16VH</t>
  </si>
  <si>
    <t>16VR</t>
  </si>
  <si>
    <t>16VT</t>
  </si>
  <si>
    <t>16VU</t>
  </si>
  <si>
    <t>16VV</t>
  </si>
  <si>
    <t>16WB</t>
  </si>
  <si>
    <t>16WG</t>
  </si>
  <si>
    <t>16WH</t>
  </si>
  <si>
    <t>16WI</t>
  </si>
  <si>
    <t>16WL</t>
  </si>
  <si>
    <t>16WN</t>
  </si>
  <si>
    <t>16WQ</t>
  </si>
  <si>
    <t>16WT</t>
  </si>
  <si>
    <t>16WU</t>
  </si>
  <si>
    <t>16WW</t>
  </si>
  <si>
    <t>16WZ</t>
  </si>
  <si>
    <t>16XC</t>
  </si>
  <si>
    <t>16XK</t>
  </si>
  <si>
    <t>16XM</t>
  </si>
  <si>
    <t>16XN</t>
  </si>
  <si>
    <t>16XP</t>
  </si>
  <si>
    <t>16XQ</t>
  </si>
  <si>
    <t>16XS</t>
  </si>
  <si>
    <t>16XT</t>
  </si>
  <si>
    <t>16XY</t>
  </si>
  <si>
    <t>16YA</t>
  </si>
  <si>
    <t>16YB</t>
  </si>
  <si>
    <t>16YE</t>
  </si>
  <si>
    <t>16YF</t>
  </si>
  <si>
    <t>16YG</t>
  </si>
  <si>
    <t>16YK</t>
  </si>
  <si>
    <t>16YM</t>
  </si>
  <si>
    <t>16YQ</t>
  </si>
  <si>
    <t>16YS</t>
  </si>
  <si>
    <t>16YT</t>
  </si>
  <si>
    <t>16YU</t>
  </si>
  <si>
    <t>16YW</t>
  </si>
  <si>
    <t>16YX</t>
  </si>
  <si>
    <t>16YZ</t>
  </si>
  <si>
    <t>16ZB</t>
  </si>
  <si>
    <t>16ZC</t>
  </si>
  <si>
    <t>16ZD</t>
  </si>
  <si>
    <t>16ZF</t>
  </si>
  <si>
    <t>16ZG</t>
  </si>
  <si>
    <t>16ZJ</t>
  </si>
  <si>
    <t>16ZM</t>
  </si>
  <si>
    <t>16ZO</t>
  </si>
  <si>
    <t>16ZP</t>
  </si>
  <si>
    <t>16ZQ</t>
  </si>
  <si>
    <t>16ZS</t>
  </si>
  <si>
    <t>16ZT</t>
  </si>
  <si>
    <t>16ZX</t>
  </si>
  <si>
    <t>16ZY</t>
  </si>
  <si>
    <t>16ZZ</t>
  </si>
  <si>
    <t>17AB</t>
  </si>
  <si>
    <t>17AC</t>
  </si>
  <si>
    <t>17AE</t>
  </si>
  <si>
    <t>17AH</t>
  </si>
  <si>
    <t>17AM</t>
  </si>
  <si>
    <t>17AP</t>
  </si>
  <si>
    <t>17AV</t>
  </si>
  <si>
    <t>17BB</t>
  </si>
  <si>
    <t>17BC</t>
  </si>
  <si>
    <t>17BH</t>
  </si>
  <si>
    <t>17BL</t>
  </si>
  <si>
    <t>17BP</t>
  </si>
  <si>
    <t>17BT</t>
  </si>
  <si>
    <t>17BU</t>
  </si>
  <si>
    <t>17BW</t>
  </si>
  <si>
    <t>17BY</t>
  </si>
  <si>
    <t>17CA</t>
  </si>
  <si>
    <t>17CB</t>
  </si>
  <si>
    <t>17CI</t>
  </si>
  <si>
    <t>17CJ</t>
  </si>
  <si>
    <t>17CL</t>
  </si>
  <si>
    <t>17CM</t>
  </si>
  <si>
    <t>17CN</t>
  </si>
  <si>
    <t>17CT</t>
  </si>
  <si>
    <t>17CU</t>
  </si>
  <si>
    <t>17CV</t>
  </si>
  <si>
    <t>17CW</t>
  </si>
  <si>
    <t>17CY</t>
  </si>
  <si>
    <t>17DA</t>
  </si>
  <si>
    <t>17DC</t>
  </si>
  <si>
    <t>17DF</t>
  </si>
  <si>
    <t>17DG</t>
  </si>
  <si>
    <t>17DI</t>
  </si>
  <si>
    <t>17DK</t>
  </si>
  <si>
    <t>17DP</t>
  </si>
  <si>
    <t>17DQ</t>
  </si>
  <si>
    <t>17DR</t>
  </si>
  <si>
    <t>17DV</t>
  </si>
  <si>
    <t>17DW</t>
  </si>
  <si>
    <t>17DX</t>
  </si>
  <si>
    <t>17DZ</t>
  </si>
  <si>
    <t>17EA</t>
  </si>
  <si>
    <t>17EB</t>
  </si>
  <si>
    <t>17EC</t>
  </si>
  <si>
    <t>17EF</t>
  </si>
  <si>
    <t>17EG</t>
  </si>
  <si>
    <t>17EH</t>
  </si>
  <si>
    <t>17EJ</t>
  </si>
  <si>
    <t>17EK</t>
  </si>
  <si>
    <t>17EL</t>
  </si>
  <si>
    <t>17EO</t>
  </si>
  <si>
    <t>17EP</t>
  </si>
  <si>
    <t>17EQ</t>
  </si>
  <si>
    <t>17ER</t>
  </si>
  <si>
    <t>17ES</t>
  </si>
  <si>
    <t>17EU</t>
  </si>
  <si>
    <t>17EV</t>
  </si>
  <si>
    <t>17EW</t>
  </si>
  <si>
    <t>17EZ</t>
  </si>
  <si>
    <t>17FA</t>
  </si>
  <si>
    <t>17FC</t>
  </si>
  <si>
    <t>17FE</t>
  </si>
  <si>
    <t>17FF</t>
  </si>
  <si>
    <t>17FG</t>
  </si>
  <si>
    <t>17FH</t>
  </si>
  <si>
    <t>17FJ</t>
  </si>
  <si>
    <t>17FK</t>
  </si>
  <si>
    <t>17FL</t>
  </si>
  <si>
    <t>17FN</t>
  </si>
  <si>
    <t>17FR</t>
  </si>
  <si>
    <t>17FU</t>
  </si>
  <si>
    <t>17FV</t>
  </si>
  <si>
    <t>17FW</t>
  </si>
  <si>
    <t>17FY</t>
  </si>
  <si>
    <t>17GU</t>
  </si>
  <si>
    <t>17JD</t>
  </si>
  <si>
    <t>17JE</t>
  </si>
  <si>
    <t>17JG</t>
  </si>
  <si>
    <t>17JH</t>
  </si>
  <si>
    <t>17JL</t>
  </si>
  <si>
    <t>17JM</t>
  </si>
  <si>
    <t>17JN</t>
  </si>
  <si>
    <t>17JP</t>
  </si>
  <si>
    <t>17JV</t>
  </si>
  <si>
    <t>17JX</t>
  </si>
  <si>
    <t>17KB</t>
  </si>
  <si>
    <t>17KC</t>
  </si>
  <si>
    <t>17KD</t>
  </si>
  <si>
    <t>17KG</t>
  </si>
  <si>
    <t>17KI</t>
  </si>
  <si>
    <t>17KJ</t>
  </si>
  <si>
    <t>17KM</t>
  </si>
  <si>
    <t>17KU</t>
  </si>
  <si>
    <t>17KW</t>
  </si>
  <si>
    <t>17KZ</t>
  </si>
  <si>
    <t>17LB</t>
  </si>
  <si>
    <t>17LE</t>
  </si>
  <si>
    <t>17LF</t>
  </si>
  <si>
    <t>17LH</t>
  </si>
  <si>
    <t>17LI</t>
  </si>
  <si>
    <t>17LM</t>
  </si>
  <si>
    <t>17LO</t>
  </si>
  <si>
    <t>17LQ</t>
  </si>
  <si>
    <t>17LT</t>
  </si>
  <si>
    <t>17LU</t>
  </si>
  <si>
    <t>17LW</t>
  </si>
  <si>
    <t>17LX</t>
  </si>
  <si>
    <t>17LY</t>
  </si>
  <si>
    <t>17MC</t>
  </si>
  <si>
    <t>17MD</t>
  </si>
  <si>
    <t>17MF</t>
  </si>
  <si>
    <t>17MH</t>
  </si>
  <si>
    <t>17MI</t>
  </si>
  <si>
    <t>17MJ</t>
  </si>
  <si>
    <t>17MK</t>
  </si>
  <si>
    <t>17MM</t>
  </si>
  <si>
    <t>17MO</t>
  </si>
  <si>
    <t>17MQ</t>
  </si>
  <si>
    <t>17MR</t>
  </si>
  <si>
    <t>17MS</t>
  </si>
  <si>
    <t>17MT</t>
  </si>
  <si>
    <t>17MV</t>
  </si>
  <si>
    <t>17MX</t>
  </si>
  <si>
    <t>17MY</t>
  </si>
  <si>
    <t>17MZ</t>
  </si>
  <si>
    <t>17NB</t>
  </si>
  <si>
    <t>17ND</t>
  </si>
  <si>
    <t>17NF</t>
  </si>
  <si>
    <t>17NG</t>
  </si>
  <si>
    <t>17NH</t>
  </si>
  <si>
    <t>17NI</t>
  </si>
  <si>
    <t>17NJ</t>
  </si>
  <si>
    <t>17NM</t>
  </si>
  <si>
    <t>17NO</t>
  </si>
  <si>
    <t>17NQ</t>
  </si>
  <si>
    <t>17NR</t>
  </si>
  <si>
    <t>17NS</t>
  </si>
  <si>
    <t>17NT</t>
  </si>
  <si>
    <t>17NU</t>
  </si>
  <si>
    <t>17NV</t>
  </si>
  <si>
    <t>17NW</t>
  </si>
  <si>
    <t>17NX</t>
  </si>
  <si>
    <t>17NZ</t>
  </si>
  <si>
    <t>17OB</t>
  </si>
  <si>
    <t>17OC</t>
  </si>
  <si>
    <t>17OF</t>
  </si>
  <si>
    <t>17OJ</t>
  </si>
  <si>
    <t>17OM</t>
  </si>
  <si>
    <t>17ON</t>
  </si>
  <si>
    <t>17OR</t>
  </si>
  <si>
    <t>17OS</t>
  </si>
  <si>
    <t>17OV</t>
  </si>
  <si>
    <t>17OY</t>
  </si>
  <si>
    <t>17OZ</t>
  </si>
  <si>
    <t>17PA</t>
  </si>
  <si>
    <t>17PB</t>
  </si>
  <si>
    <t>17PC</t>
  </si>
  <si>
    <t>17PF</t>
  </si>
  <si>
    <t>17PG</t>
  </si>
  <si>
    <t>17PH</t>
  </si>
  <si>
    <t>17PI</t>
  </si>
  <si>
    <t>17PJ</t>
  </si>
  <si>
    <t>17PK</t>
  </si>
  <si>
    <t>17PN</t>
  </si>
  <si>
    <t>17PQ</t>
  </si>
  <si>
    <t>17PR</t>
  </si>
  <si>
    <t>17PV</t>
  </si>
  <si>
    <t>17PY</t>
  </si>
  <si>
    <t>17PZ</t>
  </si>
  <si>
    <t>17QA</t>
  </si>
  <si>
    <t>17QE</t>
  </si>
  <si>
    <t>17QF</t>
  </si>
  <si>
    <t>17QH</t>
  </si>
  <si>
    <t>17QJ</t>
  </si>
  <si>
    <t>17QK</t>
  </si>
  <si>
    <t>17QL</t>
  </si>
  <si>
    <t>17QM</t>
  </si>
  <si>
    <t>17QN</t>
  </si>
  <si>
    <t>17QQ</t>
  </si>
  <si>
    <t>17QS</t>
  </si>
  <si>
    <t>17QV</t>
  </si>
  <si>
    <t>17QY</t>
  </si>
  <si>
    <t>17RC</t>
  </si>
  <si>
    <t>17RD</t>
  </si>
  <si>
    <t>17RE</t>
  </si>
  <si>
    <t>17RI</t>
  </si>
  <si>
    <t>17RJ</t>
  </si>
  <si>
    <t>17RK</t>
  </si>
  <si>
    <t>17RL</t>
  </si>
  <si>
    <t>17RM</t>
  </si>
  <si>
    <t>17RN</t>
  </si>
  <si>
    <t>17RO</t>
  </si>
  <si>
    <t>17RQ</t>
  </si>
  <si>
    <t>17RS</t>
  </si>
  <si>
    <t>17RV</t>
  </si>
  <si>
    <t>17RX</t>
  </si>
  <si>
    <t>17RY</t>
  </si>
  <si>
    <t>17RZ</t>
  </si>
  <si>
    <t>17SI</t>
  </si>
  <si>
    <t>17SJ</t>
  </si>
  <si>
    <t>17SK</t>
  </si>
  <si>
    <t>17SL</t>
  </si>
  <si>
    <t>17SP</t>
  </si>
  <si>
    <t>17SQ</t>
  </si>
  <si>
    <t>17SR</t>
  </si>
  <si>
    <t>17ST</t>
  </si>
  <si>
    <t>17SU</t>
  </si>
  <si>
    <t>17SW</t>
  </si>
  <si>
    <t>17SX</t>
  </si>
  <si>
    <t>17SY</t>
  </si>
  <si>
    <t>17SZ</t>
  </si>
  <si>
    <t>17TC</t>
  </si>
  <si>
    <t>17TD</t>
  </si>
  <si>
    <t>17TF</t>
  </si>
  <si>
    <t>17TG</t>
  </si>
  <si>
    <t>17TI</t>
  </si>
  <si>
    <t>17TJ</t>
  </si>
  <si>
    <t>17TK</t>
  </si>
  <si>
    <t>17TN</t>
  </si>
  <si>
    <t>17TP</t>
  </si>
  <si>
    <t>17TQ</t>
  </si>
  <si>
    <t>17TT</t>
  </si>
  <si>
    <t>17TU</t>
  </si>
  <si>
    <t>17TW</t>
  </si>
  <si>
    <t>17TX</t>
  </si>
  <si>
    <t>17TY</t>
  </si>
  <si>
    <t>17TZ</t>
  </si>
  <si>
    <t>17UA</t>
  </si>
  <si>
    <t>17UB</t>
  </si>
  <si>
    <t>17UC</t>
  </si>
  <si>
    <t>17UD</t>
  </si>
  <si>
    <t>17UE</t>
  </si>
  <si>
    <t>17UG</t>
  </si>
  <si>
    <t>17UH</t>
  </si>
  <si>
    <t>17VA</t>
  </si>
  <si>
    <t>17WX</t>
  </si>
  <si>
    <t>17WY</t>
  </si>
  <si>
    <t>17WZ</t>
  </si>
  <si>
    <t>17XB</t>
  </si>
  <si>
    <t>17XC</t>
  </si>
  <si>
    <t>17XF</t>
  </si>
  <si>
    <t>17XI</t>
  </si>
  <si>
    <t>17XQ</t>
  </si>
  <si>
    <t>17XT</t>
  </si>
  <si>
    <t>17XV</t>
  </si>
  <si>
    <t>17XW</t>
  </si>
  <si>
    <t>17XX</t>
  </si>
  <si>
    <t>17XZ</t>
  </si>
  <si>
    <t>17YA</t>
  </si>
  <si>
    <t>17YE</t>
  </si>
  <si>
    <t>17YN</t>
  </si>
  <si>
    <t>17YO</t>
  </si>
  <si>
    <t>17YR</t>
  </si>
  <si>
    <t>17YV</t>
  </si>
  <si>
    <t>17YX</t>
  </si>
  <si>
    <t>17YY</t>
  </si>
  <si>
    <t>17ZD</t>
  </si>
  <si>
    <t>17ZF</t>
  </si>
  <si>
    <t>17ZG</t>
  </si>
  <si>
    <t>17ZH</t>
  </si>
  <si>
    <t>17ZI</t>
  </si>
  <si>
    <t>17ZK</t>
  </si>
  <si>
    <t>17ZL</t>
  </si>
  <si>
    <t>17ZM</t>
  </si>
  <si>
    <t>17ZO</t>
  </si>
  <si>
    <t>17ZP</t>
  </si>
  <si>
    <t>17ZQ</t>
  </si>
  <si>
    <t>17ZR</t>
  </si>
  <si>
    <t>17ZS</t>
  </si>
  <si>
    <t>17ZU</t>
  </si>
  <si>
    <t>17ZV</t>
  </si>
  <si>
    <t>17ZY</t>
  </si>
  <si>
    <t>17ZZ</t>
  </si>
  <si>
    <t>18AA</t>
  </si>
  <si>
    <t>18AB</t>
  </si>
  <si>
    <t>18AC</t>
  </si>
  <si>
    <t>18AE</t>
  </si>
  <si>
    <t>18AF</t>
  </si>
  <si>
    <t>18AH</t>
  </si>
  <si>
    <t>18AK</t>
  </si>
  <si>
    <t>18AP</t>
  </si>
  <si>
    <t>18AQ</t>
  </si>
  <si>
    <t>18AR</t>
  </si>
  <si>
    <t>18AU</t>
  </si>
  <si>
    <t>18AX</t>
  </si>
  <si>
    <t>18BA</t>
  </si>
  <si>
    <t>18BB</t>
  </si>
  <si>
    <t>18BG</t>
  </si>
  <si>
    <t>18BJ</t>
  </si>
  <si>
    <t>18BK</t>
  </si>
  <si>
    <t>18BL</t>
  </si>
  <si>
    <t>18BM</t>
  </si>
  <si>
    <t>18BN</t>
  </si>
  <si>
    <t>18BO</t>
  </si>
  <si>
    <t>18CF</t>
  </si>
  <si>
    <t>18DR</t>
  </si>
  <si>
    <t>18DS</t>
  </si>
  <si>
    <t>18DT</t>
  </si>
  <si>
    <t>18DU</t>
  </si>
  <si>
    <t>18DW</t>
  </si>
  <si>
    <t>18DX</t>
  </si>
  <si>
    <t>18DY</t>
  </si>
  <si>
    <t>18EA</t>
  </si>
  <si>
    <t>18EB</t>
  </si>
  <si>
    <t>18ED</t>
  </si>
  <si>
    <t>18EE</t>
  </si>
  <si>
    <t>18EG</t>
  </si>
  <si>
    <t>18EH</t>
  </si>
  <si>
    <t>18EJ</t>
  </si>
  <si>
    <t>18EK</t>
  </si>
  <si>
    <t>18EL</t>
  </si>
  <si>
    <t>18EO</t>
  </si>
  <si>
    <t>18EP</t>
  </si>
  <si>
    <t>18ER</t>
  </si>
  <si>
    <t>18ES</t>
  </si>
  <si>
    <t>18ET</t>
  </si>
  <si>
    <t>18FA</t>
  </si>
  <si>
    <t>18FC</t>
  </si>
  <si>
    <t>18FD</t>
  </si>
  <si>
    <t>18FE</t>
  </si>
  <si>
    <t>18FF</t>
  </si>
  <si>
    <t>18FG</t>
  </si>
  <si>
    <t>18FH</t>
  </si>
  <si>
    <t>18FI</t>
  </si>
  <si>
    <t>18FJ</t>
  </si>
  <si>
    <t>18FK</t>
  </si>
  <si>
    <t>18FM</t>
  </si>
  <si>
    <t>18FN</t>
  </si>
  <si>
    <t>18FU</t>
  </si>
  <si>
    <t>18FV</t>
  </si>
  <si>
    <t>18FY</t>
  </si>
  <si>
    <t>18GA</t>
  </si>
  <si>
    <t>18GB</t>
  </si>
  <si>
    <t>18GD</t>
  </si>
  <si>
    <t>18GF</t>
  </si>
  <si>
    <t>18GH</t>
  </si>
  <si>
    <t>18GP</t>
  </si>
  <si>
    <t>18GQ</t>
  </si>
  <si>
    <t>18GS</t>
  </si>
  <si>
    <t>18GT</t>
  </si>
  <si>
    <t>18GU</t>
  </si>
  <si>
    <t>18GW</t>
  </si>
  <si>
    <t>18GY</t>
  </si>
  <si>
    <t>18GZ</t>
  </si>
  <si>
    <t>18HB</t>
  </si>
  <si>
    <t>18HD</t>
  </si>
  <si>
    <t>18HF</t>
  </si>
  <si>
    <t>18HG</t>
  </si>
  <si>
    <t>18HI</t>
  </si>
  <si>
    <t>18HK</t>
  </si>
  <si>
    <t>18HL</t>
  </si>
  <si>
    <t>18HN</t>
  </si>
  <si>
    <t>18HO</t>
  </si>
  <si>
    <t>18HP</t>
  </si>
  <si>
    <t>18HQ</t>
  </si>
  <si>
    <t>18HR</t>
  </si>
  <si>
    <t>18HS</t>
  </si>
  <si>
    <t>18HT</t>
  </si>
  <si>
    <t>18HX</t>
  </si>
  <si>
    <t>18IC</t>
  </si>
  <si>
    <t>18ID</t>
  </si>
  <si>
    <t>18IE</t>
  </si>
  <si>
    <t>18IF</t>
  </si>
  <si>
    <t>18IJ</t>
  </si>
  <si>
    <t>18IP</t>
  </si>
  <si>
    <t>18IQ</t>
  </si>
  <si>
    <t>18IU</t>
  </si>
  <si>
    <t>18IX</t>
  </si>
  <si>
    <t>18IY</t>
  </si>
  <si>
    <t>18IZ</t>
  </si>
  <si>
    <t>18JB</t>
  </si>
  <si>
    <t>18JD</t>
  </si>
  <si>
    <t>18JE</t>
  </si>
  <si>
    <t>18JF</t>
  </si>
  <si>
    <t>18JG</t>
  </si>
  <si>
    <t>18JI</t>
  </si>
  <si>
    <t>18JL</t>
  </si>
  <si>
    <t>18JO</t>
  </si>
  <si>
    <t>18JU</t>
  </si>
  <si>
    <t>18JW</t>
  </si>
  <si>
    <t>18JX</t>
  </si>
  <si>
    <t>18JY</t>
  </si>
  <si>
    <t>18KB</t>
  </si>
  <si>
    <t>18KD</t>
  </si>
  <si>
    <t>18KF</t>
  </si>
  <si>
    <t>18KG</t>
  </si>
  <si>
    <t>18KI</t>
  </si>
  <si>
    <t>18KJ</t>
  </si>
  <si>
    <t>18KK</t>
  </si>
  <si>
    <t>18KO</t>
  </si>
  <si>
    <t>18KP</t>
  </si>
  <si>
    <t>18KU</t>
  </si>
  <si>
    <t>18KV</t>
  </si>
  <si>
    <t>18KX</t>
  </si>
  <si>
    <t>18LB</t>
  </si>
  <si>
    <t>18LE</t>
  </si>
  <si>
    <t>18LF</t>
  </si>
  <si>
    <t>18LH</t>
  </si>
  <si>
    <t>18LI</t>
  </si>
  <si>
    <t>18LJ</t>
  </si>
  <si>
    <t>18LK</t>
  </si>
  <si>
    <t>18LM</t>
  </si>
  <si>
    <t>18LN</t>
  </si>
  <si>
    <t>18LP</t>
  </si>
  <si>
    <t>18LQ</t>
  </si>
  <si>
    <t>18LR</t>
  </si>
  <si>
    <t>18LS</t>
  </si>
  <si>
    <t>18LT</t>
  </si>
  <si>
    <t>18LU</t>
  </si>
  <si>
    <t>18LX</t>
  </si>
  <si>
    <t>18LY</t>
  </si>
  <si>
    <t>18LZ</t>
  </si>
  <si>
    <t>18MA</t>
  </si>
  <si>
    <t>18MC</t>
  </si>
  <si>
    <t>18MF</t>
  </si>
  <si>
    <t>18MG</t>
  </si>
  <si>
    <t>18MH</t>
  </si>
  <si>
    <t>18MJ</t>
  </si>
  <si>
    <t>18MK</t>
  </si>
  <si>
    <t>18MM</t>
  </si>
  <si>
    <t>18MN</t>
  </si>
  <si>
    <t>18MO</t>
  </si>
  <si>
    <t>18MQ</t>
  </si>
  <si>
    <t>18MR</t>
  </si>
  <si>
    <t>18MS</t>
  </si>
  <si>
    <t>18MT</t>
  </si>
  <si>
    <t>18MW</t>
  </si>
  <si>
    <t>18MX</t>
  </si>
  <si>
    <t>18MY</t>
  </si>
  <si>
    <t>18MZ</t>
  </si>
  <si>
    <t>18NA</t>
  </si>
  <si>
    <t>18NC</t>
  </si>
  <si>
    <t>18NF</t>
  </si>
  <si>
    <t>18NH</t>
  </si>
  <si>
    <t>18NI</t>
  </si>
  <si>
    <t>18NM</t>
  </si>
  <si>
    <t>18NN</t>
  </si>
  <si>
    <t>18NQ</t>
  </si>
  <si>
    <t>18NS</t>
  </si>
  <si>
    <t>18NU</t>
  </si>
  <si>
    <t>18NV</t>
  </si>
  <si>
    <t>18NW</t>
  </si>
  <si>
    <t>18NX</t>
  </si>
  <si>
    <t>18OA</t>
  </si>
  <si>
    <t>18OD</t>
  </si>
  <si>
    <t>18OE</t>
  </si>
  <si>
    <t>18OF</t>
  </si>
  <si>
    <t>18OH</t>
  </si>
  <si>
    <t>18OL</t>
  </si>
  <si>
    <t>18OM</t>
  </si>
  <si>
    <t>18OP</t>
  </si>
  <si>
    <t>18OQ</t>
  </si>
  <si>
    <t>18OR</t>
  </si>
  <si>
    <t>18OV</t>
  </si>
  <si>
    <t>18OY</t>
  </si>
  <si>
    <t>18OZ</t>
  </si>
  <si>
    <t>18PA</t>
  </si>
  <si>
    <t>18PC</t>
  </si>
  <si>
    <t>18PE</t>
  </si>
  <si>
    <t>18PJ</t>
  </si>
  <si>
    <t>18PM</t>
  </si>
  <si>
    <t>18PN</t>
  </si>
  <si>
    <t>18PP</t>
  </si>
  <si>
    <t>18PQ</t>
  </si>
  <si>
    <t>18PT</t>
  </si>
  <si>
    <t>18PU</t>
  </si>
  <si>
    <t>18PV</t>
  </si>
  <si>
    <t>18PW</t>
  </si>
  <si>
    <t>18PX</t>
  </si>
  <si>
    <t>18PY</t>
  </si>
  <si>
    <t>18QA</t>
  </si>
  <si>
    <t>18QB</t>
  </si>
  <si>
    <t>18QC</t>
  </si>
  <si>
    <t>18QD</t>
  </si>
  <si>
    <t>18QE</t>
  </si>
  <si>
    <t>18QF</t>
  </si>
  <si>
    <t>18QG</t>
  </si>
  <si>
    <t>18QJ</t>
  </si>
  <si>
    <t>18QK</t>
  </si>
  <si>
    <t>18QS</t>
  </si>
  <si>
    <t>18QU</t>
  </si>
  <si>
    <t>18QW</t>
  </si>
  <si>
    <t>18QY</t>
  </si>
  <si>
    <t>18QZ</t>
  </si>
  <si>
    <t>18RA</t>
  </si>
  <si>
    <t>18RD</t>
  </si>
  <si>
    <t>18RG</t>
  </si>
  <si>
    <t>18RI</t>
  </si>
  <si>
    <t>18RJ</t>
  </si>
  <si>
    <t>18RK</t>
  </si>
  <si>
    <t>18RN</t>
  </si>
  <si>
    <t>18RO</t>
  </si>
  <si>
    <t>18RQ</t>
  </si>
  <si>
    <t>18RR</t>
  </si>
  <si>
    <t>18RU</t>
  </si>
  <si>
    <t>18RV</t>
  </si>
  <si>
    <t>18SC</t>
  </si>
  <si>
    <t>18SE</t>
  </si>
  <si>
    <t>18SF</t>
  </si>
  <si>
    <t>18SH</t>
  </si>
  <si>
    <t>18SI</t>
  </si>
  <si>
    <t>18SL</t>
  </si>
  <si>
    <t>18SN</t>
  </si>
  <si>
    <t>18SO</t>
  </si>
  <si>
    <t>18SP</t>
  </si>
  <si>
    <t>18SR</t>
  </si>
  <si>
    <t>18SU</t>
  </si>
  <si>
    <t>18SV</t>
  </si>
  <si>
    <t>18SZ</t>
  </si>
  <si>
    <t>18TA</t>
  </si>
  <si>
    <t>18TC</t>
  </si>
  <si>
    <t>18TH</t>
  </si>
  <si>
    <t>18TJ</t>
  </si>
  <si>
    <t>18TK</t>
  </si>
  <si>
    <t>18TM</t>
  </si>
  <si>
    <t>18TN</t>
  </si>
  <si>
    <t>18TP</t>
  </si>
  <si>
    <t>18TQ</t>
  </si>
  <si>
    <t>18TS</t>
  </si>
  <si>
    <t>18TV</t>
  </si>
  <si>
    <t>18TW</t>
  </si>
  <si>
    <t>18UC</t>
  </si>
  <si>
    <t>18UD</t>
  </si>
  <si>
    <t>18UE</t>
  </si>
  <si>
    <t>18UF</t>
  </si>
  <si>
    <t>18UG</t>
  </si>
  <si>
    <t>18UH</t>
  </si>
  <si>
    <t>18UK</t>
  </si>
  <si>
    <t>18UL</t>
  </si>
  <si>
    <t>18UM</t>
  </si>
  <si>
    <t>18UQ</t>
  </si>
  <si>
    <t>18UR</t>
  </si>
  <si>
    <t>18US</t>
  </si>
  <si>
    <t>18UT</t>
  </si>
  <si>
    <t>18UV</t>
  </si>
  <si>
    <t>18UY</t>
  </si>
  <si>
    <t>18VB</t>
  </si>
  <si>
    <t>18VC</t>
  </si>
  <si>
    <t>18VF</t>
  </si>
  <si>
    <t>18VI</t>
  </si>
  <si>
    <t>18VJ</t>
  </si>
  <si>
    <t>18VM</t>
  </si>
  <si>
    <t>18VN</t>
  </si>
  <si>
    <t>18VQ</t>
  </si>
  <si>
    <t>18VR</t>
  </si>
  <si>
    <t>18VV</t>
  </si>
  <si>
    <t>18VW</t>
  </si>
  <si>
    <t>18VZ</t>
  </si>
  <si>
    <t>18WD</t>
  </si>
  <si>
    <t>18WF</t>
  </si>
  <si>
    <t>18WG</t>
  </si>
  <si>
    <t>18WH</t>
  </si>
  <si>
    <t>18WK</t>
  </si>
  <si>
    <t>18WL</t>
  </si>
  <si>
    <t>18WN</t>
  </si>
  <si>
    <t>18WQ</t>
  </si>
  <si>
    <t>18WR</t>
  </si>
  <si>
    <t>18WU</t>
  </si>
  <si>
    <t>18WV</t>
  </si>
  <si>
    <t>18WW</t>
  </si>
  <si>
    <t>18WX</t>
  </si>
  <si>
    <t>18WY</t>
  </si>
  <si>
    <t>18XB</t>
  </si>
  <si>
    <t>18XC</t>
  </si>
  <si>
    <t>18YS</t>
  </si>
  <si>
    <t>18YT</t>
  </si>
  <si>
    <t>18YU</t>
  </si>
  <si>
    <t>18YZ</t>
  </si>
  <si>
    <t>18ZA</t>
  </si>
  <si>
    <t>18ZC</t>
  </si>
  <si>
    <t>18ZG</t>
  </si>
  <si>
    <t>18ZI</t>
  </si>
  <si>
    <t>18ZL</t>
  </si>
  <si>
    <t>18ZM</t>
  </si>
  <si>
    <t>18ZO</t>
  </si>
  <si>
    <t>18ZQ</t>
  </si>
  <si>
    <t>18ZU</t>
  </si>
  <si>
    <t>18ZV</t>
  </si>
  <si>
    <t>18ZW</t>
  </si>
  <si>
    <t>18ZX</t>
  </si>
  <si>
    <t>19AB</t>
  </si>
  <si>
    <t>19AC</t>
  </si>
  <si>
    <t>19AF</t>
  </si>
  <si>
    <t>19AG</t>
  </si>
  <si>
    <t>19AI</t>
  </si>
  <si>
    <t>19AM</t>
  </si>
  <si>
    <t>19AO</t>
  </si>
  <si>
    <t>19AQ</t>
  </si>
  <si>
    <t>19AS</t>
  </si>
  <si>
    <t>19AT</t>
  </si>
  <si>
    <t>19AV</t>
  </si>
  <si>
    <t>19AX</t>
  </si>
  <si>
    <t>19AZ</t>
  </si>
  <si>
    <t>19BA</t>
  </si>
  <si>
    <t>19BB</t>
  </si>
  <si>
    <t>19BC</t>
  </si>
  <si>
    <t>19BE</t>
  </si>
  <si>
    <t>19BF</t>
  </si>
  <si>
    <t>19BH</t>
  </si>
  <si>
    <t>19BJ</t>
  </si>
  <si>
    <t>19BO</t>
  </si>
  <si>
    <t>19BP</t>
  </si>
  <si>
    <t>19BQ</t>
  </si>
  <si>
    <t>19BS</t>
  </si>
  <si>
    <t>19BT</t>
  </si>
  <si>
    <t>19BU</t>
  </si>
  <si>
    <t>19BV</t>
  </si>
  <si>
    <t>19BW</t>
  </si>
  <si>
    <t>19BX</t>
  </si>
  <si>
    <t>19BZ</t>
  </si>
  <si>
    <t>19CA</t>
  </si>
  <si>
    <t>19CB</t>
  </si>
  <si>
    <t>19CC</t>
  </si>
  <si>
    <t>19CD</t>
  </si>
  <si>
    <t>19CF</t>
  </si>
  <si>
    <t>19CH</t>
  </si>
  <si>
    <t>19CT</t>
  </si>
  <si>
    <t>19CY</t>
  </si>
  <si>
    <t>19DD</t>
  </si>
  <si>
    <t>19DI</t>
  </si>
  <si>
    <t>19DK</t>
  </si>
  <si>
    <t>19DM</t>
  </si>
  <si>
    <t>19DN</t>
  </si>
  <si>
    <t>19DP</t>
  </si>
  <si>
    <t>19DQ</t>
  </si>
  <si>
    <t>19DS</t>
  </si>
  <si>
    <t>19IV</t>
  </si>
  <si>
    <t>19JG</t>
  </si>
  <si>
    <t>19JJ</t>
  </si>
  <si>
    <t>19JK</t>
  </si>
  <si>
    <t>19JO</t>
  </si>
  <si>
    <t>19KB</t>
  </si>
  <si>
    <t>19KD</t>
  </si>
  <si>
    <t>19KI</t>
  </si>
  <si>
    <t>19KK</t>
  </si>
  <si>
    <t>19KV</t>
  </si>
  <si>
    <t>19KX</t>
  </si>
  <si>
    <t>19LD</t>
  </si>
  <si>
    <t>19LE</t>
  </si>
  <si>
    <t>19LF</t>
  </si>
  <si>
    <t>19LH</t>
  </si>
  <si>
    <t>19LI</t>
  </si>
  <si>
    <t>19LM</t>
  </si>
  <si>
    <t>19LR</t>
  </si>
  <si>
    <t>19LU</t>
  </si>
  <si>
    <t>19LV</t>
  </si>
  <si>
    <t>19LW</t>
  </si>
  <si>
    <t>19LY</t>
  </si>
  <si>
    <t>19MA</t>
  </si>
  <si>
    <t>19MD</t>
  </si>
  <si>
    <t>19MF</t>
  </si>
  <si>
    <t>19MG</t>
  </si>
  <si>
    <t>19MH</t>
  </si>
  <si>
    <t>19ML</t>
  </si>
  <si>
    <t>19MN</t>
  </si>
  <si>
    <t>19MP</t>
  </si>
  <si>
    <t>19MR</t>
  </si>
  <si>
    <t>19MU</t>
  </si>
  <si>
    <t>19MW</t>
  </si>
  <si>
    <t>19MY</t>
  </si>
  <si>
    <t>19MZ</t>
  </si>
  <si>
    <t>19NA</t>
  </si>
  <si>
    <t>19NB</t>
  </si>
  <si>
    <t>19NE</t>
  </si>
  <si>
    <t>19NH</t>
  </si>
  <si>
    <t>19NM</t>
  </si>
  <si>
    <t>19NN</t>
  </si>
  <si>
    <t>19NO</t>
  </si>
  <si>
    <t>19NP</t>
  </si>
  <si>
    <t>19NQ</t>
  </si>
  <si>
    <t>19NR</t>
  </si>
  <si>
    <t>19NS</t>
  </si>
  <si>
    <t>19NT</t>
  </si>
  <si>
    <t>19NV</t>
  </si>
  <si>
    <t>19NW</t>
  </si>
  <si>
    <t>19NX</t>
  </si>
  <si>
    <t>19NZ</t>
  </si>
  <si>
    <t>19OB</t>
  </si>
  <si>
    <t>19OC</t>
  </si>
  <si>
    <t>19OE</t>
  </si>
  <si>
    <t>19OF</t>
  </si>
  <si>
    <t>19OM</t>
  </si>
  <si>
    <t>19OQ</t>
  </si>
  <si>
    <t>19OR</t>
  </si>
  <si>
    <t>19OY</t>
  </si>
  <si>
    <t>19QD</t>
  </si>
  <si>
    <t>19RD</t>
  </si>
  <si>
    <t>19RG</t>
  </si>
  <si>
    <t>19RJ</t>
  </si>
  <si>
    <t>19RK</t>
  </si>
  <si>
    <t>19RY</t>
  </si>
  <si>
    <t>19SF</t>
  </si>
  <si>
    <t>19SG</t>
  </si>
  <si>
    <t>19SI</t>
  </si>
  <si>
    <t>19SZ</t>
  </si>
  <si>
    <t>19TA</t>
  </si>
  <si>
    <t>19TB</t>
  </si>
  <si>
    <t>19TK</t>
  </si>
  <si>
    <t>19TL</t>
  </si>
  <si>
    <t>19TM</t>
  </si>
  <si>
    <t>19TO</t>
  </si>
  <si>
    <t>19UB</t>
  </si>
  <si>
    <t>19UC</t>
  </si>
  <si>
    <t>19UE</t>
  </si>
  <si>
    <t>19UF</t>
  </si>
  <si>
    <t>19UH</t>
  </si>
  <si>
    <t>19UI</t>
  </si>
  <si>
    <t>19UJ</t>
  </si>
  <si>
    <t>19UK</t>
  </si>
  <si>
    <t>19US</t>
  </si>
  <si>
    <t>19UU</t>
  </si>
  <si>
    <t>19UZ</t>
  </si>
  <si>
    <t>19VA</t>
  </si>
  <si>
    <t>19VB</t>
  </si>
  <si>
    <t>19VH</t>
  </si>
  <si>
    <t>19VI</t>
  </si>
  <si>
    <t>19VJ</t>
  </si>
  <si>
    <t>19VL</t>
  </si>
  <si>
    <t>19VP</t>
  </si>
  <si>
    <t>19VR</t>
  </si>
  <si>
    <t>19VU</t>
  </si>
  <si>
    <t>19VX</t>
  </si>
  <si>
    <t>19VY</t>
  </si>
  <si>
    <t>19WE</t>
  </si>
  <si>
    <t>19WG</t>
  </si>
  <si>
    <t>19WO</t>
  </si>
  <si>
    <t>19XU</t>
  </si>
  <si>
    <t>19YH</t>
  </si>
  <si>
    <t>19YL</t>
  </si>
  <si>
    <t>19YO</t>
  </si>
  <si>
    <t>19YS</t>
  </si>
  <si>
    <t>19YX</t>
  </si>
  <si>
    <t>19ZB</t>
  </si>
  <si>
    <t>19ZE</t>
  </si>
  <si>
    <t>19ZF</t>
  </si>
  <si>
    <t>19ZG</t>
  </si>
  <si>
    <t>19ZH</t>
  </si>
  <si>
    <t>19ZJ</t>
  </si>
  <si>
    <t>20BW</t>
  </si>
  <si>
    <t>20CB</t>
  </si>
  <si>
    <t>20CV</t>
  </si>
  <si>
    <t>20CX</t>
  </si>
  <si>
    <t>20DJ</t>
  </si>
  <si>
    <t>20DK</t>
  </si>
  <si>
    <t>20DV</t>
  </si>
  <si>
    <t>20EL</t>
  </si>
  <si>
    <t>20FB</t>
  </si>
  <si>
    <t>20FE</t>
  </si>
  <si>
    <t>20FG</t>
  </si>
  <si>
    <t>20FI</t>
  </si>
  <si>
    <t>20FK</t>
  </si>
  <si>
    <t>20GP</t>
  </si>
  <si>
    <t>20GW</t>
  </si>
  <si>
    <t>20GY</t>
  </si>
  <si>
    <t>20HF</t>
  </si>
  <si>
    <t>20HH</t>
  </si>
  <si>
    <t>20HJ</t>
  </si>
  <si>
    <t>20HK</t>
  </si>
  <si>
    <t>20HL</t>
  </si>
  <si>
    <t>20HM</t>
  </si>
  <si>
    <t>20HQ</t>
  </si>
  <si>
    <t>20IM</t>
  </si>
  <si>
    <t>20IN</t>
  </si>
  <si>
    <t>20IQ</t>
  </si>
  <si>
    <t>20IR</t>
  </si>
  <si>
    <t>20IT</t>
  </si>
  <si>
    <t>20IY</t>
  </si>
  <si>
    <t>20IZ</t>
  </si>
  <si>
    <t>20JB</t>
  </si>
  <si>
    <t>20KF</t>
  </si>
  <si>
    <t>20KR</t>
  </si>
  <si>
    <t>20KT</t>
  </si>
  <si>
    <t>20KW</t>
  </si>
  <si>
    <t>20OQ</t>
  </si>
  <si>
    <t>20OW</t>
  </si>
  <si>
    <t>20PN</t>
  </si>
  <si>
    <t>20SC</t>
  </si>
  <si>
    <t>20SE</t>
  </si>
  <si>
    <t>20SG</t>
  </si>
  <si>
    <t>20SH</t>
  </si>
  <si>
    <t>20SJ</t>
  </si>
  <si>
    <t>20SK</t>
  </si>
  <si>
    <t>20SL</t>
  </si>
  <si>
    <t>20SZ</t>
  </si>
  <si>
    <t>20TD</t>
  </si>
  <si>
    <t>20TN</t>
  </si>
  <si>
    <t>20TP</t>
  </si>
  <si>
    <t>20TQ</t>
  </si>
  <si>
    <t>20TR</t>
  </si>
  <si>
    <t>20TS</t>
  </si>
  <si>
    <t>20TT</t>
  </si>
  <si>
    <t>20TV</t>
  </si>
  <si>
    <t>20TW</t>
  </si>
  <si>
    <t>20TX</t>
  </si>
  <si>
    <t>20UL</t>
  </si>
  <si>
    <t>20UO</t>
  </si>
  <si>
    <t>20UP</t>
  </si>
  <si>
    <t>20UU</t>
  </si>
  <si>
    <t>20UV</t>
  </si>
  <si>
    <t>20UW</t>
  </si>
  <si>
    <t>20VA</t>
  </si>
  <si>
    <t>20VB</t>
  </si>
  <si>
    <t>20VD</t>
  </si>
  <si>
    <t>20VE</t>
  </si>
  <si>
    <t>20VF</t>
  </si>
  <si>
    <t>20VG</t>
  </si>
  <si>
    <t>20VI</t>
  </si>
  <si>
    <t>20VJ</t>
  </si>
  <si>
    <t>20VK</t>
  </si>
  <si>
    <t>20VN</t>
  </si>
  <si>
    <t>20VP</t>
  </si>
  <si>
    <t>20VU</t>
  </si>
  <si>
    <t>20VX</t>
  </si>
  <si>
    <t>20XA</t>
  </si>
  <si>
    <t>20XO</t>
  </si>
  <si>
    <t>20XQ</t>
  </si>
  <si>
    <t>20XR</t>
  </si>
  <si>
    <t>20XS</t>
  </si>
  <si>
    <t>20XT</t>
  </si>
  <si>
    <t>20XU</t>
  </si>
  <si>
    <t>20XY</t>
  </si>
  <si>
    <t>20XZ</t>
  </si>
  <si>
    <t>20YA</t>
  </si>
  <si>
    <t>20YF</t>
  </si>
  <si>
    <t>20YG</t>
  </si>
  <si>
    <t>20ZB</t>
  </si>
  <si>
    <t>20ZD</t>
  </si>
  <si>
    <t>20ZE</t>
  </si>
  <si>
    <t>20ZG</t>
  </si>
  <si>
    <t>20ZH</t>
  </si>
  <si>
    <t>20ZR</t>
  </si>
  <si>
    <t>20ZT</t>
  </si>
  <si>
    <t>20ZU</t>
  </si>
  <si>
    <t>20ZV</t>
  </si>
  <si>
    <t>20ZW</t>
  </si>
  <si>
    <t>20ZX</t>
  </si>
  <si>
    <t>20ZZ</t>
  </si>
  <si>
    <t>21AD</t>
  </si>
  <si>
    <t>21AG</t>
  </si>
  <si>
    <t>21AH</t>
  </si>
  <si>
    <t>21AI</t>
  </si>
  <si>
    <t>21BF</t>
  </si>
  <si>
    <t>21BM</t>
  </si>
  <si>
    <t>21CX</t>
  </si>
  <si>
    <t>21CZ</t>
  </si>
  <si>
    <t>21DA</t>
  </si>
  <si>
    <t>21DL</t>
  </si>
  <si>
    <t>21DZ</t>
  </si>
  <si>
    <t>21EI</t>
  </si>
  <si>
    <t>21KE</t>
  </si>
  <si>
    <t>21KO</t>
  </si>
  <si>
    <t>21LO</t>
  </si>
  <si>
    <t>21LP</t>
  </si>
  <si>
    <t>21LS</t>
  </si>
  <si>
    <t>21LT</t>
  </si>
  <si>
    <t>21LV</t>
  </si>
  <si>
    <t>21LW</t>
  </si>
  <si>
    <t>21LX</t>
  </si>
  <si>
    <t>21MV</t>
  </si>
  <si>
    <t>21MX</t>
  </si>
  <si>
    <t>21MY</t>
  </si>
  <si>
    <t>21NA</t>
  </si>
  <si>
    <t>21NB</t>
  </si>
  <si>
    <t>21ND</t>
  </si>
  <si>
    <t>21NE</t>
  </si>
  <si>
    <t>21NF</t>
  </si>
  <si>
    <t>21NH</t>
  </si>
  <si>
    <t>21NI</t>
  </si>
  <si>
    <t>21NK</t>
  </si>
  <si>
    <t>21NL</t>
  </si>
  <si>
    <t>21NM</t>
  </si>
  <si>
    <t>21NN</t>
  </si>
  <si>
    <t>21NO</t>
  </si>
  <si>
    <t>21NP</t>
  </si>
  <si>
    <t>21NR</t>
  </si>
  <si>
    <t>21NU</t>
  </si>
  <si>
    <t>21OM</t>
  </si>
  <si>
    <t>21ON</t>
  </si>
  <si>
    <t>21OP</t>
  </si>
  <si>
    <t>21OQ</t>
  </si>
  <si>
    <t>21OT</t>
  </si>
  <si>
    <t>21OU</t>
  </si>
  <si>
    <t>21OV</t>
  </si>
  <si>
    <t>21OX</t>
  </si>
  <si>
    <t>21OY</t>
  </si>
  <si>
    <t>21OZ</t>
  </si>
  <si>
    <t>21PA</t>
  </si>
  <si>
    <t>21PO</t>
  </si>
  <si>
    <t>21PP</t>
  </si>
  <si>
    <t>21PQ</t>
  </si>
  <si>
    <t>21PR</t>
  </si>
  <si>
    <t>21PS</t>
  </si>
  <si>
    <t>21PU</t>
  </si>
  <si>
    <t>21QE</t>
  </si>
  <si>
    <t>21QF</t>
  </si>
  <si>
    <t>21QG</t>
  </si>
  <si>
    <t>21QH</t>
  </si>
  <si>
    <t>21QK</t>
  </si>
  <si>
    <t>21QN</t>
  </si>
  <si>
    <t>21QT</t>
  </si>
  <si>
    <t>21QU</t>
  </si>
  <si>
    <t>21QV</t>
  </si>
  <si>
    <t>21QZ</t>
  </si>
  <si>
    <t>21RD</t>
  </si>
  <si>
    <t>21RE</t>
  </si>
  <si>
    <t>21RP</t>
  </si>
  <si>
    <t>21RQ</t>
  </si>
  <si>
    <t>21RR</t>
  </si>
  <si>
    <t>21RS</t>
  </si>
  <si>
    <t>21RT</t>
  </si>
  <si>
    <t>21VR</t>
  </si>
  <si>
    <t>22FC</t>
  </si>
  <si>
    <t>22FH</t>
  </si>
  <si>
    <t>22GB</t>
  </si>
  <si>
    <t>22JB</t>
  </si>
  <si>
    <t>22JD</t>
  </si>
  <si>
    <t>22JE</t>
  </si>
  <si>
    <t>22JG</t>
  </si>
  <si>
    <t>22JH</t>
  </si>
  <si>
    <t>22JI</t>
  </si>
  <si>
    <t>22JM</t>
  </si>
  <si>
    <t>22JO</t>
  </si>
  <si>
    <t>22JP</t>
  </si>
  <si>
    <t>22JQ</t>
  </si>
  <si>
    <t>22JR</t>
  </si>
  <si>
    <t>22JV</t>
  </si>
  <si>
    <t>22JY</t>
  </si>
  <si>
    <t>22KA</t>
  </si>
  <si>
    <t>22KB</t>
  </si>
  <si>
    <t>22KC</t>
  </si>
  <si>
    <t>22KD</t>
  </si>
  <si>
    <t>22KE</t>
  </si>
  <si>
    <t>22KF</t>
  </si>
  <si>
    <t>22KG</t>
  </si>
  <si>
    <t>22KH</t>
  </si>
  <si>
    <t>22KJ</t>
  </si>
  <si>
    <t>22KK</t>
  </si>
  <si>
    <t>22KL</t>
  </si>
  <si>
    <t>22KM</t>
  </si>
  <si>
    <t>22KO</t>
  </si>
  <si>
    <t>22KP</t>
  </si>
  <si>
    <t>22KS</t>
  </si>
  <si>
    <t>22KT</t>
  </si>
  <si>
    <t>22KU</t>
  </si>
  <si>
    <t>22KV</t>
  </si>
  <si>
    <t>22KY</t>
  </si>
  <si>
    <t>22LE</t>
  </si>
  <si>
    <t>22LI</t>
  </si>
  <si>
    <t>22LJ</t>
  </si>
  <si>
    <t>22LK</t>
  </si>
  <si>
    <t>22LL</t>
  </si>
  <si>
    <t>22LM</t>
  </si>
  <si>
    <t>22LN</t>
  </si>
  <si>
    <t>22LO</t>
  </si>
  <si>
    <t>22LT</t>
  </si>
  <si>
    <t>22LV</t>
  </si>
  <si>
    <t>22LW</t>
  </si>
  <si>
    <t>22LY</t>
  </si>
  <si>
    <t>22LZ</t>
  </si>
  <si>
    <t>22MB</t>
  </si>
  <si>
    <t>22MD</t>
  </si>
  <si>
    <t>22MH</t>
  </si>
  <si>
    <t>22MP</t>
  </si>
  <si>
    <t>22NL</t>
  </si>
  <si>
    <t>22NM</t>
  </si>
  <si>
    <t>22NT</t>
  </si>
  <si>
    <t>22NW</t>
  </si>
  <si>
    <t>22OD</t>
  </si>
  <si>
    <t>23AL</t>
  </si>
  <si>
    <t>23AM</t>
  </si>
  <si>
    <t>23BP</t>
  </si>
  <si>
    <t>23BT</t>
  </si>
  <si>
    <t>23BU</t>
  </si>
  <si>
    <t>23BW</t>
  </si>
  <si>
    <t>23BX</t>
  </si>
  <si>
    <t>23BZ</t>
  </si>
  <si>
    <t>23CA</t>
  </si>
  <si>
    <t>23CB</t>
  </si>
  <si>
    <t>23CC</t>
  </si>
  <si>
    <t>23CD</t>
  </si>
  <si>
    <t>23CG</t>
  </si>
  <si>
    <t>23CH</t>
  </si>
  <si>
    <t>23CJ</t>
  </si>
  <si>
    <t>23CK</t>
  </si>
  <si>
    <t>23CM</t>
  </si>
  <si>
    <t>23CN</t>
  </si>
  <si>
    <t>23CR</t>
  </si>
  <si>
    <t>23CT</t>
  </si>
  <si>
    <t>23CW</t>
  </si>
  <si>
    <t>23CZ</t>
  </si>
  <si>
    <t>23DE</t>
  </si>
  <si>
    <t>23DF</t>
  </si>
  <si>
    <t>23DH</t>
  </si>
  <si>
    <t>23DJ</t>
  </si>
  <si>
    <t>23DK</t>
  </si>
  <si>
    <t>23DM</t>
  </si>
  <si>
    <t>23DR</t>
  </si>
  <si>
    <t>23DU</t>
  </si>
  <si>
    <t>23DX</t>
  </si>
  <si>
    <t>23DY</t>
  </si>
  <si>
    <t>23DZ</t>
  </si>
  <si>
    <t>23EA</t>
  </si>
  <si>
    <t>23EC</t>
  </si>
  <si>
    <t>23ED</t>
  </si>
  <si>
    <t>23EE</t>
  </si>
  <si>
    <t>23EF</t>
  </si>
  <si>
    <t>23EK</t>
  </si>
  <si>
    <t>23EL</t>
  </si>
  <si>
    <t>23EM</t>
  </si>
  <si>
    <t>23EN</t>
  </si>
  <si>
    <t>23EU</t>
  </si>
  <si>
    <t>23EV</t>
  </si>
  <si>
    <t>23EW</t>
  </si>
  <si>
    <t>23EX</t>
  </si>
  <si>
    <t>23EY</t>
  </si>
  <si>
    <t>23FB</t>
  </si>
  <si>
    <t>23FD</t>
  </si>
  <si>
    <t>23FE</t>
  </si>
  <si>
    <t>23FF</t>
  </si>
  <si>
    <t>23FG</t>
  </si>
  <si>
    <t>23FH</t>
  </si>
  <si>
    <t>23FM</t>
  </si>
  <si>
    <t>23GV</t>
  </si>
  <si>
    <t>23GW</t>
  </si>
  <si>
    <t>23HA</t>
  </si>
  <si>
    <t>23HE</t>
  </si>
  <si>
    <t>23HR</t>
  </si>
  <si>
    <t>23JH</t>
  </si>
  <si>
    <t>23PC</t>
  </si>
  <si>
    <t>23PD</t>
  </si>
  <si>
    <t>23PE</t>
  </si>
  <si>
    <t>23PF</t>
  </si>
  <si>
    <t>23PG</t>
  </si>
  <si>
    <t>23PH</t>
  </si>
  <si>
    <t>23PJ</t>
  </si>
  <si>
    <t>23PN</t>
  </si>
  <si>
    <t>23PP</t>
  </si>
  <si>
    <t>23PR</t>
  </si>
  <si>
    <t>23PT</t>
  </si>
  <si>
    <t>23PU</t>
  </si>
  <si>
    <t>23PV</t>
  </si>
  <si>
    <t>23PY</t>
  </si>
  <si>
    <t>23RA</t>
  </si>
  <si>
    <t>23RC</t>
  </si>
  <si>
    <t>23RD</t>
  </si>
  <si>
    <t>23RE</t>
  </si>
  <si>
    <t>23RF</t>
  </si>
  <si>
    <t>23RG</t>
  </si>
  <si>
    <t>23RH</t>
  </si>
  <si>
    <t>23RJ</t>
  </si>
  <si>
    <t>23RK</t>
  </si>
  <si>
    <t>23RL</t>
  </si>
  <si>
    <t>23RM</t>
  </si>
  <si>
    <t>23RR</t>
  </si>
  <si>
    <t>23RT</t>
  </si>
  <si>
    <t>23RW</t>
  </si>
  <si>
    <t>23RX</t>
  </si>
  <si>
    <t>23RY</t>
  </si>
  <si>
    <t>23TA</t>
  </si>
  <si>
    <t>23TB</t>
  </si>
  <si>
    <t>23TE</t>
  </si>
  <si>
    <t>23TJ</t>
  </si>
  <si>
    <t>23TK</t>
  </si>
  <si>
    <t>23TL</t>
  </si>
  <si>
    <t>23TM</t>
  </si>
  <si>
    <t>23TN</t>
  </si>
  <si>
    <t>23TP</t>
  </si>
  <si>
    <t>23TT</t>
  </si>
  <si>
    <t>23TW</t>
  </si>
  <si>
    <t>23TX</t>
  </si>
  <si>
    <t>23UB</t>
  </si>
  <si>
    <t>23UC</t>
  </si>
  <si>
    <t>23UE</t>
  </si>
  <si>
    <t>23UF</t>
  </si>
  <si>
    <t>23UH</t>
  </si>
  <si>
    <t>23UL</t>
  </si>
  <si>
    <t>23UN</t>
  </si>
  <si>
    <t>23UP</t>
  </si>
  <si>
    <t>23UT</t>
  </si>
  <si>
    <t>23UW</t>
  </si>
  <si>
    <t>23UX</t>
  </si>
  <si>
    <t>23UY</t>
  </si>
  <si>
    <t>23VF</t>
  </si>
  <si>
    <t>23VG</t>
  </si>
  <si>
    <t>23VH</t>
  </si>
  <si>
    <t>23VU</t>
  </si>
  <si>
    <t>23WG</t>
  </si>
  <si>
    <t>23WR</t>
  </si>
  <si>
    <t>23XP</t>
  </si>
  <si>
    <t>23ZH</t>
  </si>
  <si>
    <t>23ZJ</t>
  </si>
  <si>
    <t>23ZL</t>
  </si>
  <si>
    <t>23ZM</t>
  </si>
  <si>
    <t>23ZU</t>
  </si>
  <si>
    <t>23ZV</t>
  </si>
  <si>
    <t>23ZW</t>
  </si>
  <si>
    <t>23ZX</t>
  </si>
  <si>
    <t>23ZY</t>
  </si>
  <si>
    <t>23ZZ</t>
  </si>
  <si>
    <t>24AA</t>
  </si>
  <si>
    <t>24AB</t>
  </si>
  <si>
    <t>24AC</t>
  </si>
  <si>
    <t>24AD</t>
  </si>
  <si>
    <t>24AE</t>
  </si>
  <si>
    <t>24AF</t>
  </si>
  <si>
    <t>24AG</t>
  </si>
  <si>
    <t>24AM</t>
  </si>
  <si>
    <t>24AR</t>
  </si>
  <si>
    <t>24AY</t>
  </si>
  <si>
    <t>24AZ</t>
  </si>
  <si>
    <t>24BA</t>
  </si>
  <si>
    <t>24BD</t>
  </si>
  <si>
    <t>24BE</t>
  </si>
  <si>
    <t>24BF</t>
  </si>
  <si>
    <t>24BL</t>
  </si>
  <si>
    <t>24BM</t>
  </si>
  <si>
    <t>24BN</t>
  </si>
  <si>
    <t>24BP</t>
  </si>
  <si>
    <t>24BR</t>
  </si>
  <si>
    <t>24CN</t>
  </si>
  <si>
    <t>24CP</t>
  </si>
  <si>
    <t>24CR</t>
  </si>
  <si>
    <t>24CT</t>
  </si>
  <si>
    <t>24CZ</t>
  </si>
  <si>
    <t>24DA</t>
  </si>
  <si>
    <t>24DB</t>
  </si>
  <si>
    <t>24DH</t>
  </si>
  <si>
    <t>24DP</t>
  </si>
  <si>
    <t>24DR</t>
  </si>
  <si>
    <t>24DV</t>
  </si>
  <si>
    <t>24DW</t>
  </si>
  <si>
    <t>24DX</t>
  </si>
  <si>
    <t>24EC</t>
  </si>
  <si>
    <t>24ED</t>
  </si>
  <si>
    <t>24EE</t>
  </si>
  <si>
    <t>24EG</t>
  </si>
  <si>
    <t>24EJ</t>
  </si>
  <si>
    <t>24EL</t>
  </si>
  <si>
    <t>24ER</t>
  </si>
  <si>
    <t>24ET</t>
  </si>
  <si>
    <t>24EY</t>
  </si>
  <si>
    <t>24FE</t>
  </si>
  <si>
    <t>24FK</t>
  </si>
  <si>
    <t>24FP</t>
  </si>
  <si>
    <t>24JC</t>
  </si>
  <si>
    <t>24JD</t>
  </si>
  <si>
    <t>24JJ</t>
  </si>
  <si>
    <t>24MB</t>
  </si>
  <si>
    <t>24MK</t>
  </si>
  <si>
    <t>24MR</t>
  </si>
  <si>
    <t>24MU</t>
  </si>
  <si>
    <t>24MW</t>
  </si>
  <si>
    <t>24MY</t>
  </si>
  <si>
    <t>24MZ</t>
  </si>
  <si>
    <t>24NB</t>
  </si>
  <si>
    <t>24NK</t>
  </si>
  <si>
    <t>24NL</t>
  </si>
  <si>
    <t>24NM</t>
  </si>
  <si>
    <t>24NN</t>
  </si>
  <si>
    <t>24NP</t>
  </si>
  <si>
    <t>24NT</t>
  </si>
  <si>
    <t>24NV</t>
  </si>
  <si>
    <t>24NX</t>
  </si>
  <si>
    <t>24NY</t>
  </si>
  <si>
    <t>24NZ</t>
  </si>
  <si>
    <t>24PA</t>
  </si>
  <si>
    <t>24PB</t>
  </si>
  <si>
    <t>24PC</t>
  </si>
  <si>
    <t>24PE</t>
  </si>
  <si>
    <t>24PU</t>
  </si>
  <si>
    <t>24PV</t>
  </si>
  <si>
    <t>24PX</t>
  </si>
  <si>
    <t>24RA</t>
  </si>
  <si>
    <t>24RB</t>
  </si>
  <si>
    <t>24RH</t>
  </si>
  <si>
    <t>24RK</t>
  </si>
  <si>
    <t>24RM</t>
  </si>
  <si>
    <t>24RN</t>
  </si>
  <si>
    <t>24RU</t>
  </si>
  <si>
    <t>24RZ</t>
  </si>
  <si>
    <t>24TA</t>
  </si>
  <si>
    <t>24TB</t>
  </si>
  <si>
    <t>24TC</t>
  </si>
  <si>
    <t>24TL</t>
  </si>
  <si>
    <t>24TZ</t>
  </si>
  <si>
    <t>24UA</t>
  </si>
  <si>
    <t>24UE</t>
  </si>
  <si>
    <t>24UN</t>
  </si>
  <si>
    <t>24ZB</t>
  </si>
  <si>
    <t>24ZC</t>
  </si>
  <si>
    <t>24ZD</t>
  </si>
  <si>
    <t>24ZE</t>
  </si>
  <si>
    <t>24ZH</t>
  </si>
  <si>
    <t>24ZJ</t>
  </si>
  <si>
    <t>24ZK</t>
  </si>
  <si>
    <t>25DE</t>
  </si>
  <si>
    <t>25GH</t>
  </si>
  <si>
    <t>25GJ</t>
  </si>
  <si>
    <t>25GK</t>
  </si>
  <si>
    <t>25GN</t>
  </si>
  <si>
    <t>25KC</t>
  </si>
  <si>
    <t>25KD</t>
  </si>
  <si>
    <t>25KE</t>
  </si>
  <si>
    <t>25KF</t>
  </si>
  <si>
    <t>25KG</t>
  </si>
  <si>
    <t>25KH</t>
  </si>
  <si>
    <t>25KJ</t>
  </si>
  <si>
    <t>25KL</t>
  </si>
  <si>
    <t>25KM</t>
  </si>
  <si>
    <t>25KN</t>
  </si>
  <si>
    <t>25KP</t>
  </si>
  <si>
    <t>25KR</t>
  </si>
  <si>
    <t>25KT</t>
  </si>
  <si>
    <t>25KU</t>
  </si>
  <si>
    <t>25KV</t>
  </si>
  <si>
    <t>26AA</t>
  </si>
  <si>
    <t>26AB</t>
  </si>
  <si>
    <t>26AC</t>
  </si>
  <si>
    <t>26AD</t>
  </si>
  <si>
    <t>26AE</t>
  </si>
  <si>
    <t>26AF</t>
  </si>
  <si>
    <t>26AG</t>
  </si>
  <si>
    <t>26AH</t>
  </si>
  <si>
    <t>26AJ</t>
  </si>
  <si>
    <t>26AL</t>
  </si>
  <si>
    <t>26AM</t>
  </si>
  <si>
    <t>26AN</t>
  </si>
  <si>
    <t>26AP</t>
  </si>
  <si>
    <t>26AR</t>
  </si>
  <si>
    <t>26AT</t>
  </si>
  <si>
    <t>26AU</t>
  </si>
  <si>
    <t>26AV</t>
  </si>
  <si>
    <t>26AW</t>
  </si>
  <si>
    <t>26AX</t>
  </si>
  <si>
    <t>26AY</t>
  </si>
  <si>
    <t>26AZ</t>
  </si>
  <si>
    <t>26BA</t>
  </si>
  <si>
    <t>26BB</t>
  </si>
  <si>
    <t>26BC</t>
  </si>
  <si>
    <t>26BD</t>
  </si>
  <si>
    <t>26PD</t>
  </si>
  <si>
    <t>26PE</t>
  </si>
  <si>
    <t>26PF</t>
  </si>
  <si>
    <t>26PH</t>
  </si>
  <si>
    <t>26PJ</t>
  </si>
  <si>
    <t>26PK</t>
  </si>
  <si>
    <t>26PL</t>
  </si>
  <si>
    <t>26PM</t>
  </si>
  <si>
    <t>26PN</t>
  </si>
  <si>
    <t>26PP</t>
  </si>
  <si>
    <t>26PR</t>
  </si>
  <si>
    <t>26PT</t>
  </si>
  <si>
    <t>26PU</t>
  </si>
  <si>
    <t>26PV</t>
  </si>
  <si>
    <t>26PW</t>
  </si>
  <si>
    <t>26PX</t>
  </si>
  <si>
    <t>26PY</t>
  </si>
  <si>
    <t>26PZ</t>
  </si>
  <si>
    <t>26RA</t>
  </si>
  <si>
    <t>26RK</t>
  </si>
  <si>
    <t>26ZZ</t>
  </si>
  <si>
    <t>27AA</t>
  </si>
  <si>
    <t>27AK</t>
  </si>
  <si>
    <t>27BM</t>
  </si>
  <si>
    <t>27BN</t>
  </si>
  <si>
    <t>27CA</t>
  </si>
  <si>
    <t>27CB</t>
  </si>
  <si>
    <t>27CC</t>
  </si>
  <si>
    <t>27CD</t>
  </si>
  <si>
    <t>27CE</t>
  </si>
  <si>
    <t>27CF</t>
  </si>
  <si>
    <t>27CG</t>
  </si>
  <si>
    <t>27CH</t>
  </si>
  <si>
    <t>27CJ</t>
  </si>
  <si>
    <t>27CK</t>
  </si>
  <si>
    <t>27CL</t>
  </si>
  <si>
    <t>27CM</t>
  </si>
  <si>
    <t>27CN</t>
  </si>
  <si>
    <t>27CP</t>
  </si>
  <si>
    <t>27CR</t>
  </si>
  <si>
    <t>27CT</t>
  </si>
  <si>
    <t>27JH</t>
  </si>
  <si>
    <t>27JJ</t>
  </si>
  <si>
    <t>27JK</t>
  </si>
  <si>
    <t>27JN</t>
  </si>
  <si>
    <t>27JP</t>
  </si>
  <si>
    <t>27JR</t>
  </si>
  <si>
    <t>27JT</t>
  </si>
  <si>
    <t>27JU</t>
  </si>
  <si>
    <t>27JV</t>
  </si>
  <si>
    <t>27JW</t>
  </si>
  <si>
    <t>27JX</t>
  </si>
  <si>
    <t>27KA</t>
  </si>
  <si>
    <t>27KE</t>
  </si>
  <si>
    <t>27LH</t>
  </si>
  <si>
    <t>27LJ</t>
  </si>
  <si>
    <t>27LR</t>
  </si>
  <si>
    <t>27LT</t>
  </si>
  <si>
    <t>27LU</t>
  </si>
  <si>
    <t>27LV</t>
  </si>
  <si>
    <t>27LW</t>
  </si>
  <si>
    <t>27LX</t>
  </si>
  <si>
    <t>27LY</t>
  </si>
  <si>
    <t>27LZ</t>
  </si>
  <si>
    <t>27MA</t>
  </si>
  <si>
    <t>27MB</t>
  </si>
  <si>
    <t>27MC</t>
  </si>
  <si>
    <t>27ME</t>
  </si>
  <si>
    <t>27MG</t>
  </si>
  <si>
    <t>27MH</t>
  </si>
  <si>
    <t>27ML</t>
  </si>
  <si>
    <t>27NL</t>
  </si>
  <si>
    <t>27NM</t>
  </si>
  <si>
    <t>27NN</t>
  </si>
  <si>
    <t>27NP</t>
  </si>
  <si>
    <t>27NR</t>
  </si>
  <si>
    <t>27NT</t>
  </si>
  <si>
    <t>27NU</t>
  </si>
  <si>
    <t>27NV</t>
  </si>
  <si>
    <t>27NW</t>
  </si>
  <si>
    <t>27NX</t>
  </si>
  <si>
    <t>27NY</t>
  </si>
  <si>
    <t>27NZ</t>
  </si>
  <si>
    <t>27PA</t>
  </si>
  <si>
    <t>27PB</t>
  </si>
  <si>
    <t>27PC</t>
  </si>
  <si>
    <t>27PD</t>
  </si>
  <si>
    <t>27PE</t>
  </si>
  <si>
    <t>27PF</t>
  </si>
  <si>
    <t>27PG</t>
  </si>
  <si>
    <t>27PH</t>
  </si>
  <si>
    <t>27PK</t>
  </si>
  <si>
    <t>27PN</t>
  </si>
  <si>
    <t>27PR</t>
  </si>
  <si>
    <t>27PT</t>
  </si>
  <si>
    <t>27PU</t>
  </si>
  <si>
    <t>27PW</t>
  </si>
  <si>
    <t>27PX</t>
  </si>
  <si>
    <t>27RK</t>
  </si>
  <si>
    <t>27RL</t>
  </si>
  <si>
    <t>27RM</t>
  </si>
  <si>
    <t>27RN</t>
  </si>
  <si>
    <t>27RP</t>
  </si>
  <si>
    <t>27RT</t>
  </si>
  <si>
    <t>27RU</t>
  </si>
  <si>
    <t>27TZ</t>
  </si>
  <si>
    <t>27UA</t>
  </si>
  <si>
    <t>27UB</t>
  </si>
  <si>
    <t>27UC</t>
  </si>
  <si>
    <t>27UE</t>
  </si>
  <si>
    <t>27UZ</t>
  </si>
  <si>
    <t>27VA</t>
  </si>
  <si>
    <t>27WY</t>
  </si>
  <si>
    <t>27WZ</t>
  </si>
  <si>
    <t>27XA</t>
  </si>
  <si>
    <t>27XB</t>
  </si>
  <si>
    <t>27XC</t>
  </si>
  <si>
    <t>27XD</t>
  </si>
  <si>
    <t>27XE</t>
  </si>
  <si>
    <t>27XG</t>
  </si>
  <si>
    <t>27XH</t>
  </si>
  <si>
    <t>27XJ</t>
  </si>
  <si>
    <t>27XK</t>
  </si>
  <si>
    <t>27YB</t>
  </si>
  <si>
    <t>27YC</t>
  </si>
  <si>
    <t>27YD</t>
  </si>
  <si>
    <t>27YE</t>
  </si>
  <si>
    <t>27YF</t>
  </si>
  <si>
    <t>27YG</t>
  </si>
  <si>
    <t>27YH</t>
  </si>
  <si>
    <t>27YJ</t>
  </si>
  <si>
    <t>27YK</t>
  </si>
  <si>
    <t>27YN</t>
  </si>
  <si>
    <t>27YP</t>
  </si>
  <si>
    <t>27YV</t>
  </si>
  <si>
    <t>27YW</t>
  </si>
  <si>
    <t>27YZ</t>
  </si>
  <si>
    <t>27ZA</t>
  </si>
  <si>
    <t>28AE</t>
  </si>
  <si>
    <t>28AF</t>
  </si>
  <si>
    <t>28AG</t>
  </si>
  <si>
    <t>28AJ</t>
  </si>
  <si>
    <t>28AK</t>
  </si>
  <si>
    <t>28AL</t>
  </si>
  <si>
    <t>28AM</t>
  </si>
  <si>
    <t>28AN</t>
  </si>
  <si>
    <t>28AP</t>
  </si>
  <si>
    <t>28AU</t>
  </si>
  <si>
    <t>28AV</t>
  </si>
  <si>
    <t>28AW</t>
  </si>
  <si>
    <t>28BA</t>
  </si>
  <si>
    <t>28BC</t>
  </si>
  <si>
    <t>28BF</t>
  </si>
  <si>
    <t>28BG</t>
  </si>
  <si>
    <t>28BH</t>
  </si>
  <si>
    <t>28BJ</t>
  </si>
  <si>
    <t>28BL</t>
  </si>
  <si>
    <t>28BP</t>
  </si>
  <si>
    <t>28BZ</t>
  </si>
  <si>
    <t>28CD</t>
  </si>
  <si>
    <t>28CE</t>
  </si>
  <si>
    <t>28CF</t>
  </si>
  <si>
    <t>28CG</t>
  </si>
  <si>
    <t>28CH</t>
  </si>
  <si>
    <t>28CK</t>
  </si>
  <si>
    <t>28CL</t>
  </si>
  <si>
    <t>28CY</t>
  </si>
  <si>
    <t>28CZ</t>
  </si>
  <si>
    <t>28DA</t>
  </si>
  <si>
    <t>28DC</t>
  </si>
  <si>
    <t>28DD</t>
  </si>
  <si>
    <t>29RV</t>
  </si>
  <si>
    <t>29TM</t>
  </si>
  <si>
    <t>29TN</t>
  </si>
  <si>
    <t>29TZ</t>
  </si>
  <si>
    <t>29UA</t>
  </si>
  <si>
    <t>29UB</t>
  </si>
  <si>
    <t>29UC</t>
  </si>
  <si>
    <t>29UG</t>
  </si>
  <si>
    <t>29UL</t>
  </si>
  <si>
    <t>29UM</t>
  </si>
  <si>
    <t>29XB</t>
  </si>
  <si>
    <t>29XC</t>
  </si>
  <si>
    <t>29XE</t>
  </si>
  <si>
    <t>29XF</t>
  </si>
  <si>
    <t>29XG</t>
  </si>
  <si>
    <t>29XH</t>
  </si>
  <si>
    <t>29XJ</t>
  </si>
  <si>
    <t>29XL</t>
  </si>
  <si>
    <t>29XN</t>
  </si>
  <si>
    <t>29XP</t>
  </si>
  <si>
    <t>29XR</t>
  </si>
  <si>
    <t>29XV</t>
  </si>
  <si>
    <t>29XW</t>
  </si>
  <si>
    <t>29XY</t>
  </si>
  <si>
    <t>29XZ</t>
  </si>
  <si>
    <t>29YC</t>
  </si>
  <si>
    <t>29YD</t>
  </si>
  <si>
    <t>29YF</t>
  </si>
  <si>
    <t>29YJ</t>
  </si>
  <si>
    <t>30AF</t>
  </si>
  <si>
    <t>30AG</t>
  </si>
  <si>
    <t>30AH</t>
  </si>
  <si>
    <t>30AJ</t>
  </si>
  <si>
    <t>30AK</t>
  </si>
  <si>
    <t>30AL</t>
  </si>
  <si>
    <t>30AR</t>
  </si>
  <si>
    <t>30AZ</t>
  </si>
  <si>
    <t>30BA</t>
  </si>
  <si>
    <t>30BB</t>
  </si>
  <si>
    <t>30FG</t>
  </si>
  <si>
    <t>30FL</t>
  </si>
  <si>
    <t>30FM</t>
  </si>
  <si>
    <t>30FU</t>
  </si>
  <si>
    <t>30FV</t>
  </si>
  <si>
    <t>30FX</t>
  </si>
  <si>
    <t>30FY</t>
  </si>
  <si>
    <t>30FZ</t>
  </si>
  <si>
    <t>30GF</t>
  </si>
  <si>
    <t>30GJ</t>
  </si>
  <si>
    <t>30GY</t>
  </si>
  <si>
    <t>30JP</t>
  </si>
  <si>
    <t>30JR</t>
  </si>
  <si>
    <t>30JU</t>
  </si>
  <si>
    <t>30JV</t>
  </si>
  <si>
    <t>30JZ</t>
  </si>
  <si>
    <t>30KD</t>
  </si>
  <si>
    <t>30KE</t>
  </si>
  <si>
    <t>30KF</t>
  </si>
  <si>
    <t>30KN</t>
  </si>
  <si>
    <t>30PE</t>
  </si>
  <si>
    <t>30PF</t>
  </si>
  <si>
    <t>30PM</t>
  </si>
  <si>
    <t>30PW</t>
  </si>
  <si>
    <t>30RD</t>
  </si>
  <si>
    <t>30RE</t>
  </si>
  <si>
    <t>30RH</t>
  </si>
  <si>
    <t>30RJ</t>
  </si>
  <si>
    <t>30RL</t>
  </si>
  <si>
    <t>30TE</t>
  </si>
  <si>
    <t>30TF</t>
  </si>
  <si>
    <t>30UE</t>
  </si>
  <si>
    <t>30UF</t>
  </si>
  <si>
    <t>30UN</t>
  </si>
  <si>
    <t>30UP</t>
  </si>
  <si>
    <t>30UR</t>
  </si>
  <si>
    <t>30UT</t>
  </si>
  <si>
    <t>30UX</t>
  </si>
  <si>
    <t>30UY</t>
  </si>
  <si>
    <t>30UZ</t>
  </si>
  <si>
    <t>30VA</t>
  </si>
  <si>
    <t>30VB</t>
  </si>
  <si>
    <t>30VC</t>
  </si>
  <si>
    <t>30VD</t>
  </si>
  <si>
    <t>30WX</t>
  </si>
  <si>
    <t>30WY</t>
  </si>
  <si>
    <t>30XB</t>
  </si>
  <si>
    <t>30XC</t>
  </si>
  <si>
    <t>30XD</t>
  </si>
  <si>
    <t>30XM</t>
  </si>
  <si>
    <t>30XT</t>
  </si>
  <si>
    <t>31AG</t>
  </si>
  <si>
    <t>31AH</t>
  </si>
  <si>
    <t>31AW</t>
  </si>
  <si>
    <t>31AX</t>
  </si>
  <si>
    <t>31AZ</t>
  </si>
  <si>
    <t>31BJ</t>
  </si>
  <si>
    <t>31BK</t>
  </si>
  <si>
    <t>31BR</t>
  </si>
  <si>
    <t>31CJ</t>
  </si>
  <si>
    <t>31DE</t>
  </si>
  <si>
    <t>31DF</t>
  </si>
  <si>
    <t>31DH</t>
  </si>
  <si>
    <t>31DJ</t>
  </si>
  <si>
    <t>31DM</t>
  </si>
  <si>
    <t>31DN</t>
  </si>
  <si>
    <t>31DP</t>
  </si>
  <si>
    <t>31DV</t>
  </si>
  <si>
    <t>31EC</t>
  </si>
  <si>
    <t>31ET</t>
  </si>
  <si>
    <t>31FJ</t>
  </si>
  <si>
    <t>31FK</t>
  </si>
  <si>
    <t>31FM</t>
  </si>
  <si>
    <t>31FN</t>
  </si>
  <si>
    <t>31FT</t>
  </si>
  <si>
    <t>31FU</t>
  </si>
  <si>
    <t>31GH</t>
  </si>
  <si>
    <t>31GW</t>
  </si>
  <si>
    <t>31GX</t>
  </si>
  <si>
    <t>31JD</t>
  </si>
  <si>
    <t>31JE</t>
  </si>
  <si>
    <t>31JF</t>
  </si>
  <si>
    <t>31JG</t>
  </si>
  <si>
    <t>31JK</t>
  </si>
  <si>
    <t>31JL</t>
  </si>
  <si>
    <t>31JM</t>
  </si>
  <si>
    <t>31JN</t>
  </si>
  <si>
    <t>31JR</t>
  </si>
  <si>
    <t>31JT</t>
  </si>
  <si>
    <t>31JX</t>
  </si>
  <si>
    <t>31KB</t>
  </si>
  <si>
    <t>op basis van achterstandsscores CBS van februari 2019</t>
  </si>
  <si>
    <t>op basis van gewichten</t>
  </si>
  <si>
    <t>op basis van achterstandsscores CBS van juli 2019</t>
  </si>
  <si>
    <t>Naam</t>
  </si>
  <si>
    <t>Plaats</t>
  </si>
  <si>
    <t>Brinnr</t>
  </si>
  <si>
    <t>Wereldwijs</t>
  </si>
  <si>
    <t>Zoetermeer</t>
  </si>
  <si>
    <t>Basisschool "De Maasparel"</t>
  </si>
  <si>
    <t>Stevensweert</t>
  </si>
  <si>
    <t>Gereformeerde Basisschool De Morgenster</t>
  </si>
  <si>
    <t>Spijkenisse</t>
  </si>
  <si>
    <t>De Stapsteen</t>
  </si>
  <si>
    <t>Bleskensgraaf Ca</t>
  </si>
  <si>
    <t>Openbare Basisschool De Klimboom</t>
  </si>
  <si>
    <t>Heteren</t>
  </si>
  <si>
    <t>Openbare Basisschool Letterwies</t>
  </si>
  <si>
    <t>Nieuwolda</t>
  </si>
  <si>
    <t>Gereformeerde Basisschool De Planthof</t>
  </si>
  <si>
    <t>Nieuwleusen</t>
  </si>
  <si>
    <t>Dalfsen</t>
  </si>
  <si>
    <t>Jenaplanschool De Vlieger</t>
  </si>
  <si>
    <t>Sittard</t>
  </si>
  <si>
    <t>Oss</t>
  </si>
  <si>
    <t>De Harlekijn</t>
  </si>
  <si>
    <t>Landgraaf</t>
  </si>
  <si>
    <t>De Leilinde</t>
  </si>
  <si>
    <t>Winschoten</t>
  </si>
  <si>
    <t>Basisschool Zilverlinde</t>
  </si>
  <si>
    <t>Roosendaal</t>
  </si>
  <si>
    <t>School Matthijsje</t>
  </si>
  <si>
    <t>Oosterstreek</t>
  </si>
  <si>
    <t>Christelijke Basisschool Betrouwen</t>
  </si>
  <si>
    <t>Bakkeveen</t>
  </si>
  <si>
    <t>Basisschool Het Startnest Jenaplan School</t>
  </si>
  <si>
    <t>Uithoorn</t>
  </si>
  <si>
    <t>De Bolderik</t>
  </si>
  <si>
    <t>Heeswijk-Dinther</t>
  </si>
  <si>
    <t>De Bundeling</t>
  </si>
  <si>
    <t>Bunde</t>
  </si>
  <si>
    <t>Meerssen</t>
  </si>
  <si>
    <t>Van Rijckevorsel</t>
  </si>
  <si>
    <t>Hoek Van Holland</t>
  </si>
  <si>
    <t>Rotterdam</t>
  </si>
  <si>
    <t>De Trompetter</t>
  </si>
  <si>
    <t>Angerlo</t>
  </si>
  <si>
    <t>Zevenaar</t>
  </si>
  <si>
    <t>Vrije School Assen</t>
  </si>
  <si>
    <t>Assen</t>
  </si>
  <si>
    <t>Gereformeerde Basisschool het Sterrenlicht</t>
  </si>
  <si>
    <t>'T Harde</t>
  </si>
  <si>
    <t>Elburg</t>
  </si>
  <si>
    <t>Basisschool Het Telraam</t>
  </si>
  <si>
    <t>Oeffelt</t>
  </si>
  <si>
    <t>Boxmeer</t>
  </si>
  <si>
    <t>Reformatorische Basisschool</t>
  </si>
  <si>
    <t>Klaaswaal</t>
  </si>
  <si>
    <t>Gereformeerd Basisschool De Halm</t>
  </si>
  <si>
    <t>Almkerk</t>
  </si>
  <si>
    <t>Woudrichem</t>
  </si>
  <si>
    <t>Basisschool De Triangel</t>
  </si>
  <si>
    <t>Hengelo Ov</t>
  </si>
  <si>
    <t>Samenwerking Basisschool Pork</t>
  </si>
  <si>
    <t>Ter Apel</t>
  </si>
  <si>
    <t>Montessori Basisschool De Kraal</t>
  </si>
  <si>
    <t>Tholen</t>
  </si>
  <si>
    <t>Rehoboth Basisschool</t>
  </si>
  <si>
    <t>Alphen Aan Den Rijn</t>
  </si>
  <si>
    <t>Kristal Gereformeerde basisschool</t>
  </si>
  <si>
    <t>Heerde</t>
  </si>
  <si>
    <t>Basisschool Maria-School</t>
  </si>
  <si>
    <t>Vasse</t>
  </si>
  <si>
    <t>Tubbergen</t>
  </si>
  <si>
    <t>RK BS Sint Jacobus</t>
  </si>
  <si>
    <t>Valburg</t>
  </si>
  <si>
    <t>Maharishi Basisschool</t>
  </si>
  <si>
    <t>Lelystad</t>
  </si>
  <si>
    <t>Reformatorisch Basisschool Augustinus</t>
  </si>
  <si>
    <t>Ermelo</t>
  </si>
  <si>
    <t>Openbare Basisschool De Vliete</t>
  </si>
  <si>
    <t>Wissenkerke</t>
  </si>
  <si>
    <t>Jenaplansch Klavertje 4</t>
  </si>
  <si>
    <t>Oudewater</t>
  </si>
  <si>
    <t>Rooms Katholiek Basisschool Heilig Hart</t>
  </si>
  <si>
    <t>Fleringen</t>
  </si>
  <si>
    <t>Protestants Christelijk Basisschool De Schaapskooi</t>
  </si>
  <si>
    <t>Nijverdal</t>
  </si>
  <si>
    <t>Hellendoorn</t>
  </si>
  <si>
    <t>Joos v Larenschool</t>
  </si>
  <si>
    <t>Arnemuiden</t>
  </si>
  <si>
    <t>Middelburg</t>
  </si>
  <si>
    <t>Gereformeerde Basisschool De Bron</t>
  </si>
  <si>
    <t>Barneveld</t>
  </si>
  <si>
    <t>Jenaplansch T Vlot</t>
  </si>
  <si>
    <t>Hoogezand</t>
  </si>
  <si>
    <t>P.C. basisschool De Parkschool</t>
  </si>
  <si>
    <t>Amersfoort</t>
  </si>
  <si>
    <t>Rk Bs Beekvliet</t>
  </si>
  <si>
    <t>Velserbroek</t>
  </si>
  <si>
    <t>Montessorischool</t>
  </si>
  <si>
    <t>Nieuwerkerk Ad Ijssel</t>
  </si>
  <si>
    <t>Basisschool De Lingewaard</t>
  </si>
  <si>
    <t>Arkel</t>
  </si>
  <si>
    <t>Gereformeerd Basisschool De Rank</t>
  </si>
  <si>
    <t>Roden</t>
  </si>
  <si>
    <t>Vrije School De Regenboog</t>
  </si>
  <si>
    <t>Eindhoven</t>
  </si>
  <si>
    <t>Basisschool De Ammers</t>
  </si>
  <si>
    <t>Groot-Ammers</t>
  </si>
  <si>
    <t>Hildegaertschool</t>
  </si>
  <si>
    <t>Ameide</t>
  </si>
  <si>
    <t>Gereformeerde Basisschool 't Schrijvertje</t>
  </si>
  <si>
    <t>Apeldoorn</t>
  </si>
  <si>
    <t>Gereformeerd Basisschool De Wingerd</t>
  </si>
  <si>
    <t>Goes</t>
  </si>
  <si>
    <t>Protestants Christelijk Basisschool De Hoeksteen</t>
  </si>
  <si>
    <t>Venlose Montessorischool</t>
  </si>
  <si>
    <t>Venlo</t>
  </si>
  <si>
    <t>Vrije School De Kleine Prins</t>
  </si>
  <si>
    <t>Doetinchem</t>
  </si>
  <si>
    <t>Basisschool Azelo</t>
  </si>
  <si>
    <t>Ambt Delden</t>
  </si>
  <si>
    <t>Basisschool De Belhamel</t>
  </si>
  <si>
    <t>Valkenswaard</t>
  </si>
  <si>
    <t>Alkmaar</t>
  </si>
  <si>
    <t>Jan van Rijckenborghschool</t>
  </si>
  <si>
    <t>Hilversum</t>
  </si>
  <si>
    <t>Basisschool De Kring</t>
  </si>
  <si>
    <t>Beek Lb</t>
  </si>
  <si>
    <t>Openbare School Dr M L Kingschool</t>
  </si>
  <si>
    <t>Denekamp</t>
  </si>
  <si>
    <t>Openbare Basisschool Prinses Irene</t>
  </si>
  <si>
    <t>Gramsbergen</t>
  </si>
  <si>
    <t>Hardenberg</t>
  </si>
  <si>
    <t>Basisschool Margriet</t>
  </si>
  <si>
    <t>De Trumakkers</t>
  </si>
  <si>
    <t>Heeze</t>
  </si>
  <si>
    <t>Openbare Basisschool De Hobbitstee</t>
  </si>
  <si>
    <t>Montfoort</t>
  </si>
  <si>
    <t>Openbare Basisschool De Wijzer</t>
  </si>
  <si>
    <t>Beneden-Leeuwen</t>
  </si>
  <si>
    <t>Lubertischool</t>
  </si>
  <si>
    <t>De Koog</t>
  </si>
  <si>
    <t>Gereformeerd Basisschool De Wegwijzer</t>
  </si>
  <si>
    <t>Steenwijk</t>
  </si>
  <si>
    <t>De Golfslag</t>
  </si>
  <si>
    <t>Domburg</t>
  </si>
  <si>
    <t>Veere</t>
  </si>
  <si>
    <t>De Zwerm</t>
  </si>
  <si>
    <t>Sint Maarten</t>
  </si>
  <si>
    <t>Schagen</t>
  </si>
  <si>
    <t>Openbare Basisschool Kromme Akkers</t>
  </si>
  <si>
    <t>Garnwerd</t>
  </si>
  <si>
    <t>Openbare School Klinkenborg</t>
  </si>
  <si>
    <t>Kantens</t>
  </si>
  <si>
    <t>Openbare School De Omnibus</t>
  </si>
  <si>
    <t>Baarlo Lb</t>
  </si>
  <si>
    <t>Basisschool De Jutter</t>
  </si>
  <si>
    <t>Vlieland</t>
  </si>
  <si>
    <t>Openbare Basisschool</t>
  </si>
  <si>
    <t>Vorden</t>
  </si>
  <si>
    <t>Openbare School Prins Claus</t>
  </si>
  <si>
    <t>Linschoten</t>
  </si>
  <si>
    <t>Openbare Basisschool Houwingaham</t>
  </si>
  <si>
    <t>Bad Nieuweschans</t>
  </si>
  <si>
    <t>Jan Prins</t>
  </si>
  <si>
    <t>Basisschool De Wereldboom</t>
  </si>
  <si>
    <t>Hulst</t>
  </si>
  <si>
    <t>De Wereldweide</t>
  </si>
  <si>
    <t>Wezep</t>
  </si>
  <si>
    <t>Oldebroek</t>
  </si>
  <si>
    <t>openbare basisschool Usquert</t>
  </si>
  <si>
    <t>Usquert</t>
  </si>
  <si>
    <t>De Smeltkroes</t>
  </si>
  <si>
    <t>Wezup</t>
  </si>
  <si>
    <t>Coevorden</t>
  </si>
  <si>
    <t>Openbare School De Rijnschans</t>
  </si>
  <si>
    <t>Koudekerk Aan Den Rijn</t>
  </si>
  <si>
    <t>Openbare basisschool De Winde</t>
  </si>
  <si>
    <t>Nootdorp</t>
  </si>
  <si>
    <t>Openbare Basisschool De Klimop</t>
  </si>
  <si>
    <t>Reusel</t>
  </si>
  <si>
    <t>De Schutse</t>
  </si>
  <si>
    <t>Maasland</t>
  </si>
  <si>
    <t>Openbare Basisschool De Sterrenboom</t>
  </si>
  <si>
    <t>Stolwijk</t>
  </si>
  <si>
    <t>Basisschool Hartenaas</t>
  </si>
  <si>
    <t>Grave</t>
  </si>
  <si>
    <t>Openbare Basisschool De Borgh</t>
  </si>
  <si>
    <t>Zuidhorn</t>
  </si>
  <si>
    <t>Arembergschool</t>
  </si>
  <si>
    <t>Zwartsluis</t>
  </si>
  <si>
    <t>Nederlands Hervormde Basisschool De Lelie</t>
  </si>
  <si>
    <t>Driebruggen</t>
  </si>
  <si>
    <t>Prinses Margriet School</t>
  </si>
  <si>
    <t>De Poeljeugd</t>
  </si>
  <si>
    <t>'S-Heer Hendrikskinderen</t>
  </si>
  <si>
    <t>De Wegwijzer</t>
  </si>
  <si>
    <t>Christelijke Basisschool De Open Hof</t>
  </si>
  <si>
    <t>Hoogerheide</t>
  </si>
  <si>
    <t>Woensdrecht</t>
  </si>
  <si>
    <t>Het Mozaiek</t>
  </si>
  <si>
    <t>Hollandscheveld</t>
  </si>
  <si>
    <t>Hoogeveen</t>
  </si>
  <si>
    <t>Christelijke Basisschool De Foareker</t>
  </si>
  <si>
    <t>Easterein</t>
  </si>
  <si>
    <t>PC Basisschool de hoefer</t>
  </si>
  <si>
    <t>Rooms Katholieke Basisschool Emmaus</t>
  </si>
  <si>
    <t>Heesch</t>
  </si>
  <si>
    <t>Koelmanschool</t>
  </si>
  <si>
    <t>Christelijke Basisschool</t>
  </si>
  <si>
    <t>Nieuwaal</t>
  </si>
  <si>
    <t>Zaltbommel</t>
  </si>
  <si>
    <t>Basisschool De Lisbloem</t>
  </si>
  <si>
    <t>Lisse</t>
  </si>
  <si>
    <t>Basisschool De Akker</t>
  </si>
  <si>
    <t>Basisschool De Draaiende Wieken</t>
  </si>
  <si>
    <t>Posterholt</t>
  </si>
  <si>
    <t>Basisschool De Bongerd</t>
  </si>
  <si>
    <t>Nederweert</t>
  </si>
  <si>
    <t>Basisschool Koningin Beatrix</t>
  </si>
  <si>
    <t>Berkel En Rodenrijs</t>
  </si>
  <si>
    <t>Het Christal</t>
  </si>
  <si>
    <t>Vlaardingen</t>
  </si>
  <si>
    <t>Basisschool Guido De Bres</t>
  </si>
  <si>
    <t>Ommen</t>
  </si>
  <si>
    <t>Basisschool De Zjwiek</t>
  </si>
  <si>
    <t>Roggel</t>
  </si>
  <si>
    <t>Gereformeerd Basisschool</t>
  </si>
  <si>
    <t>GBS Klim-op</t>
  </si>
  <si>
    <t>Middelstum</t>
  </si>
  <si>
    <t>Loppersum</t>
  </si>
  <si>
    <t>Rehoboth</t>
  </si>
  <si>
    <t>Genemuiden</t>
  </si>
  <si>
    <t>GBS de Levensboom</t>
  </si>
  <si>
    <t>Rouveen</t>
  </si>
  <si>
    <t>Staphorst</t>
  </si>
  <si>
    <t>Gereformeerd Basisschool De Cirkel</t>
  </si>
  <si>
    <t>Gereformeerde Basisschool Oranje Nassau</t>
  </si>
  <si>
    <t>Kootstertille</t>
  </si>
  <si>
    <t>Rehobothschool</t>
  </si>
  <si>
    <t>Kootwijkerbroek</t>
  </si>
  <si>
    <t>Gereformeerd Basisschool De Triangel</t>
  </si>
  <si>
    <t>Capelle Aan Den Ijssel</t>
  </si>
  <si>
    <t>Christelijke Basisschool Eben Haezer</t>
  </si>
  <si>
    <t>Opheusden</t>
  </si>
  <si>
    <t>Ds Derksenschool</t>
  </si>
  <si>
    <t>Ravenswaaij</t>
  </si>
  <si>
    <t>Graaf Jan van Nassau School voor Basisonderwijs</t>
  </si>
  <si>
    <t>Vlissingen</t>
  </si>
  <si>
    <t>Christelijke Basisschool De Reinboge</t>
  </si>
  <si>
    <t>Tjerkwerd</t>
  </si>
  <si>
    <t>IKC Magenta</t>
  </si>
  <si>
    <t>Delden</t>
  </si>
  <si>
    <t>Katholieke Basisschool Montessorischool</t>
  </si>
  <si>
    <t>Bussum</t>
  </si>
  <si>
    <t>Basisschool Eben Haezer</t>
  </si>
  <si>
    <t>Basisschool St Jozef</t>
  </si>
  <si>
    <t>Tegelen</t>
  </si>
  <si>
    <t>Christelijke Basisschool Het Kompas</t>
  </si>
  <si>
    <t>Yerseke</t>
  </si>
  <si>
    <t>Basisschool Valkenheuvel</t>
  </si>
  <si>
    <t>Driebergen-Rijsenburg</t>
  </si>
  <si>
    <t>Basisschool Jf Kennedy</t>
  </si>
  <si>
    <t>Maastricht</t>
  </si>
  <si>
    <t>Basisschool St Vitus</t>
  </si>
  <si>
    <t>Well L</t>
  </si>
  <si>
    <t>Kindcentrum Platijn</t>
  </si>
  <si>
    <t>Best</t>
  </si>
  <si>
    <t>Kbs John F Kennedy</t>
  </si>
  <si>
    <t>Breda</t>
  </si>
  <si>
    <t>Gereformeerde Basisschool Pieter Jongeling</t>
  </si>
  <si>
    <t>Arnhem</t>
  </si>
  <si>
    <t>Basisschool De Ark</t>
  </si>
  <si>
    <t>Vianen Ut</t>
  </si>
  <si>
    <t>Kindcentrum Het IJzeren Kind</t>
  </si>
  <si>
    <t>Rosmalen</t>
  </si>
  <si>
    <t>Rooms Katholieke Basisschool Gerardus Majella</t>
  </si>
  <si>
    <t>Vaassen</t>
  </si>
  <si>
    <t>Epe</t>
  </si>
  <si>
    <t>Basischool Titus Brandsma</t>
  </si>
  <si>
    <t>Brunssum</t>
  </si>
  <si>
    <t>Basisschool Talente</t>
  </si>
  <si>
    <t>Oud Gastel</t>
  </si>
  <si>
    <t>Basisschool Harlekijn</t>
  </si>
  <si>
    <t>Baexem</t>
  </si>
  <si>
    <t>Vrije school De Zonnewende</t>
  </si>
  <si>
    <t>Zutphen</t>
  </si>
  <si>
    <t>Dr EA Borgerschool</t>
  </si>
  <si>
    <t>Joure</t>
  </si>
  <si>
    <t>Katholieke basisschool de Den</t>
  </si>
  <si>
    <t>Mheer</t>
  </si>
  <si>
    <t>RK Basisschool Sint Willibrordus</t>
  </si>
  <si>
    <t>Zierikzee</t>
  </si>
  <si>
    <t>Jozefschool Rooms Katholiek Basisonderwijs</t>
  </si>
  <si>
    <t>Aalsmeer</t>
  </si>
  <si>
    <t>Basisschool 't Bossche Hart</t>
  </si>
  <si>
    <t>Bosschenhoofd</t>
  </si>
  <si>
    <t>Sterrenpad 't Ven</t>
  </si>
  <si>
    <t>Christelijke Basisschool Prins Willem Alexander</t>
  </si>
  <si>
    <t>Olst</t>
  </si>
  <si>
    <t>Christelijke Basisschool Koning Willem-Alexander</t>
  </si>
  <si>
    <t>Uithuizen</t>
  </si>
  <si>
    <t>Basisschool De Lichtbron</t>
  </si>
  <si>
    <t>RK Basissch C v Leeuwen</t>
  </si>
  <si>
    <t>Eerbeek</t>
  </si>
  <si>
    <t>Brummen</t>
  </si>
  <si>
    <t>De Planthof</t>
  </si>
  <si>
    <t>Emmeloord</t>
  </si>
  <si>
    <t>Basisschool Dr A Comrie</t>
  </si>
  <si>
    <t>Kruiningen</t>
  </si>
  <si>
    <t>Basisschool Comenius</t>
  </si>
  <si>
    <t>Zeist</t>
  </si>
  <si>
    <t>Protestant Christelijke Basisschool De Fontein</t>
  </si>
  <si>
    <t>Den Burg</t>
  </si>
  <si>
    <t>Sint-Petrusschool</t>
  </si>
  <si>
    <t>Diemen</t>
  </si>
  <si>
    <t>Christelijke Basisschool De Fontein</t>
  </si>
  <si>
    <t>Sleen</t>
  </si>
  <si>
    <t>Basisschool Neel</t>
  </si>
  <si>
    <t>Roermond</t>
  </si>
  <si>
    <t>Basisschool De Steenen Brug</t>
  </si>
  <si>
    <t>Kindcentrum De Oersprong</t>
  </si>
  <si>
    <t>Ulft</t>
  </si>
  <si>
    <t>Scherpenzeel Gld</t>
  </si>
  <si>
    <t>Ds Joannes Beukelmanschool</t>
  </si>
  <si>
    <t>Alblasserdam</t>
  </si>
  <si>
    <t>CBS Remmelt Booy</t>
  </si>
  <si>
    <t>Doezum</t>
  </si>
  <si>
    <t>Grootegast</t>
  </si>
  <si>
    <t>Klim Op School</t>
  </si>
  <si>
    <t>Rijssen</t>
  </si>
  <si>
    <t>St Nicolaasschool</t>
  </si>
  <si>
    <t>Nijmegen</t>
  </si>
  <si>
    <t>RK basisschool Drie Koningen</t>
  </si>
  <si>
    <t>De Meern</t>
  </si>
  <si>
    <t>Utrecht</t>
  </si>
  <si>
    <t>Rooms Katholieke Basisschool Laurentius</t>
  </si>
  <si>
    <t>Basissch Klimop</t>
  </si>
  <si>
    <t>Megen</t>
  </si>
  <si>
    <t>Basisschool Rehoboth</t>
  </si>
  <si>
    <t>Uddel</t>
  </si>
  <si>
    <t>Basisschool Petrus en Paulus</t>
  </si>
  <si>
    <t>Veghel</t>
  </si>
  <si>
    <t>Martin Luther Kingschool</t>
  </si>
  <si>
    <t>Maartensdijk</t>
  </si>
  <si>
    <t>De Bilt</t>
  </si>
  <si>
    <t>Eben-Haëzer school</t>
  </si>
  <si>
    <t>Basisschool Berkeloo</t>
  </si>
  <si>
    <t>Berkel-Enschot</t>
  </si>
  <si>
    <t>Tilburg</t>
  </si>
  <si>
    <t>Christelijke Nationale School voor Basisonderwijs</t>
  </si>
  <si>
    <t>Rooms Katholieke Basisschool Sint Marie</t>
  </si>
  <si>
    <t>Huijbergen</t>
  </si>
  <si>
    <t>Maria Goretti</t>
  </si>
  <si>
    <t>Gennep</t>
  </si>
  <si>
    <t>Kbs Weilust</t>
  </si>
  <si>
    <t>Basisschool Molenbolwerk</t>
  </si>
  <si>
    <t>Ijzendijke</t>
  </si>
  <si>
    <t>Sluis</t>
  </si>
  <si>
    <t>RK Basisschool Het Palet</t>
  </si>
  <si>
    <t>Bergen Op Zoom</t>
  </si>
  <si>
    <t>Basisschool de Caleidoscoop</t>
  </si>
  <si>
    <t>De Rozenhorst</t>
  </si>
  <si>
    <t>Rozenburg Zh</t>
  </si>
  <si>
    <t>Basisonderwijs Scharn</t>
  </si>
  <si>
    <t>RK Basisschool Vinkenbos</t>
  </si>
  <si>
    <t>Sprundel</t>
  </si>
  <si>
    <t>Rucphen</t>
  </si>
  <si>
    <t>Rooms Katholieke Basisschool De Drie Vijvers</t>
  </si>
  <si>
    <t>Milsbeek</t>
  </si>
  <si>
    <t>Rooms Katholieke Basisschool Sint Jozef</t>
  </si>
  <si>
    <t>Eede Zld</t>
  </si>
  <si>
    <t>De Tweemaster</t>
  </si>
  <si>
    <t>Vijfhuizen</t>
  </si>
  <si>
    <t>Aloysiusschool voor Basisonderwijs</t>
  </si>
  <si>
    <t>Overveen</t>
  </si>
  <si>
    <t>Bloemendaal</t>
  </si>
  <si>
    <t>Roomskatholieke Basisschool De Driesprong</t>
  </si>
  <si>
    <t>Chaam</t>
  </si>
  <si>
    <t>RK Basisschool De Wegwijzer</t>
  </si>
  <si>
    <t>Achtmaal</t>
  </si>
  <si>
    <t>Zundert</t>
  </si>
  <si>
    <t>Basisschool Sint Sebastianus</t>
  </si>
  <si>
    <t>Basisschool De Oostvogel</t>
  </si>
  <si>
    <t>Lamswaarde</t>
  </si>
  <si>
    <t>Rooms Katholieke Basisschool De Regenboog</t>
  </si>
  <si>
    <t>Voorschoten</t>
  </si>
  <si>
    <t>Talentencampus Venlo Basisonderwijs</t>
  </si>
  <si>
    <t>Kbs De Zandberg</t>
  </si>
  <si>
    <t>Rooms Katholieke Basisschool Sint Antonius</t>
  </si>
  <si>
    <t>Noorden</t>
  </si>
  <si>
    <t>Nieuwkoop</t>
  </si>
  <si>
    <t>Rooms Katholieke Basisschool De Krullevaar</t>
  </si>
  <si>
    <t>Schoonhoven</t>
  </si>
  <si>
    <t>Basisschool Petrus Dathenus</t>
  </si>
  <si>
    <t>Basisschool Ummer Clumme</t>
  </si>
  <si>
    <t>Klimmen</t>
  </si>
  <si>
    <t>Voerendaal</t>
  </si>
  <si>
    <t>OEC Basisschool De Welp</t>
  </si>
  <si>
    <t>Markelo</t>
  </si>
  <si>
    <t>Ds Johannes Groenewegenschool</t>
  </si>
  <si>
    <t>Werkendam</t>
  </si>
  <si>
    <t>Basisschool De Zuidstroom</t>
  </si>
  <si>
    <t>Rooms Katholieke Basisschool De Berensprong</t>
  </si>
  <si>
    <t>Herkenbosch</t>
  </si>
  <si>
    <t>St Gerardus Majella</t>
  </si>
  <si>
    <t>Basisschool St Oda</t>
  </si>
  <si>
    <t>GBS De Sterrenpracht</t>
  </si>
  <si>
    <t>Axel</t>
  </si>
  <si>
    <t>Terneuzen</t>
  </si>
  <si>
    <t>RK BSO De Meule</t>
  </si>
  <si>
    <t>Onderwijsgemeenschap de Hoeve</t>
  </si>
  <si>
    <t>Hoevelaken</t>
  </si>
  <si>
    <t>RK Basisschool Teresia</t>
  </si>
  <si>
    <t>Waalwijk</t>
  </si>
  <si>
    <t>Basisschool De Octopus</t>
  </si>
  <si>
    <t>Swalmen</t>
  </si>
  <si>
    <t>Basisschool Bocholtz</t>
  </si>
  <si>
    <t>Bocholtz</t>
  </si>
  <si>
    <t>Simpelveld</t>
  </si>
  <si>
    <t>RKBS De Kiem</t>
  </si>
  <si>
    <t>Roelofarendsveen</t>
  </si>
  <si>
    <t>Basisschool St Joan</t>
  </si>
  <si>
    <t>Soerendonk</t>
  </si>
  <si>
    <t>Basissch Sint Agnes</t>
  </si>
  <si>
    <t>Dongen</t>
  </si>
  <si>
    <t>Rooms Katholieke Basisschool St Jozef</t>
  </si>
  <si>
    <t>Noordhoek</t>
  </si>
  <si>
    <t>Moerdijk</t>
  </si>
  <si>
    <t>Rooms Katholieke Basisschool De Wegwijzer</t>
  </si>
  <si>
    <t>Sint-Michielsgestel</t>
  </si>
  <si>
    <t>Ter Doest</t>
  </si>
  <si>
    <t>Graauw</t>
  </si>
  <si>
    <t>Bernadetteschool voor Basisonderwijs</t>
  </si>
  <si>
    <t>Mariahout</t>
  </si>
  <si>
    <t>Rooms Katholieke Petrusschool voor Basisonderwijs</t>
  </si>
  <si>
    <t>Rijswijk Zh</t>
  </si>
  <si>
    <t>Basisschool Montessori Landsmeer</t>
  </si>
  <si>
    <t>Landsmeer</t>
  </si>
  <si>
    <t>Basisschool 't Kempke</t>
  </si>
  <si>
    <t>Sint Odilienberg</t>
  </si>
  <si>
    <t>Basissch Maria</t>
  </si>
  <si>
    <t>Vinkel</t>
  </si>
  <si>
    <t>Basisschool De Pollenhof</t>
  </si>
  <si>
    <t>Hedel</t>
  </si>
  <si>
    <t>Basisschool De Oase</t>
  </si>
  <si>
    <t>'S-Gravenhage</t>
  </si>
  <si>
    <t>Rooms Katholieke Basisschool De Plakkenberg</t>
  </si>
  <si>
    <t>Silvolde</t>
  </si>
  <si>
    <t>Basisschool Sint Bernardus</t>
  </si>
  <si>
    <t>Clinge</t>
  </si>
  <si>
    <t>RK Basisschool Sint Anthonius</t>
  </si>
  <si>
    <t>Oud-Vossemeer</t>
  </si>
  <si>
    <t>Basisschool Sint Anna</t>
  </si>
  <si>
    <t>Blitterswijck</t>
  </si>
  <si>
    <t>Venray</t>
  </si>
  <si>
    <t>KC STip</t>
  </si>
  <si>
    <t>Tienray</t>
  </si>
  <si>
    <t>Basisschool Megelsheim</t>
  </si>
  <si>
    <t>Meerlo</t>
  </si>
  <si>
    <t>Basisschool St Liduina</t>
  </si>
  <si>
    <t>Kelpen-Oler</t>
  </si>
  <si>
    <t>Basisschool De Vryheit</t>
  </si>
  <si>
    <t>Wijk Aan Zee</t>
  </si>
  <si>
    <t>Beverwijk</t>
  </si>
  <si>
    <t>Basisschool Edith Stein</t>
  </si>
  <si>
    <t>'t Schrijverke</t>
  </si>
  <si>
    <t>Herpen</t>
  </si>
  <si>
    <t>SWS De Fladderiep</t>
  </si>
  <si>
    <t>Kraggenburg</t>
  </si>
  <si>
    <t>De Tragellijn</t>
  </si>
  <si>
    <t>Lobith</t>
  </si>
  <si>
    <t>IKC Het Sterrenbos</t>
  </si>
  <si>
    <t>Huissen</t>
  </si>
  <si>
    <t>Basisschool Albert Schweitzer</t>
  </si>
  <si>
    <t>Didam</t>
  </si>
  <si>
    <t>JBS De Schittering</t>
  </si>
  <si>
    <t>Hooge Zwaluwe</t>
  </si>
  <si>
    <t>Rooms Katholieke Basisschool Op Dreef</t>
  </si>
  <si>
    <t>Putte</t>
  </si>
  <si>
    <t>Angelaschool</t>
  </si>
  <si>
    <t>Boxtel</t>
  </si>
  <si>
    <t>Basisschool De Sleye</t>
  </si>
  <si>
    <t>Heel</t>
  </si>
  <si>
    <t>Rooms Katholieke Basisschool De Horizon</t>
  </si>
  <si>
    <t>Ens</t>
  </si>
  <si>
    <t>Basisschool Sint Stephanus</t>
  </si>
  <si>
    <t>Zenderen</t>
  </si>
  <si>
    <t>Borne</t>
  </si>
  <si>
    <t>Gereformeerde Basisschool Op De Hoeksteen</t>
  </si>
  <si>
    <t>Hasselt</t>
  </si>
  <si>
    <t>Basisschool De Mirt</t>
  </si>
  <si>
    <t>Kampen</t>
  </si>
  <si>
    <t>Rooms Katholieke Basisschool Bergop</t>
  </si>
  <si>
    <t>Jan De Bakker School</t>
  </si>
  <si>
    <t>Woerden</t>
  </si>
  <si>
    <t>De Biezenkamp</t>
  </si>
  <si>
    <t>Beek-Ubbergen</t>
  </si>
  <si>
    <t>Berg En Dal</t>
  </si>
  <si>
    <t>Sint Josef</t>
  </si>
  <si>
    <t>Overloon</t>
  </si>
  <si>
    <t>Het Loo</t>
  </si>
  <si>
    <t>Zelhem</t>
  </si>
  <si>
    <t>Basisschool Antonius</t>
  </si>
  <si>
    <t>Buggenum</t>
  </si>
  <si>
    <t>Rehoboth-School</t>
  </si>
  <si>
    <t>Barendrecht</t>
  </si>
  <si>
    <t>Basisschool de Violier</t>
  </si>
  <si>
    <t>Echt</t>
  </si>
  <si>
    <t>Rooms Katholieke Basisschool Deken Wehmeijer</t>
  </si>
  <si>
    <t>Velddriel</t>
  </si>
  <si>
    <t>Basisschool Eigenwijs</t>
  </si>
  <si>
    <t>Oirlo</t>
  </si>
  <si>
    <t>De Tandem</t>
  </si>
  <si>
    <t>Nederasselt</t>
  </si>
  <si>
    <t>Heumen</t>
  </si>
  <si>
    <t>Willibrord-School</t>
  </si>
  <si>
    <t>Stadskanaal</t>
  </si>
  <si>
    <t>Sint Gerardus</t>
  </si>
  <si>
    <t>Emmen</t>
  </si>
  <si>
    <t>Christelijke Nationale Basisschool De Bron</t>
  </si>
  <si>
    <t>Nieuw-Amsterdam</t>
  </si>
  <si>
    <t>Basisschool De Hoge Waai</t>
  </si>
  <si>
    <t>Raamsdonk</t>
  </si>
  <si>
    <t>Geertruidenberg</t>
  </si>
  <si>
    <t>Willibrord</t>
  </si>
  <si>
    <t>Rooms Katholieke Basisschool Het Mozaiëk</t>
  </si>
  <si>
    <t>Sluiskil</t>
  </si>
  <si>
    <t>Basisschool 't Vogelnest</t>
  </si>
  <si>
    <t>Hengstdijk</t>
  </si>
  <si>
    <t>R.K. basisschool De Wereldwijzer</t>
  </si>
  <si>
    <t>Budel-Schoot</t>
  </si>
  <si>
    <t>Rooms Katholieke Jozef-School</t>
  </si>
  <si>
    <t>Nederhorst Den Berg</t>
  </si>
  <si>
    <t>Geldrop</t>
  </si>
  <si>
    <t>Rooms Katholieke Basisschool Bonifatius</t>
  </si>
  <si>
    <t>Rooms Ktaholieke Basisschool Sint Radbodus</t>
  </si>
  <si>
    <t>Dronryp</t>
  </si>
  <si>
    <t>Daltonschool Nicolaas</t>
  </si>
  <si>
    <t>Doorn</t>
  </si>
  <si>
    <t>Rooms Katholieke Basisschool Het Spick</t>
  </si>
  <si>
    <t>Beesel</t>
  </si>
  <si>
    <t>Sint Alfonsusschool voor Basisonderwijs</t>
  </si>
  <si>
    <t>Basisschool De Wegwijzer School met de Bijbel</t>
  </si>
  <si>
    <t>Nieuw-Lekkerland</t>
  </si>
  <si>
    <t>Basisschool Sint Jozef</t>
  </si>
  <si>
    <t>Merkelbeek</t>
  </si>
  <si>
    <t>Rooms Katholieke Basisschool Op Weg</t>
  </si>
  <si>
    <t>Vorstenbosch</t>
  </si>
  <si>
    <t>KBs Pius</t>
  </si>
  <si>
    <t>Abcoude</t>
  </si>
  <si>
    <t>Sint Bernardus-School</t>
  </si>
  <si>
    <t>Keijenborg</t>
  </si>
  <si>
    <t>Basisschool De Langenoord</t>
  </si>
  <si>
    <t>Hoogland</t>
  </si>
  <si>
    <t>Basisschool Pius X</t>
  </si>
  <si>
    <t>International School Eindhoven, Primary division</t>
  </si>
  <si>
    <t>Roncalli Basisschool</t>
  </si>
  <si>
    <t>Zeddam</t>
  </si>
  <si>
    <t>Rooms Katholieke Basisschool t Klosterhufke</t>
  </si>
  <si>
    <t>Deest</t>
  </si>
  <si>
    <t>Druten</t>
  </si>
  <si>
    <t>Regenboogschool - basisschool</t>
  </si>
  <si>
    <t>Basisschool Toermalijn</t>
  </si>
  <si>
    <t>Wormerveer</t>
  </si>
  <si>
    <t>Sint Jozef</t>
  </si>
  <si>
    <t>Egmond Aan Den Hoef</t>
  </si>
  <si>
    <t>Bergen Nh</t>
  </si>
  <si>
    <t>Basisschool Elckerlyc</t>
  </si>
  <si>
    <t>Leiderdorp</t>
  </si>
  <si>
    <t>Basisschool De Paradijsvogel</t>
  </si>
  <si>
    <t>Vogelenzang</t>
  </si>
  <si>
    <t>Bs Ridderhof</t>
  </si>
  <si>
    <t>Vreeland</t>
  </si>
  <si>
    <t>Basisschool Essesteijn</t>
  </si>
  <si>
    <t>Voorburg</t>
  </si>
  <si>
    <t>Gaanderwijs</t>
  </si>
  <si>
    <t>Gaanderen</t>
  </si>
  <si>
    <t>Gideonschool Basisschool Protestants Christelijk Onderwijs</t>
  </si>
  <si>
    <t>Bovenkarspel</t>
  </si>
  <si>
    <t>A Bekemaschool voor Rooms Katholiek Basisonderwijs</t>
  </si>
  <si>
    <t>Duivendrecht</t>
  </si>
  <si>
    <t>Basisschool Don Bosco</t>
  </si>
  <si>
    <t>'S-Heerenhoek</t>
  </si>
  <si>
    <t>Basisschool Sint Nicolaas</t>
  </si>
  <si>
    <t>Lierderholthuis</t>
  </si>
  <si>
    <t>Raalte</t>
  </si>
  <si>
    <t>Katholieke Basisschool Spaubeek</t>
  </si>
  <si>
    <t>Spaubeek</t>
  </si>
  <si>
    <t>Rooms Katholieke Basisschool De Doornick</t>
  </si>
  <si>
    <t>Doornenburg</t>
  </si>
  <si>
    <t>Rooms Katholieke Basisschool Marienhof</t>
  </si>
  <si>
    <t>Alphen Gld</t>
  </si>
  <si>
    <t>KBs Willibrordus</t>
  </si>
  <si>
    <t>Breukelen Ut</t>
  </si>
  <si>
    <t>Interconfessionele Basisschool De Branding</t>
  </si>
  <si>
    <t>Egmond Aan Zee</t>
  </si>
  <si>
    <t>Basisschool De Boogerd</t>
  </si>
  <si>
    <t>'T Goy</t>
  </si>
  <si>
    <t>Houten</t>
  </si>
  <si>
    <t>Nieuwveen</t>
  </si>
  <si>
    <t>De Langewieke</t>
  </si>
  <si>
    <t>Dedemsvaart</t>
  </si>
  <si>
    <t>Basissch De Korenaar</t>
  </si>
  <si>
    <t>Helmond</t>
  </si>
  <si>
    <t>Rooms Katholieke Basisschool Berkenveld</t>
  </si>
  <si>
    <t>Heerle</t>
  </si>
  <si>
    <t>Antonius</t>
  </si>
  <si>
    <t>Lievelde</t>
  </si>
  <si>
    <t>Vlierden</t>
  </si>
  <si>
    <t>Deurne</t>
  </si>
  <si>
    <t>Rooms Katholieke Basisschool Zeilberg</t>
  </si>
  <si>
    <t>Basisschool 't Maxend</t>
  </si>
  <si>
    <t>Nistelrode</t>
  </si>
  <si>
    <t>RK Basisschool Torenschouw</t>
  </si>
  <si>
    <t>Oosterhout Nb</t>
  </si>
  <si>
    <t>Rooms Katholieke Basisschool Onder de Wieken</t>
  </si>
  <si>
    <t>Meterik</t>
  </si>
  <si>
    <t>Basisschool De Brink</t>
  </si>
  <si>
    <t>Melderslo</t>
  </si>
  <si>
    <t>Basisschool De Twister</t>
  </si>
  <si>
    <t>Horst</t>
  </si>
  <si>
    <t>Basisschool De Wouter</t>
  </si>
  <si>
    <t>America</t>
  </si>
  <si>
    <t>Basisschool De Doolgaard</t>
  </si>
  <si>
    <t>Rooms Katholieke Basisschool Sint Ger Majella</t>
  </si>
  <si>
    <t>Heerlen</t>
  </si>
  <si>
    <t>BS Onder de Linden</t>
  </si>
  <si>
    <t>Beringe</t>
  </si>
  <si>
    <t>Basisschool De Kemp</t>
  </si>
  <si>
    <t>Egchel</t>
  </si>
  <si>
    <t>Gerardusschool</t>
  </si>
  <si>
    <t>De Schalm</t>
  </si>
  <si>
    <t>Steyl</t>
  </si>
  <si>
    <t>Basisschool Maria ter Heide</t>
  </si>
  <si>
    <t>Basisschool De Hommel</t>
  </si>
  <si>
    <t>Basisschool Sint Radboud</t>
  </si>
  <si>
    <t>Jirnsum</t>
  </si>
  <si>
    <t>Leeuwarden</t>
  </si>
  <si>
    <t>Basisschool de Arcade</t>
  </si>
  <si>
    <t>Basisschool Kunst Rijk</t>
  </si>
  <si>
    <t>Franciscus-School voor Basisonderwijs</t>
  </si>
  <si>
    <t>Rooms Katholieke Basisschool Sint Theresia</t>
  </si>
  <si>
    <t>Basisschool De Ruijter</t>
  </si>
  <si>
    <t>Weurt</t>
  </si>
  <si>
    <t>Sint Joseph-School</t>
  </si>
  <si>
    <t>Burgerbrug</t>
  </si>
  <si>
    <t>Kindcentrum LEEF</t>
  </si>
  <si>
    <t>Kessel Lb</t>
  </si>
  <si>
    <t>Basisschool De Elsenhof</t>
  </si>
  <si>
    <t>Wagenberg</t>
  </si>
  <si>
    <t>Basisschool De Springplank</t>
  </si>
  <si>
    <t>Koningslust</t>
  </si>
  <si>
    <t>Basisschool De Kingbeek</t>
  </si>
  <si>
    <t>Grevenbicht</t>
  </si>
  <si>
    <t>Basisschool Franciscus</t>
  </si>
  <si>
    <t>Rooms Katholieke Basisschool De Achthoek</t>
  </si>
  <si>
    <t>Den Hout Nb</t>
  </si>
  <si>
    <t>Lepelstraat</t>
  </si>
  <si>
    <t>Rooms Katholieke Basisschool St Antonius</t>
  </si>
  <si>
    <t>Kortenhoef</t>
  </si>
  <si>
    <t>Rooms Katholieke Basisschool Sancta Maria</t>
  </si>
  <si>
    <t>Lettele</t>
  </si>
  <si>
    <t>Deventer</t>
  </si>
  <si>
    <t>Protestants Christelijke Basisschool Julianaschool</t>
  </si>
  <si>
    <t>Fijnaart</t>
  </si>
  <si>
    <t>De Diamant</t>
  </si>
  <si>
    <t>Zevenhoven</t>
  </si>
  <si>
    <t>Rooms Katholieke Basisschool De Akkerwinde</t>
  </si>
  <si>
    <t>Hooge Mierde</t>
  </si>
  <si>
    <t>Christelijke Basisschool De Hoeksteen</t>
  </si>
  <si>
    <t>Jenaplanschool De Kleine Akkers</t>
  </si>
  <si>
    <t>Goirle</t>
  </si>
  <si>
    <t>Basisschool De Wegwijzer</t>
  </si>
  <si>
    <t>2E Exloermond</t>
  </si>
  <si>
    <t>Basisschool de Wegwijzer</t>
  </si>
  <si>
    <t>Serooskerke Walcheren</t>
  </si>
  <si>
    <t>Basisschool Het Palet</t>
  </si>
  <si>
    <t>Hapert</t>
  </si>
  <si>
    <t>Bladel</t>
  </si>
  <si>
    <t>Dr Maarten Luther</t>
  </si>
  <si>
    <t>Urk</t>
  </si>
  <si>
    <t>Plechelmus-School</t>
  </si>
  <si>
    <t>De Lutte</t>
  </si>
  <si>
    <t>Losser</t>
  </si>
  <si>
    <t>Basisschool Sam Sam</t>
  </si>
  <si>
    <t>Oosterhout Gld</t>
  </si>
  <si>
    <t>Protestants Christelijke Basisschool De Wegwijzer</t>
  </si>
  <si>
    <t>Wolvega</t>
  </si>
  <si>
    <t>Basissch Petrus Datheen</t>
  </si>
  <si>
    <t>Puttershoek</t>
  </si>
  <si>
    <t>Basisschool De Albatros</t>
  </si>
  <si>
    <t>Goor</t>
  </si>
  <si>
    <t>Christelijke Basisschool De Opdracht</t>
  </si>
  <si>
    <t>Ureterp</t>
  </si>
  <si>
    <t>Rooms Katholieke Basisschool Groeneveld</t>
  </si>
  <si>
    <t>Basisschool De Kwir</t>
  </si>
  <si>
    <t>Neer</t>
  </si>
  <si>
    <t>Titus Brandsmabasisschool</t>
  </si>
  <si>
    <t>RK Basisschool Merijntje</t>
  </si>
  <si>
    <t>Nieuw-Vossemeer</t>
  </si>
  <si>
    <t>Basisschool Sint Albertus</t>
  </si>
  <si>
    <t>Loosbroek</t>
  </si>
  <si>
    <t>Hunsel</t>
  </si>
  <si>
    <t>Basisschool t Panorama</t>
  </si>
  <si>
    <t>Jozef Sarto Arnhem</t>
  </si>
  <si>
    <t>Basisschool De LenS</t>
  </si>
  <si>
    <t>Mill</t>
  </si>
  <si>
    <t>Basisschool Visser t Hooft</t>
  </si>
  <si>
    <t>Castricum</t>
  </si>
  <si>
    <t>Basisschool De Wiekslag</t>
  </si>
  <si>
    <t>De Wingerd</t>
  </si>
  <si>
    <t>Esbeek</t>
  </si>
  <si>
    <t>Hilvarenbeek</t>
  </si>
  <si>
    <t>Rooms Katholieke Basisschool 't Diekske</t>
  </si>
  <si>
    <t>Afferden L</t>
  </si>
  <si>
    <t>Sint Franciscus-School</t>
  </si>
  <si>
    <t>Babberich</t>
  </si>
  <si>
    <t>M G R Heyligersschool</t>
  </si>
  <si>
    <t>Kwadendamme</t>
  </si>
  <si>
    <t>Basisschool Sint Martinus</t>
  </si>
  <si>
    <t>Vlodrop</t>
  </si>
  <si>
    <t>Basisschool Sint Willibrordus</t>
  </si>
  <si>
    <t>Herveld</t>
  </si>
  <si>
    <t>Rooms Katholieke Basisschool De Triangel</t>
  </si>
  <si>
    <t>Leende</t>
  </si>
  <si>
    <t>KBs St. Ludgerus</t>
  </si>
  <si>
    <t>Loenen Aan De Vecht</t>
  </si>
  <si>
    <t>Sint Bernadette</t>
  </si>
  <si>
    <t>Heeten</t>
  </si>
  <si>
    <t>Sint Victor</t>
  </si>
  <si>
    <t>Benschop</t>
  </si>
  <si>
    <t>Lopik</t>
  </si>
  <si>
    <t>Weert</t>
  </si>
  <si>
    <t>Basisschool Sint Jan Baptist</t>
  </si>
  <si>
    <t>Wassenaar</t>
  </si>
  <si>
    <t>Basisschool Onder De Linde</t>
  </si>
  <si>
    <t>Hegelsom</t>
  </si>
  <si>
    <t>Maasdam</t>
  </si>
  <si>
    <t>Basisschool Gisbertus Voetius</t>
  </si>
  <si>
    <t>Jenaplan Vlaardingen Basisschool</t>
  </si>
  <si>
    <t>Gereformeerde Basisschool De Plantage</t>
  </si>
  <si>
    <t>Veenendaal</t>
  </si>
  <si>
    <t>Vrije School Driebergen</t>
  </si>
  <si>
    <t>Gereformeerde Basisschool</t>
  </si>
  <si>
    <t>Waddinxveen</t>
  </si>
  <si>
    <t>Eben Haezer</t>
  </si>
  <si>
    <t>Drachten</t>
  </si>
  <si>
    <t>Gereformeerde Basisschool Immanuel</t>
  </si>
  <si>
    <t>Gereformeerde basisschool Futura</t>
  </si>
  <si>
    <t>Heerenveen</t>
  </si>
  <si>
    <t>H J Piekschool</t>
  </si>
  <si>
    <t>Wageningen</t>
  </si>
  <si>
    <t>Vereniging Jenaplan Stichtsevechtt</t>
  </si>
  <si>
    <t>Kockengen</t>
  </si>
  <si>
    <t>Dr. C. Steenblokschool</t>
  </si>
  <si>
    <t>Neutraal Bijzondere Basisschool De Barte</t>
  </si>
  <si>
    <t>Hemelum</t>
  </si>
  <si>
    <t>Johannesschool Vrije School Tiel</t>
  </si>
  <si>
    <t>Tiel</t>
  </si>
  <si>
    <t>Heilige Henricus-School</t>
  </si>
  <si>
    <t>Hippolytushoef</t>
  </si>
  <si>
    <t>Vrije School Utrecht</t>
  </si>
  <si>
    <t>Vrijeschool Christophorus</t>
  </si>
  <si>
    <t>Ds Gisbertus Voetiusschool</t>
  </si>
  <si>
    <t>Andel</t>
  </si>
  <si>
    <t>Basisschool Christal</t>
  </si>
  <si>
    <t>Christelijke Basisschool De Finne</t>
  </si>
  <si>
    <t>Aldeboarn</t>
  </si>
  <si>
    <t>Gereformeerde Basisschool De Wegwijzer</t>
  </si>
  <si>
    <t>Jenaplanschool Antonius Abt</t>
  </si>
  <si>
    <t>'S-Hertogenbosch</t>
  </si>
  <si>
    <t>Rudolf Steiner Educare</t>
  </si>
  <si>
    <t>Protestants Christelijke Basisschool De Regenboog</t>
  </si>
  <si>
    <t>Lemelerveld</t>
  </si>
  <si>
    <t>Montessori Basisschool Houtwijk</t>
  </si>
  <si>
    <t>Bernardus-School</t>
  </si>
  <si>
    <t>Saasveld</t>
  </si>
  <si>
    <t>De Carrousel</t>
  </si>
  <si>
    <t>Gouda</t>
  </si>
  <si>
    <t>Jenaplanschool De Nieuwe Kring</t>
  </si>
  <si>
    <t>Basisschool De Verrekijker</t>
  </si>
  <si>
    <t>Ell</t>
  </si>
  <si>
    <t>Christelijke Basisschool De Rank</t>
  </si>
  <si>
    <t>Sprang-Capelle</t>
  </si>
  <si>
    <t>Sint Theresiaschool</t>
  </si>
  <si>
    <t>Prinses Julianaschool</t>
  </si>
  <si>
    <t>Rooms Katholieke Basisschool t Kompas</t>
  </si>
  <si>
    <t>Nieuwkuijk</t>
  </si>
  <si>
    <t>De Capelse Schoolvereniging</t>
  </si>
  <si>
    <t>Gassel</t>
  </si>
  <si>
    <t>Vrije Basisschool De Esch</t>
  </si>
  <si>
    <t>Winterswijk</t>
  </si>
  <si>
    <t>Bergeijk</t>
  </si>
  <si>
    <t>Vrijeschool De Strijene</t>
  </si>
  <si>
    <t>Basisschool Rembrandt</t>
  </si>
  <si>
    <t>Akersloot</t>
  </si>
  <si>
    <t>Bolsward</t>
  </si>
  <si>
    <t>Openbare Basisschool De Springplank</t>
  </si>
  <si>
    <t>'S Gravenmoer</t>
  </si>
  <si>
    <t>'t Reigerbos</t>
  </si>
  <si>
    <t>Zevenhuizen Zh</t>
  </si>
  <si>
    <t>Basisschool De Sprong</t>
  </si>
  <si>
    <t>Koudekerke</t>
  </si>
  <si>
    <t>Elckerlyc</t>
  </si>
  <si>
    <t>Openbare Basisschool De Luyster</t>
  </si>
  <si>
    <t>Sint Philipsland</t>
  </si>
  <si>
    <t>Openbare Basisschool de Windhoek</t>
  </si>
  <si>
    <t>Terheijden</t>
  </si>
  <si>
    <t>Jenaplanschool De Sterrenwachter</t>
  </si>
  <si>
    <t>Loosdrecht</t>
  </si>
  <si>
    <t>Wicher Zitsema-School Christelijk Basisonderwijs</t>
  </si>
  <si>
    <t>OBS De Toermalijn</t>
  </si>
  <si>
    <t>Cothen</t>
  </si>
  <si>
    <t>Wijk Bij Duurstede</t>
  </si>
  <si>
    <t>Basisschool De Knotwilg</t>
  </si>
  <si>
    <t>Nieuwpoort</t>
  </si>
  <si>
    <t>Openbare Dalton basisschool It Hazzeleger</t>
  </si>
  <si>
    <t>Balk</t>
  </si>
  <si>
    <t>Basisschool Commissaris Gaarlandt</t>
  </si>
  <si>
    <t>Nijeveen</t>
  </si>
  <si>
    <t>Meppel</t>
  </si>
  <si>
    <t>Dorpsschool Rozendaal</t>
  </si>
  <si>
    <t>Rozendaal</t>
  </si>
  <si>
    <t>Basisschool Het Galjoen</t>
  </si>
  <si>
    <t>Den Hoorn Zh</t>
  </si>
  <si>
    <t>Willem De Zwijger</t>
  </si>
  <si>
    <t>Willemstad Nb</t>
  </si>
  <si>
    <t>Basisschool Wijdewormer</t>
  </si>
  <si>
    <t>Wijdewormer</t>
  </si>
  <si>
    <t>Openbare Basisschool Wonderwijs</t>
  </si>
  <si>
    <t>Ijsselmuiden</t>
  </si>
  <si>
    <t>Vleuten</t>
  </si>
  <si>
    <t>Basisschool Amby</t>
  </si>
  <si>
    <t>RK Basisschool Antonius</t>
  </si>
  <si>
    <t>Voorhout</t>
  </si>
  <si>
    <t>Basisschool De Wegwijzer Christelijk Basisonderwijs</t>
  </si>
  <si>
    <t>Kollumerpomp</t>
  </si>
  <si>
    <t>Basisschool De Tarissing Christelijk Basisonderwijs</t>
  </si>
  <si>
    <t>Oudwoude</t>
  </si>
  <si>
    <t>Asvo School</t>
  </si>
  <si>
    <t>Amsterdam</t>
  </si>
  <si>
    <t>SWS De Syl</t>
  </si>
  <si>
    <t>Oudebildtzijl</t>
  </si>
  <si>
    <t>Basisschool De Earnewjuk Christelijk Basisonderwijs</t>
  </si>
  <si>
    <t>Easterlittens</t>
  </si>
  <si>
    <t>Basisschool Rosj Pina</t>
  </si>
  <si>
    <t>Chr Basissch De Zaaier</t>
  </si>
  <si>
    <t>Samenwerkingsschool Yn de Mande</t>
  </si>
  <si>
    <t>Schiermonnikoog</t>
  </si>
  <si>
    <t>Basisschool De Zonnewijzer Christelijk Basisonderwijs</t>
  </si>
  <si>
    <t>Siddeburen</t>
  </si>
  <si>
    <t>De Horizon</t>
  </si>
  <si>
    <t>Dordrecht</t>
  </si>
  <si>
    <t>Schoolvereniging Willemspark</t>
  </si>
  <si>
    <t>De Tarissing</t>
  </si>
  <si>
    <t>Drogeham</t>
  </si>
  <si>
    <t>Basissch St Jozef</t>
  </si>
  <si>
    <t>Christelijke Basisschool De Oanrin</t>
  </si>
  <si>
    <t>Twijzel</t>
  </si>
  <si>
    <t>Christelijke Basisschool Bernewird</t>
  </si>
  <si>
    <t>Bornwird</t>
  </si>
  <si>
    <t>Kindcentrum De Schalm</t>
  </si>
  <si>
    <t>Basisschool Amerfoortse School Vereniging</t>
  </si>
  <si>
    <t>Gereformeerde Basisschool De Regenboog</t>
  </si>
  <si>
    <t>Christelijke Basisschool It Anker</t>
  </si>
  <si>
    <t>Basisschool De Letterdoes</t>
  </si>
  <si>
    <t>Gauw</t>
  </si>
  <si>
    <t>Sint Jozef Basisschool</t>
  </si>
  <si>
    <t>Metslawier</t>
  </si>
  <si>
    <t>Cbs It Iepen Finster</t>
  </si>
  <si>
    <t>Achlum</t>
  </si>
  <si>
    <t>Oecumenische Basisschool De Rivieren</t>
  </si>
  <si>
    <t>Gravin van Rechterenschool</t>
  </si>
  <si>
    <t>Appeltern</t>
  </si>
  <si>
    <t>Ds. J. Fraanjeschool De Vesting</t>
  </si>
  <si>
    <t>School met de Bijbel, De Zaaier</t>
  </si>
  <si>
    <t>Hervormde Basisschool De Wegwijzer</t>
  </si>
  <si>
    <t>Kesteren</t>
  </si>
  <si>
    <t>Samenlevingsschool De Lisdodde</t>
  </si>
  <si>
    <t>Wanneperveen</t>
  </si>
  <si>
    <t>Het Beekdal</t>
  </si>
  <si>
    <t>'t Twiespan</t>
  </si>
  <si>
    <t>De Klimboom</t>
  </si>
  <si>
    <t>De Rips</t>
  </si>
  <si>
    <t>Schipluiden</t>
  </si>
  <si>
    <t>Krimpen Aan De Lek</t>
  </si>
  <si>
    <t>CBS Het Talent</t>
  </si>
  <si>
    <t>School Met De Bijbel De Griffel</t>
  </si>
  <si>
    <t>Lioessens</t>
  </si>
  <si>
    <t>Streekschool De Regenboog Gereformeerd Basisonderwijs</t>
  </si>
  <si>
    <t>Marienberg</t>
  </si>
  <si>
    <t>Basisschool De Overlaat</t>
  </si>
  <si>
    <t>Tolkamer</t>
  </si>
  <si>
    <t>Christelijke Basisschool De Borgh</t>
  </si>
  <si>
    <t>Borger</t>
  </si>
  <si>
    <t>Christelijke Basisschool De Driester</t>
  </si>
  <si>
    <t>Christelijke Basisschool Samen Op Weg</t>
  </si>
  <si>
    <t>Hoornaar</t>
  </si>
  <si>
    <t>Bosseschool</t>
  </si>
  <si>
    <t>Middelharnis</t>
  </si>
  <si>
    <t>Delftse Montessorischool voor Basisonderwijs</t>
  </si>
  <si>
    <t>Delft</t>
  </si>
  <si>
    <t>Duinoord-Basisschool Protestants Christelijk Onderwijs</t>
  </si>
  <si>
    <t>Johannes Bogermanschool</t>
  </si>
  <si>
    <t>De Wegwijzer-Basisschool School met de Bijbel</t>
  </si>
  <si>
    <t>Opperdoes</t>
  </si>
  <si>
    <t>Medemblik</t>
  </si>
  <si>
    <t>Arnhemse Montessorischool te Arnhem</t>
  </si>
  <si>
    <t>De Gooische School</t>
  </si>
  <si>
    <t>Laren Nh</t>
  </si>
  <si>
    <t>Christelijke Basisschool Nydjip</t>
  </si>
  <si>
    <t>Grou</t>
  </si>
  <si>
    <t>Basisschool Ten Holtens Erve</t>
  </si>
  <si>
    <t>Nijbroek</t>
  </si>
  <si>
    <t>Eben Haezerschool</t>
  </si>
  <si>
    <t>Giessenburg</t>
  </si>
  <si>
    <t>Kindcentrum De Rank</t>
  </si>
  <si>
    <t>Heerjansdam</t>
  </si>
  <si>
    <t>Zwijndrecht</t>
  </si>
  <si>
    <t>Algemeen Bijzondere basisschool "de Fluessen"</t>
  </si>
  <si>
    <t>Oudega De Fryske Marren</t>
  </si>
  <si>
    <t>Christelijke Basisschool De Ark</t>
  </si>
  <si>
    <t>Bergambacht</t>
  </si>
  <si>
    <t>Oecumenische Jenaplanschool Molenwijk</t>
  </si>
  <si>
    <t>Triangel</t>
  </si>
  <si>
    <t>Delfgauw</t>
  </si>
  <si>
    <t>Adriaan Roland Holstschool</t>
  </si>
  <si>
    <t>Christelijke Basisschool De Oerdracht</t>
  </si>
  <si>
    <t>Exmorra</t>
  </si>
  <si>
    <t>2e Marnixschool Christelijk Basisonderwijs</t>
  </si>
  <si>
    <t>Leerbroek</t>
  </si>
  <si>
    <t>Basisschool van de Edese Schoolvereniging</t>
  </si>
  <si>
    <t>Ede Gld</t>
  </si>
  <si>
    <t>Koorschool van het Muziekinstituut van de Kathedraal</t>
  </si>
  <si>
    <t>Haarlem</t>
  </si>
  <si>
    <t>Christelijke Montessorischool De Abeel</t>
  </si>
  <si>
    <t>Basisschool De Morgenster</t>
  </si>
  <si>
    <t>Haastrecht</t>
  </si>
  <si>
    <t>Kindcentrum Het Palet</t>
  </si>
  <si>
    <t>K Norel-School</t>
  </si>
  <si>
    <t>Dorpsschool Halle</t>
  </si>
  <si>
    <t>Halle</t>
  </si>
  <si>
    <t>Christelijke Basisschool De Springplank</t>
  </si>
  <si>
    <t>Halsteren</t>
  </si>
  <si>
    <t>Overberg</t>
  </si>
  <si>
    <t>De Open Poort-School School met de Bijbel</t>
  </si>
  <si>
    <t>Asperen</t>
  </si>
  <si>
    <t>Jenaplanschool 't Sterrenpad</t>
  </si>
  <si>
    <t>Nuis</t>
  </si>
  <si>
    <t>Marum</t>
  </si>
  <si>
    <t>Protestants Christelijke Basisschool De Bongerd</t>
  </si>
  <si>
    <t>Koningin Wilhelmina-School Protestants Christelijk Onderwijs</t>
  </si>
  <si>
    <t>Goede Herderschool voor Basisonderwijs</t>
  </si>
  <si>
    <t>Graaf Jan van Nassauschool</t>
  </si>
  <si>
    <t>Koningin Beatrixschool</t>
  </si>
  <si>
    <t>Prins Maurits</t>
  </si>
  <si>
    <t>Dirksland</t>
  </si>
  <si>
    <t>Christelijk Instituut Groen van Prinsterer</t>
  </si>
  <si>
    <t>Basisschool De Regenboog</t>
  </si>
  <si>
    <t>Nieuwdorp Zld</t>
  </si>
  <si>
    <t>Kbs Daltonschool Jeanne d'Arc</t>
  </si>
  <si>
    <t>PCB De Branding</t>
  </si>
  <si>
    <t>Den Oever</t>
  </si>
  <si>
    <t>Gasp De Colignyschool</t>
  </si>
  <si>
    <t>Katwijk Zh</t>
  </si>
  <si>
    <t>CBS De Brug</t>
  </si>
  <si>
    <t>Nieuwerbrug Aan Den Rijn</t>
  </si>
  <si>
    <t>Christelijke Nationale School Ommerkanaal</t>
  </si>
  <si>
    <t>Koningin Juliana-School Christelijk Basisonderwijs Heteren</t>
  </si>
  <si>
    <t>Wilhelmina Basisschool</t>
  </si>
  <si>
    <t>De Bron</t>
  </si>
  <si>
    <t>Gouderak</t>
  </si>
  <si>
    <t>Johannes Calvijn-School</t>
  </si>
  <si>
    <t>Basisschool de Warande Protestants Christelijk Onderwijs</t>
  </si>
  <si>
    <t>Haanstra Basisschool</t>
  </si>
  <si>
    <t>Leiden</t>
  </si>
  <si>
    <t>Basissch De Marliaantjes</t>
  </si>
  <si>
    <t>Christelijke Basisschool De Regenboog</t>
  </si>
  <si>
    <t>Noordscheschut</t>
  </si>
  <si>
    <t>School met de Bijbel</t>
  </si>
  <si>
    <t>Oene</t>
  </si>
  <si>
    <t>Montessori School</t>
  </si>
  <si>
    <t>Bilthoven</t>
  </si>
  <si>
    <t>Jan Barbier-School</t>
  </si>
  <si>
    <t>Het Blokland Neutrale School voor Basisonderwijs</t>
  </si>
  <si>
    <t>Streekschool De Wierde Gereformeerd Basisonderwijs</t>
  </si>
  <si>
    <t>Winsum Gn</t>
  </si>
  <si>
    <t>Pr Johan Friso</t>
  </si>
  <si>
    <t>Herkingen</t>
  </si>
  <si>
    <t>Basisschool De Hoeksteen</t>
  </si>
  <si>
    <t>Maurik</t>
  </si>
  <si>
    <t>Protestants Christelijke Basisschool De Hoeksteen</t>
  </si>
  <si>
    <t>Nieuweroord</t>
  </si>
  <si>
    <t>Hervormde Basisschool</t>
  </si>
  <si>
    <t>Kerkwijk</t>
  </si>
  <si>
    <t>Vereniging Nieuwe Baarnsche School</t>
  </si>
  <si>
    <t>Baarn</t>
  </si>
  <si>
    <t>Bussumse Montessorischool</t>
  </si>
  <si>
    <t>Vondelschool</t>
  </si>
  <si>
    <t>Nieuw-Beijerland</t>
  </si>
  <si>
    <t>Eben Haezer-School</t>
  </si>
  <si>
    <t>Lekkerkerk</t>
  </si>
  <si>
    <t>Chr Basisschool De Parel</t>
  </si>
  <si>
    <t>Poortugaal</t>
  </si>
  <si>
    <t>Christelijke Basisschool 'T Jok</t>
  </si>
  <si>
    <t>Hoorn Terschelling</t>
  </si>
  <si>
    <t>Basisschool Het Fundament School met de Bijbel</t>
  </si>
  <si>
    <t>Nieuwland</t>
  </si>
  <si>
    <t>Groen van Prinsterer</t>
  </si>
  <si>
    <t>Oud-Alblas</t>
  </si>
  <si>
    <t>Basisschool EigenWijs</t>
  </si>
  <si>
    <t>Veldhoven</t>
  </si>
  <si>
    <t>De Schutsluis</t>
  </si>
  <si>
    <t>Blokzijl</t>
  </si>
  <si>
    <t>Geldermalsen</t>
  </si>
  <si>
    <t>Protestants Christelijke Basisschool De Troubadour</t>
  </si>
  <si>
    <t>Geref School De Zaaier</t>
  </si>
  <si>
    <t>Hattem</t>
  </si>
  <si>
    <t>Christelijke Basisschool De Bornput</t>
  </si>
  <si>
    <t>Oostdijk</t>
  </si>
  <si>
    <t>Het Kompas</t>
  </si>
  <si>
    <t>Lexmond</t>
  </si>
  <si>
    <t>Dr. H. Bavinckschool</t>
  </si>
  <si>
    <t>Nutsschool Beneden Beekloop School voor Basisonderwijs</t>
  </si>
  <si>
    <t>Groenlo</t>
  </si>
  <si>
    <t>Basisschool De Laweij</t>
  </si>
  <si>
    <t>Haulerwijk</t>
  </si>
  <si>
    <t>Lienden</t>
  </si>
  <si>
    <t>Rooms Katholieke Basisschool De Zonneberg</t>
  </si>
  <si>
    <t>Kruisland</t>
  </si>
  <si>
    <t>Basisschool Wereldwijs</t>
  </si>
  <si>
    <t>Eersel</t>
  </si>
  <si>
    <t>De Regenboog</t>
  </si>
  <si>
    <t>Reeuwijk</t>
  </si>
  <si>
    <t>Basisschool De Vijf Eiken</t>
  </si>
  <si>
    <t>Rijen</t>
  </si>
  <si>
    <t>Vereniging Nutsschool Wassenaar</t>
  </si>
  <si>
    <t>Christelijke Basisschool De Kinderkring</t>
  </si>
  <si>
    <t>Woubrugge</t>
  </si>
  <si>
    <t>Basisschool De Eendragt Christelijk Nationaal Onderwijs</t>
  </si>
  <si>
    <t>Basisschool Het Kompas Nederlands Hervormd Onderwijs</t>
  </si>
  <si>
    <t>Stellendam</t>
  </si>
  <si>
    <t>De Kastanjelaar</t>
  </si>
  <si>
    <t>Milheeze</t>
  </si>
  <si>
    <t>School der Vlissingse Schoolvereniging</t>
  </si>
  <si>
    <t>Oranje Nassau-School</t>
  </si>
  <si>
    <t>Oecumenische Basisschool De Wegwijzer</t>
  </si>
  <si>
    <t>St Frans School</t>
  </si>
  <si>
    <t>Christelijke Basisschool De Holtbanck</t>
  </si>
  <si>
    <t>Rheden</t>
  </si>
  <si>
    <t>Basisschool St Jan Baptist</t>
  </si>
  <si>
    <t>Batenburg</t>
  </si>
  <si>
    <t>Wijchen</t>
  </si>
  <si>
    <t>Nutsschool voor Basisonderwijs</t>
  </si>
  <si>
    <t>Oldenzaal</t>
  </si>
  <si>
    <t>Arnhemse Schoolvereniging</t>
  </si>
  <si>
    <t>Basisschool Nieuw Vreugd en Rust</t>
  </si>
  <si>
    <t>Sint Barbara-School Basisschool</t>
  </si>
  <si>
    <t>RK Basisschool De Blokkendoos</t>
  </si>
  <si>
    <t>Loon Op Zand</t>
  </si>
  <si>
    <t>Christelijke Basisschool Dubel Ien</t>
  </si>
  <si>
    <t>Suwald</t>
  </si>
  <si>
    <t>RK Basisschool Gummarus</t>
  </si>
  <si>
    <t>Steenbergen Nb</t>
  </si>
  <si>
    <t>Basisschool De Hoeksteen Christelijk Onderwijs</t>
  </si>
  <si>
    <t>Well Gld</t>
  </si>
  <si>
    <t>Christelijke Basisschool De Grunslach</t>
  </si>
  <si>
    <t>Wjelsryp</t>
  </si>
  <si>
    <t>De Zaaier</t>
  </si>
  <si>
    <t>Wijngaarden Zh</t>
  </si>
  <si>
    <t>RK Daltonschool De Leeuwerik</t>
  </si>
  <si>
    <t>Basisschool C Laboure</t>
  </si>
  <si>
    <t>Kindcentrum De Ontdekking</t>
  </si>
  <si>
    <t>Christelijke Basisschool DRIJBER</t>
  </si>
  <si>
    <t>Drijber</t>
  </si>
  <si>
    <t>Basisschool Roald Dahl</t>
  </si>
  <si>
    <t>CBS De Parel</t>
  </si>
  <si>
    <t>Rijswijk Nb</t>
  </si>
  <si>
    <t>Bloei - Terkaple</t>
  </si>
  <si>
    <t>Terkaple</t>
  </si>
  <si>
    <t>Lourdesschool</t>
  </si>
  <si>
    <t>Westbeemster</t>
  </si>
  <si>
    <t>Het Anker</t>
  </si>
  <si>
    <t>Zwartebroek</t>
  </si>
  <si>
    <t>Christelijke Basisschool op e Terp</t>
  </si>
  <si>
    <t>Sondel</t>
  </si>
  <si>
    <t>Heybergschool Molenwiek</t>
  </si>
  <si>
    <t>Basisschool De Hoge Voorde</t>
  </si>
  <si>
    <t>Basisschool De Buuzekaemp Christelijk Onderwijs</t>
  </si>
  <si>
    <t>Belt-Schutsloot</t>
  </si>
  <si>
    <t>Basisschool St Michael</t>
  </si>
  <si>
    <t>Basisschool De Hoeksteen School met de Bijbel</t>
  </si>
  <si>
    <t>School met de Bijbel De Ark</t>
  </si>
  <si>
    <t>Basisschool Groen van Prinsterer</t>
  </si>
  <si>
    <t>Rooms Katholieke Basisschool St Jan</t>
  </si>
  <si>
    <t>Breezand</t>
  </si>
  <si>
    <t>Basisschool Marang</t>
  </si>
  <si>
    <t>Angeren</t>
  </si>
  <si>
    <t>Basisschool De Stuifhoek</t>
  </si>
  <si>
    <t>Made</t>
  </si>
  <si>
    <t>Gr v Prinsterer-School</t>
  </si>
  <si>
    <t>Teuge</t>
  </si>
  <si>
    <t>Grafhorst</t>
  </si>
  <si>
    <t>Koningin Wilhelmina-School</t>
  </si>
  <si>
    <t>Hardinxveld-Giessendam</t>
  </si>
  <si>
    <t>Aeresteyn</t>
  </si>
  <si>
    <t>Ter Aar</t>
  </si>
  <si>
    <t>Basisschool ST Lambertus</t>
  </si>
  <si>
    <t>Netersel</t>
  </si>
  <si>
    <t>Basissch De Goede Polder</t>
  </si>
  <si>
    <t>Vrouwenpolder</t>
  </si>
  <si>
    <t>School met de Bijbel De Driesprong</t>
  </si>
  <si>
    <t>Hoge Hexel</t>
  </si>
  <si>
    <t>Wierden</t>
  </si>
  <si>
    <t>Protestants Christelijke Basisschool De Veenbrug</t>
  </si>
  <si>
    <t>Daarlerveen</t>
  </si>
  <si>
    <t>Basisschool Het Open Venster</t>
  </si>
  <si>
    <t>Heredium</t>
  </si>
  <si>
    <t>Zijderveld</t>
  </si>
  <si>
    <t>KBS de Poort</t>
  </si>
  <si>
    <t>Loenen Gld</t>
  </si>
  <si>
    <t>Kindcentrum Regenboog</t>
  </si>
  <si>
    <t>BS De Vonder</t>
  </si>
  <si>
    <t>Moergestel</t>
  </si>
  <si>
    <t>Oisterwijk</t>
  </si>
  <si>
    <t>Rooms Katholieke Basisschool St Joseph</t>
  </si>
  <si>
    <t>Prins Willem Alexander</t>
  </si>
  <si>
    <t>Sliedrecht</t>
  </si>
  <si>
    <t>Oranje Nassau School voor Basisonderwijs</t>
  </si>
  <si>
    <t>Muiderberg</t>
  </si>
  <si>
    <t>Samenwerkingsschool De Nijewier</t>
  </si>
  <si>
    <t>Tjalleberd</t>
  </si>
  <si>
    <t>St Michael-School</t>
  </si>
  <si>
    <t>Zuidschermer</t>
  </si>
  <si>
    <t>Basisschool De Tweestroom</t>
  </si>
  <si>
    <t>Altforst</t>
  </si>
  <si>
    <t>Rooms Katholieke Basisschool De Heggerank</t>
  </si>
  <si>
    <t>Heijen</t>
  </si>
  <si>
    <t>Christelijke Basisschool De Wel</t>
  </si>
  <si>
    <t>Christelijke Basisschool d'n Akker</t>
  </si>
  <si>
    <t>Waarde</t>
  </si>
  <si>
    <t>Sint Antoniusschool</t>
  </si>
  <si>
    <t>De Oase</t>
  </si>
  <si>
    <t>Twello</t>
  </si>
  <si>
    <t>Basisschool De Weiert</t>
  </si>
  <si>
    <t>Arcen</t>
  </si>
  <si>
    <t>Freule van Pallandtschool</t>
  </si>
  <si>
    <t>Neerijnen</t>
  </si>
  <si>
    <t>Basisschool De Kinderbrug</t>
  </si>
  <si>
    <t>Rijpwetering</t>
  </si>
  <si>
    <t>Rooms Katholieke Basisschool 't Kapelke</t>
  </si>
  <si>
    <t>Lomm</t>
  </si>
  <si>
    <t>Basisschool De Zevensprong</t>
  </si>
  <si>
    <t>Cuijk</t>
  </si>
  <si>
    <t>CBS De Verrekijker</t>
  </si>
  <si>
    <t>Waardhuizen</t>
  </si>
  <si>
    <t>Basisschool Herman Jozef</t>
  </si>
  <si>
    <t>Berlicum Nb</t>
  </si>
  <si>
    <t>Protestants Christelijke Basisschool Marimba</t>
  </si>
  <si>
    <t>Uden</t>
  </si>
  <si>
    <t>Sccsschl 3.0</t>
  </si>
  <si>
    <t>Protestants Christelijke Basisschool Willem Alexander</t>
  </si>
  <si>
    <t>Erica</t>
  </si>
  <si>
    <t>School Muhring</t>
  </si>
  <si>
    <t>Katholieke Basisschool De Vonder</t>
  </si>
  <si>
    <t>Riel</t>
  </si>
  <si>
    <t>Daltonschool St Joris</t>
  </si>
  <si>
    <t>Borculo</t>
  </si>
  <si>
    <t>School met de Bijbel Ruitenbeek</t>
  </si>
  <si>
    <t>Lunteren</t>
  </si>
  <si>
    <t>Bentelwijz</t>
  </si>
  <si>
    <t>Bentelo</t>
  </si>
  <si>
    <t>Wolphaartsdijk</t>
  </si>
  <si>
    <t>Bontebrugschool Prot. Chr. Basisschool voor Jenaplanonderwijs</t>
  </si>
  <si>
    <t>De Garve</t>
  </si>
  <si>
    <t>Wichmond</t>
  </si>
  <si>
    <t>Basisschool De Vuurvlinder</t>
  </si>
  <si>
    <t>School op de Berg</t>
  </si>
  <si>
    <t>Leimuiden</t>
  </si>
  <si>
    <t>Chr Basisschool Arcade</t>
  </si>
  <si>
    <t>Warnsveld</t>
  </si>
  <si>
    <t>Johannes Calvijnschool</t>
  </si>
  <si>
    <t>Basisschool De Bentetop</t>
  </si>
  <si>
    <t>Nieuw-Weerdinge</t>
  </si>
  <si>
    <t>RK Basissch De Schakel</t>
  </si>
  <si>
    <t>Ammerzoden</t>
  </si>
  <si>
    <t>Basisschool Klim-op</t>
  </si>
  <si>
    <t>Haaren</t>
  </si>
  <si>
    <t>Zevensprong</t>
  </si>
  <si>
    <t>Boskoop</t>
  </si>
  <si>
    <t>Kindcentrum Aelse</t>
  </si>
  <si>
    <t>Elsloo Lb</t>
  </si>
  <si>
    <t>Basissch De Borckeshof</t>
  </si>
  <si>
    <t>Breedenbroek</t>
  </si>
  <si>
    <t>Koningin Wilhelmina School</t>
  </si>
  <si>
    <t>Ouderkerk Aan Den Ijssel</t>
  </si>
  <si>
    <t>Basisschool De Klimpaal</t>
  </si>
  <si>
    <t>Etten Gld</t>
  </si>
  <si>
    <t>Prinses Amaliaschool</t>
  </si>
  <si>
    <t>Basisschool Sint Theresia</t>
  </si>
  <si>
    <t>Varsselder</t>
  </si>
  <si>
    <t>BS De Vonkenmorgen</t>
  </si>
  <si>
    <t>Gendt</t>
  </si>
  <si>
    <t>De Hoeksteen</t>
  </si>
  <si>
    <t>Rooms Katholieke Minister Cals-School</t>
  </si>
  <si>
    <t>Naarden</t>
  </si>
  <si>
    <t>Oranje Nassau</t>
  </si>
  <si>
    <t>Veen</t>
  </si>
  <si>
    <t>Rooms Katholieke Basisschool De Hoeksteen</t>
  </si>
  <si>
    <t>Enkhuizen</t>
  </si>
  <si>
    <t>Nicolaas Basisschool</t>
  </si>
  <si>
    <t>Schalkhaar</t>
  </si>
  <si>
    <t>Rooms Katholieke Basisschool De Wilge</t>
  </si>
  <si>
    <t>Mariabasisschool</t>
  </si>
  <si>
    <t>Marknesse</t>
  </si>
  <si>
    <t>RK Basisschool Petrus en Paulus</t>
  </si>
  <si>
    <t>Dinteloord</t>
  </si>
  <si>
    <t>IKC Joannes</t>
  </si>
  <si>
    <t>Groessen</t>
  </si>
  <si>
    <t>Duiven</t>
  </si>
  <si>
    <t>Basisschool Keuningshofke</t>
  </si>
  <si>
    <t>Koningsbosch</t>
  </si>
  <si>
    <t>De Binckhorst Sint Jan</t>
  </si>
  <si>
    <t>Sint Willibrordus</t>
  </si>
  <si>
    <t>Rooms Katholieke Basisschool Sint Carolus</t>
  </si>
  <si>
    <t>De Drie Linden</t>
  </si>
  <si>
    <t>RK Basisschool De Keerkring</t>
  </si>
  <si>
    <t>Cadier En Keer</t>
  </si>
  <si>
    <t>Vught</t>
  </si>
  <si>
    <t>Titus Brandsma School</t>
  </si>
  <si>
    <t>Nagele</t>
  </si>
  <si>
    <t>Rooms Katholieke Basisschool Kennedy</t>
  </si>
  <si>
    <t>Sint Ludgerus-School</t>
  </si>
  <si>
    <t>De Windhoek</t>
  </si>
  <si>
    <t>Egmond-Binnen</t>
  </si>
  <si>
    <t>Pax Christi</t>
  </si>
  <si>
    <t>Overdinkel</t>
  </si>
  <si>
    <t>Sint Leonardus</t>
  </si>
  <si>
    <t>Brielle</t>
  </si>
  <si>
    <t>Meeuwen</t>
  </si>
  <si>
    <t>Gronsveld</t>
  </si>
  <si>
    <t>Sint Adalbertusschool voor Basisonderwijs</t>
  </si>
  <si>
    <t>Spaarndam</t>
  </si>
  <si>
    <t>Rooms Katholieke Dr Plesmanschool voor Basisonderwijs</t>
  </si>
  <si>
    <t>Badhoevedorp</t>
  </si>
  <si>
    <t>Rooms Katholieke basisschool St. Willibrordus</t>
  </si>
  <si>
    <t>Buitenkaag</t>
  </si>
  <si>
    <t>Basisschool St Catharina</t>
  </si>
  <si>
    <t>Rooms Katholieke Basisschool Sint Barbara</t>
  </si>
  <si>
    <t>Tuitjenhorn</t>
  </si>
  <si>
    <t>Basisschool Sint Jan</t>
  </si>
  <si>
    <t>Waarland</t>
  </si>
  <si>
    <t>basisschool Sint Michael</t>
  </si>
  <si>
    <t>Harlingen</t>
  </si>
  <si>
    <t>KBs De Notenbalk</t>
  </si>
  <si>
    <t>Harmelen</t>
  </si>
  <si>
    <t>Basisschool Sint Michael</t>
  </si>
  <si>
    <t>Hazerswoude-Dorp</t>
  </si>
  <si>
    <t>Heerhugowaard</t>
  </si>
  <si>
    <t>Basisschool De Horizon</t>
  </si>
  <si>
    <t>Grashoek</t>
  </si>
  <si>
    <t>Basisschool Silvester Bernadette</t>
  </si>
  <si>
    <t>Basisschool Dr Landman</t>
  </si>
  <si>
    <t>Helvoirt</t>
  </si>
  <si>
    <t>Basisschool De Leer</t>
  </si>
  <si>
    <t>Hengelo Gld</t>
  </si>
  <si>
    <t>Sint Bonifaciusschool</t>
  </si>
  <si>
    <t>Reahus</t>
  </si>
  <si>
    <t>St. Hubertusschool</t>
  </si>
  <si>
    <t>Herten</t>
  </si>
  <si>
    <t>Basisschool Sprankel</t>
  </si>
  <si>
    <t>Herwen</t>
  </si>
  <si>
    <t>Sint Clemensschool voor Basisonderwijs</t>
  </si>
  <si>
    <t>Hulsel</t>
  </si>
  <si>
    <t>Basisschool De Zyp</t>
  </si>
  <si>
    <t>Christelijke Basisschool Immanuel</t>
  </si>
  <si>
    <t>Rijsenhout</t>
  </si>
  <si>
    <t>Basisschool Sint Lambertus</t>
  </si>
  <si>
    <t>Neeritter</t>
  </si>
  <si>
    <t>Christelijke Basisschool De Borg</t>
  </si>
  <si>
    <t>Haren Gn</t>
  </si>
  <si>
    <t>Hoogholtje</t>
  </si>
  <si>
    <t>Wehe-Den Hoorn</t>
  </si>
  <si>
    <t>Rooms Katholieke Basisschool De Meander</t>
  </si>
  <si>
    <t>Lith</t>
  </si>
  <si>
    <t>RK Basisschool St Antonius</t>
  </si>
  <si>
    <t>Maren-Kessel</t>
  </si>
  <si>
    <t>Rooms Katholieke Basisschool Sint Joseph</t>
  </si>
  <si>
    <t>Lochem</t>
  </si>
  <si>
    <t>Jozefschool</t>
  </si>
  <si>
    <t>Bredeschooll De Achtbaan</t>
  </si>
  <si>
    <t>Melick</t>
  </si>
  <si>
    <t>St Nicolaas school</t>
  </si>
  <si>
    <t>Nibbixwoud</t>
  </si>
  <si>
    <t>SWS Fondali</t>
  </si>
  <si>
    <t>Creil</t>
  </si>
  <si>
    <t>De Schapendel</t>
  </si>
  <si>
    <t>Noordwijk Zh</t>
  </si>
  <si>
    <t>St Josephschool</t>
  </si>
  <si>
    <t>Zandberg Dr</t>
  </si>
  <si>
    <t>Rooms Katholieke Basisschool De Zilverberg</t>
  </si>
  <si>
    <t>Overasselt</t>
  </si>
  <si>
    <t>Riethoven</t>
  </si>
  <si>
    <t>De Zonnewijzer</t>
  </si>
  <si>
    <t>Sint Michael Basisschool</t>
  </si>
  <si>
    <t>De Balein (Basisschool De Balein)</t>
  </si>
  <si>
    <t>De Rijp</t>
  </si>
  <si>
    <t>Someren</t>
  </si>
  <si>
    <t>Basisschool de Pannevogel</t>
  </si>
  <si>
    <t>Steenderen</t>
  </si>
  <si>
    <t>Maerten vd Veldeschool</t>
  </si>
  <si>
    <t>Leidschendam</t>
  </si>
  <si>
    <t>Maria School</t>
  </si>
  <si>
    <t>Langeveen</t>
  </si>
  <si>
    <t>t Bijenveld</t>
  </si>
  <si>
    <t>Leuth</t>
  </si>
  <si>
    <t>Basisschool Op Weg</t>
  </si>
  <si>
    <t>Ooij</t>
  </si>
  <si>
    <t>Rooms Katholieke Basisschool De Schelp</t>
  </si>
  <si>
    <t>Basisschool De Toermalijn School voor Interconfessioneel Onderwijs</t>
  </si>
  <si>
    <t>Driehuis Nh</t>
  </si>
  <si>
    <t>Basisschool de Parnassia</t>
  </si>
  <si>
    <t>Santpoort-Noord</t>
  </si>
  <si>
    <t>BS Kleur - Rijk</t>
  </si>
  <si>
    <t>Basisschool De Meent</t>
  </si>
  <si>
    <t>Leunen</t>
  </si>
  <si>
    <t>Bs de  Disselboom</t>
  </si>
  <si>
    <t>Wintelre</t>
  </si>
  <si>
    <t>Rooms Katholieke Basisschool H Lambertus</t>
  </si>
  <si>
    <t>Haarsteeg</t>
  </si>
  <si>
    <t>Rooms Katholieke Basisschool Martinus</t>
  </si>
  <si>
    <t>Rooms Katholieke Basisschool De Kopermolen</t>
  </si>
  <si>
    <t>Klarenbeek</t>
  </si>
  <si>
    <t>RK Basissch De Drijfveer</t>
  </si>
  <si>
    <t>Waalre</t>
  </si>
  <si>
    <t>Basisschool De Peddepoel</t>
  </si>
  <si>
    <t>Wanssum</t>
  </si>
  <si>
    <t>Basisschool De Veste</t>
  </si>
  <si>
    <t>Waspik</t>
  </si>
  <si>
    <t>Sint Bonifacius-School</t>
  </si>
  <si>
    <t>De Kerkewei</t>
  </si>
  <si>
    <t>Rossum Ov</t>
  </si>
  <si>
    <t>IKC Laar</t>
  </si>
  <si>
    <t>Joannesschool</t>
  </si>
  <si>
    <t>Basisschool De Westwijzer</t>
  </si>
  <si>
    <t>Westwoud</t>
  </si>
  <si>
    <t>Rooms Katholieke Daltonschool Sint Martinus</t>
  </si>
  <si>
    <t>Makkum Fr</t>
  </si>
  <si>
    <t>Op de 10 Bunder</t>
  </si>
  <si>
    <t>Wijlre</t>
  </si>
  <si>
    <t xml:space="preserve"> Katholieke Basisschool De IJsselster</t>
  </si>
  <si>
    <t>Rilland</t>
  </si>
  <si>
    <t>Ijmuiden</t>
  </si>
  <si>
    <t>Basisschool De Brug</t>
  </si>
  <si>
    <t>Brede School Omnibus</t>
  </si>
  <si>
    <t>Amstelveen</t>
  </si>
  <si>
    <t>Basisschool Het Wespennest</t>
  </si>
  <si>
    <t>Rooms Katholieke Basisschool Het Koggeschip</t>
  </si>
  <si>
    <t>Basisschool De Bron</t>
  </si>
  <si>
    <t>Basisschool Sint Antonius</t>
  </si>
  <si>
    <t>Beesd</t>
  </si>
  <si>
    <t>Basisschool De Fontein</t>
  </si>
  <si>
    <t>Bergen L</t>
  </si>
  <si>
    <t>De Paersacker</t>
  </si>
  <si>
    <t>Rooms Katholieke Basisschool De Schakel</t>
  </si>
  <si>
    <t>Broekhuizenvorst</t>
  </si>
  <si>
    <t>Basissch St Andreas</t>
  </si>
  <si>
    <t>Budel-Dorplein</t>
  </si>
  <si>
    <t>Camminghaschool</t>
  </si>
  <si>
    <t>Bunnik</t>
  </si>
  <si>
    <t>De Vonk Basisschool</t>
  </si>
  <si>
    <t>Odijk</t>
  </si>
  <si>
    <t>Rooms Katholieke Basisschool Sint Vitus</t>
  </si>
  <si>
    <t>Basissch De Waai</t>
  </si>
  <si>
    <t>Rooms Katholieke Basisschool Sint Liborius</t>
  </si>
  <si>
    <t>Dinxperlo</t>
  </si>
  <si>
    <t>Aalten</t>
  </si>
  <si>
    <t>Rooms Katholieke Basisschool Sint Jan</t>
  </si>
  <si>
    <t>Rooms Katholieke Basisschool Achterberg</t>
  </si>
  <si>
    <t>Rooms Katholieke Basisschool Th J Rijken</t>
  </si>
  <si>
    <t>Elshout</t>
  </si>
  <si>
    <t>Basisschool Sint Alexander</t>
  </si>
  <si>
    <t>Bennekom</t>
  </si>
  <si>
    <t>RK Basisschool t Vyfblad</t>
  </si>
  <si>
    <t>RK Basisschool Bisschop Ernst</t>
  </si>
  <si>
    <t>Katholieke Basisschool Mariëngaarde</t>
  </si>
  <si>
    <t>Gorinchem</t>
  </si>
  <si>
    <t>John F Kennedy-School voor Basisonderwijs</t>
  </si>
  <si>
    <t>Rooms Katholieke Basisschool De Zuidwester</t>
  </si>
  <si>
    <t>Sint Andreasschool</t>
  </si>
  <si>
    <t>Het Rinket</t>
  </si>
  <si>
    <t>Heemskerk</t>
  </si>
  <si>
    <t>De Dolfijn</t>
  </si>
  <si>
    <t>Heino</t>
  </si>
  <si>
    <t>Basisschool Sint Joris</t>
  </si>
  <si>
    <t>Dr Schaepman-School</t>
  </si>
  <si>
    <t>Basisschool De Schakel</t>
  </si>
  <si>
    <t>Kerkrade</t>
  </si>
  <si>
    <t>Zieuwent</t>
  </si>
  <si>
    <t>Basisschool De Klimop (Wilbertoord)</t>
  </si>
  <si>
    <t>Wilbertoord</t>
  </si>
  <si>
    <t>Basisschool De Grote Lier</t>
  </si>
  <si>
    <t>Molenhoek Lb</t>
  </si>
  <si>
    <t>Sint Jozefschool</t>
  </si>
  <si>
    <t>Muiden</t>
  </si>
  <si>
    <t>Rooms Katholieke Montesssorischool Noordwijk</t>
  </si>
  <si>
    <t>Rooms Katholieke Basisschool Brakkenstein</t>
  </si>
  <si>
    <t>RK Basisschool de Caegh</t>
  </si>
  <si>
    <t>Obdam</t>
  </si>
  <si>
    <t>Rooms Katholieke Basisschool De Kring Jenaplan-School</t>
  </si>
  <si>
    <t>Oegstgeest</t>
  </si>
  <si>
    <t>Rooms Katholieke Basisschool De Achtsprong</t>
  </si>
  <si>
    <t>Achthuizen</t>
  </si>
  <si>
    <t>Basisschool Pater Eymard</t>
  </si>
  <si>
    <t>Stevensbeek</t>
  </si>
  <si>
    <t>Sint Anthonis</t>
  </si>
  <si>
    <t>Basisschool De Zonnewijzer</t>
  </si>
  <si>
    <t>Westerbeek</t>
  </si>
  <si>
    <t>Daltonschool De Evenaar</t>
  </si>
  <si>
    <t>Rooms-Katholieke Basisschool Paus Johannes</t>
  </si>
  <si>
    <t>Sint Pancras</t>
  </si>
  <si>
    <t>RK Bs Joseph</t>
  </si>
  <si>
    <t>Pijnacker</t>
  </si>
  <si>
    <t>Renkum</t>
  </si>
  <si>
    <t>Bernulphus-School</t>
  </si>
  <si>
    <t>Oosterbeek</t>
  </si>
  <si>
    <t>Basisschool Sint Mauritius</t>
  </si>
  <si>
    <t>Basisschool De Vlinder</t>
  </si>
  <si>
    <t>Dieren</t>
  </si>
  <si>
    <t>De Troubadour School voor Basisonderwijs</t>
  </si>
  <si>
    <t>Basisschool De Masten</t>
  </si>
  <si>
    <t>St Stephanus Basissch</t>
  </si>
  <si>
    <t>Basissch Den Omgang</t>
  </si>
  <si>
    <t>Schaijk</t>
  </si>
  <si>
    <t>Basisschool Het Klimduin</t>
  </si>
  <si>
    <t>Groet</t>
  </si>
  <si>
    <t>De Touwladder</t>
  </si>
  <si>
    <t>Rooms Katholieke Basisschool Sint Lukas Jenaplan-School</t>
  </si>
  <si>
    <t>Rooms Katholieke Basisschool Sint Clemens</t>
  </si>
  <si>
    <t>Rooms Katholieke Basisschool Maria</t>
  </si>
  <si>
    <t>Langeweg</t>
  </si>
  <si>
    <t>Basisschool Sint Franciscus</t>
  </si>
  <si>
    <t>Bosschool</t>
  </si>
  <si>
    <t>Werkplaats Kindergemeenschap</t>
  </si>
  <si>
    <t>RK Basisschool De Zon</t>
  </si>
  <si>
    <t>De Kwakel</t>
  </si>
  <si>
    <t>Basisschool de Avonturijn</t>
  </si>
  <si>
    <t>Urmond</t>
  </si>
  <si>
    <t>Basisschool Cleophas Jenaplan-School</t>
  </si>
  <si>
    <t>Kathedrale Koorschool</t>
  </si>
  <si>
    <t>Venhuizen</t>
  </si>
  <si>
    <t>Cortemich Brede School Voerendaal</t>
  </si>
  <si>
    <t>Rooms Katholieke Basisschool Sint Martinus</t>
  </si>
  <si>
    <t>Voorst Gem Voorst</t>
  </si>
  <si>
    <t>Basisschool De Buitenplaats</t>
  </si>
  <si>
    <t>Warmond</t>
  </si>
  <si>
    <t>Basisschool Aan de Bron</t>
  </si>
  <si>
    <t>Basisschool Gerardus Majella</t>
  </si>
  <si>
    <t>Wervershoof</t>
  </si>
  <si>
    <t>St Franciscus-School</t>
  </si>
  <si>
    <t>RK Basisschool St Vitus</t>
  </si>
  <si>
    <t>Vollenhove</t>
  </si>
  <si>
    <t>n Boaken</t>
  </si>
  <si>
    <t>Agelo</t>
  </si>
  <si>
    <t>Basisschool De Matrix</t>
  </si>
  <si>
    <t>Basisschool Het Mozaïek</t>
  </si>
  <si>
    <t>RK Basisschool Het Kompas</t>
  </si>
  <si>
    <t>Basisschool De Dorendal</t>
  </si>
  <si>
    <t>Doorwerth</t>
  </si>
  <si>
    <t>Basisschool De Gouden Emmer</t>
  </si>
  <si>
    <t>Christelijk Nationale Basisschool De Verbindingsweg</t>
  </si>
  <si>
    <t>Musselkanaal</t>
  </si>
  <si>
    <t>Christelijke Basisschool Anne de Vries</t>
  </si>
  <si>
    <t>cb de Zwaluw</t>
  </si>
  <si>
    <t>Zandpol</t>
  </si>
  <si>
    <t>GBS de Horizon</t>
  </si>
  <si>
    <t>Bedum</t>
  </si>
  <si>
    <t>Christelijke Basisschool De Korendrager</t>
  </si>
  <si>
    <t>Franeker</t>
  </si>
  <si>
    <t>Basisschool BoschAkker</t>
  </si>
  <si>
    <t>Het Mozaïek</t>
  </si>
  <si>
    <t>Nieuw-Vennep</t>
  </si>
  <si>
    <t>Christelijke Basisschool de Bolster</t>
  </si>
  <si>
    <t>Christelijk Nationale School</t>
  </si>
  <si>
    <t>Balkbrug</t>
  </si>
  <si>
    <t>Christelijke Basisschool Barlo</t>
  </si>
  <si>
    <t>Christelijke Basisschool Mooitaki</t>
  </si>
  <si>
    <t>Bitgummole</t>
  </si>
  <si>
    <t>Ontmoetingsschool De Oanrin</t>
  </si>
  <si>
    <t>Arum</t>
  </si>
  <si>
    <t>Christelijke Basisschool De Wijzer</t>
  </si>
  <si>
    <t>G.B.S. Veerkracht</t>
  </si>
  <si>
    <t>Christelijke Basisschool De Spreng El</t>
  </si>
  <si>
    <t>Ane</t>
  </si>
  <si>
    <t>Christelijke Basisschool De Eker</t>
  </si>
  <si>
    <t>Anjum</t>
  </si>
  <si>
    <t>Christelijke Basisschool De Mandebrink</t>
  </si>
  <si>
    <t>Appelscha</t>
  </si>
  <si>
    <t>Christelijk NAT Basisschool Abcoude</t>
  </si>
  <si>
    <t>I H van Eeghenschool voor Christelijk Basisonderwijs</t>
  </si>
  <si>
    <t>Aerdenhout</t>
  </si>
  <si>
    <t>Protestants Christelijke Basisschool Het Kompas</t>
  </si>
  <si>
    <t>PCBO Prinses Juliana</t>
  </si>
  <si>
    <t>Lieren</t>
  </si>
  <si>
    <t>Christelijke Basisschool De Wegwijzer</t>
  </si>
  <si>
    <t>Bellingwolde</t>
  </si>
  <si>
    <t>Christelijke Basisschool Willem Alexander</t>
  </si>
  <si>
    <t>Basisschool Boterdorp</t>
  </si>
  <si>
    <t>Bergschenhoek</t>
  </si>
  <si>
    <t>Basisschool De Duyvencamp</t>
  </si>
  <si>
    <t>Zwolle</t>
  </si>
  <si>
    <t>Protestants Christelijke Basisschool De Ark</t>
  </si>
  <si>
    <t>Christelijke Basisschool De Wiekslag</t>
  </si>
  <si>
    <t>Bleiswijk</t>
  </si>
  <si>
    <t>Den Bommel</t>
  </si>
  <si>
    <t>Protestants Christelijke Basisschool De Schepershoek</t>
  </si>
  <si>
    <t>Christelijke Basisschool Anker</t>
  </si>
  <si>
    <t>School Met De Bijbel Eemdijk</t>
  </si>
  <si>
    <t>Eemdijk</t>
  </si>
  <si>
    <t>Protestants Christelijke Basisschool Sjaloom</t>
  </si>
  <si>
    <t>Christelijke Basisschool Coolsma</t>
  </si>
  <si>
    <t>Christelijke Basisschool De Wynroas</t>
  </si>
  <si>
    <t>Walterswald</t>
  </si>
  <si>
    <t>Christelijke Basisschool De Sprankel</t>
  </si>
  <si>
    <t>Dussen</t>
  </si>
  <si>
    <t>Dwingeloo</t>
  </si>
  <si>
    <t>Protestants Christelijke Basisschool Cavaljeschool</t>
  </si>
  <si>
    <t>Koepelschool</t>
  </si>
  <si>
    <t>Menso Altingschool</t>
  </si>
  <si>
    <t>Paterswolde</t>
  </si>
  <si>
    <t>Tynaarlo</t>
  </si>
  <si>
    <t>Protestants Christelijke Basisschool De Triangel</t>
  </si>
  <si>
    <t>IKC Het Sterrenpalet</t>
  </si>
  <si>
    <t>Eibergen</t>
  </si>
  <si>
    <t>School Met De Bijbel Het Visnet</t>
  </si>
  <si>
    <t>Elst Ut</t>
  </si>
  <si>
    <t>Rhenen</t>
  </si>
  <si>
    <t>Emst</t>
  </si>
  <si>
    <t>Christelijke Basisschool Rehoboth</t>
  </si>
  <si>
    <t>Frieschepalen</t>
  </si>
  <si>
    <t>Christelijke Daltonschool 't Kompas</t>
  </si>
  <si>
    <t>Gasselternijveen</t>
  </si>
  <si>
    <t>Protestants Christelijk Basisschool De Wegwijzer</t>
  </si>
  <si>
    <t>Geesbrug</t>
  </si>
  <si>
    <t>Prins Constantynschool voor Basisonderwijs</t>
  </si>
  <si>
    <t>Chr. Basisschool De Elout</t>
  </si>
  <si>
    <t>Christelijke Basisschool Adelbrecht Windekind</t>
  </si>
  <si>
    <t>Groesbeek</t>
  </si>
  <si>
    <t>CBS Jan Kuipers</t>
  </si>
  <si>
    <t>Christelijke Basisschool De Goudenstein</t>
  </si>
  <si>
    <t>Haaften</t>
  </si>
  <si>
    <t>Christelijke Basisschool It Fundamint</t>
  </si>
  <si>
    <t>Hallum</t>
  </si>
  <si>
    <t>Christelijke Basisschool De Fjouwerhoeke</t>
  </si>
  <si>
    <t>Hantumhuizen</t>
  </si>
  <si>
    <t>Christelijke Basisschool De Winde</t>
  </si>
  <si>
    <t>Hurdegaryp</t>
  </si>
  <si>
    <t>Basisschool De Ster</t>
  </si>
  <si>
    <t>Harkstede</t>
  </si>
  <si>
    <t>Protestants Christelijke Basisschool Van Heemstraschool</t>
  </si>
  <si>
    <t>Christelijke Basisschool Johannes Post</t>
  </si>
  <si>
    <t>Christelijke Basisschool It Wraldfinster</t>
  </si>
  <si>
    <t>Heeg</t>
  </si>
  <si>
    <t>Protestants Christelijke Basisschool Prinses Juliana</t>
  </si>
  <si>
    <t>'S-Heerenbroek</t>
  </si>
  <si>
    <t>Christelijke Basisschool Mons Sinai</t>
  </si>
  <si>
    <t>Heiligerlee</t>
  </si>
  <si>
    <t>Christelijke Nationale School De Kievitsheuvel</t>
  </si>
  <si>
    <t>Hellouw</t>
  </si>
  <si>
    <t>Christelijke Basisschool Votum Nostrum</t>
  </si>
  <si>
    <t>Wijnjewoude</t>
  </si>
  <si>
    <t>Protestants Christelijke Basisschool De Skulpe</t>
  </si>
  <si>
    <t>Hindeloopen</t>
  </si>
  <si>
    <t>Protestants Christelijke Basisschool Bosbergschool</t>
  </si>
  <si>
    <t>Hollandsche Rading</t>
  </si>
  <si>
    <t>Christelijke Basisschool Hoogengraven</t>
  </si>
  <si>
    <t>Stegeren</t>
  </si>
  <si>
    <t>Basisschool De Zaaier</t>
  </si>
  <si>
    <t>Basisschool De Meele</t>
  </si>
  <si>
    <t>Jaarsveld</t>
  </si>
  <si>
    <t>Christelijke Basisschool De Trieme</t>
  </si>
  <si>
    <t>Sintjohannesga</t>
  </si>
  <si>
    <t>Ds Johan v d Wendeschool</t>
  </si>
  <si>
    <t>School Met De Bijbel</t>
  </si>
  <si>
    <t>Kamperveen</t>
  </si>
  <si>
    <t>De Morgenster</t>
  </si>
  <si>
    <t>Kerkwerve</t>
  </si>
  <si>
    <t>Chr Basissch Merlettes</t>
  </si>
  <si>
    <t>SWS De Groene Borg</t>
  </si>
  <si>
    <t>Kornhorn</t>
  </si>
  <si>
    <t>School Met De Bijbel Eben Haezer</t>
  </si>
  <si>
    <t>Prins Willem Alexander School</t>
  </si>
  <si>
    <t>Laren Gld</t>
  </si>
  <si>
    <t>Protestants Christelijke Basisschool De Schakel</t>
  </si>
  <si>
    <t>Leersum</t>
  </si>
  <si>
    <t>Ichthusschool voor Protestants Christelijk Basisonderwijs</t>
  </si>
  <si>
    <t>Lemele</t>
  </si>
  <si>
    <t>Christelijke Basisschool De Klimop</t>
  </si>
  <si>
    <t>Basisschool Podium</t>
  </si>
  <si>
    <t>Sjaloomschool</t>
  </si>
  <si>
    <t>Meeden</t>
  </si>
  <si>
    <t>Meerkerk</t>
  </si>
  <si>
    <t>School Met De Bijbel De Regenboog</t>
  </si>
  <si>
    <t>Melissant</t>
  </si>
  <si>
    <t>Meteren</t>
  </si>
  <si>
    <t>Christelijke Basisschool t Kompas</t>
  </si>
  <si>
    <t>Paesens</t>
  </si>
  <si>
    <t>PCB Meester Lalleman</t>
  </si>
  <si>
    <t>Moordrecht</t>
  </si>
  <si>
    <t>Basisschool Kisveld</t>
  </si>
  <si>
    <t>Neede</t>
  </si>
  <si>
    <t>Nieuw-Buinen</t>
  </si>
  <si>
    <t>Protestants Christelijk Basisonderwijs Nieuw Buinen</t>
  </si>
  <si>
    <t>Protestants Christelijke Basisschool Groen van Prinsterer</t>
  </si>
  <si>
    <t>Nieuwe Pekela</t>
  </si>
  <si>
    <t>Nieuwer Ter Aa</t>
  </si>
  <si>
    <t>Maranatha Basisschool</t>
  </si>
  <si>
    <t>Basisschool De Flambouw</t>
  </si>
  <si>
    <t>Nigtevecht</t>
  </si>
  <si>
    <t>Noordeloos</t>
  </si>
  <si>
    <t>Christelijke Basisschool de Stapstien</t>
  </si>
  <si>
    <t>Nijemirdum</t>
  </si>
  <si>
    <t>Protestants Christelijke Basisschool Nyensleek</t>
  </si>
  <si>
    <t>Nijensleek</t>
  </si>
  <si>
    <t>Protestants Christelijke School voor Basisonderwijs Rehoboth</t>
  </si>
  <si>
    <t>Ochten</t>
  </si>
  <si>
    <t>Christelijke NAT Basisschool De Flambou</t>
  </si>
  <si>
    <t>Oosterbierum</t>
  </si>
  <si>
    <t>Oosterzee</t>
  </si>
  <si>
    <t>Oostkapelle</t>
  </si>
  <si>
    <t>Christelijke Basisschool De Korenaar</t>
  </si>
  <si>
    <t>Oostzaan</t>
  </si>
  <si>
    <t>De Hervormde School</t>
  </si>
  <si>
    <t>Christelijke Basisschool Klaver Trye</t>
  </si>
  <si>
    <t>Oudega Sudwest-Fryslan</t>
  </si>
  <si>
    <t>Christelijke Basisschool De Tarissing</t>
  </si>
  <si>
    <t>Oudehaske</t>
  </si>
  <si>
    <t>Christelijke Basisschool De Zevensprong</t>
  </si>
  <si>
    <t>Oude Pekela</t>
  </si>
  <si>
    <t>Oude-Tonge</t>
  </si>
  <si>
    <t>Protestants Christelijke Basisschool Het Baken</t>
  </si>
  <si>
    <t>School met de Bijbel De Akker</t>
  </si>
  <si>
    <t>Pesse</t>
  </si>
  <si>
    <t>Piershil</t>
  </si>
  <si>
    <t>Juliana van Stolbergschool</t>
  </si>
  <si>
    <t>Poederoijen</t>
  </si>
  <si>
    <t>Polsbroek</t>
  </si>
  <si>
    <t>Protestants Christelijk Basisonderwijs De Wegwijzer</t>
  </si>
  <si>
    <t>Putten</t>
  </si>
  <si>
    <t>Protestants Christelijke Basisschool De Schelp</t>
  </si>
  <si>
    <t>Basisschool Oostenwind</t>
  </si>
  <si>
    <t>Christelijke Basisschool de Borgwal</t>
  </si>
  <si>
    <t>Renswoude</t>
  </si>
  <si>
    <t>Reformatorische Basisschool De Zandbaan</t>
  </si>
  <si>
    <t>Protestants Christelijke Basisschool A S Talmaschool</t>
  </si>
  <si>
    <t>Gereformeerde Basisschool Het Kompas</t>
  </si>
  <si>
    <t>Protestants Christelijke Basisschool De Arendsvleugel</t>
  </si>
  <si>
    <t>Ruinerwold</t>
  </si>
  <si>
    <t>Christelijke Basisschool Annewieke</t>
  </si>
  <si>
    <t>Scheemda</t>
  </si>
  <si>
    <t>Gereformeerde Basisschool De Wiekslag</t>
  </si>
  <si>
    <t>Slochteren</t>
  </si>
  <si>
    <t>Protestants Christelijke Basisschool Noach</t>
  </si>
  <si>
    <t>Schoonrewoerd</t>
  </si>
  <si>
    <t>Leerdam</t>
  </si>
  <si>
    <t>Christelijke Basisschool Het Gebint</t>
  </si>
  <si>
    <t>Sellingen</t>
  </si>
  <si>
    <t>Christelijke Nationale Basisschool De Wegwijzer</t>
  </si>
  <si>
    <t>Schuinesloot</t>
  </si>
  <si>
    <t>Chr Basisschool de Klinkert</t>
  </si>
  <si>
    <t>Sloten Fr</t>
  </si>
  <si>
    <t>Sommelsdijk</t>
  </si>
  <si>
    <t>Oranje Nassauschool</t>
  </si>
  <si>
    <t>Chr Basissch De Skutslus</t>
  </si>
  <si>
    <t>Stavoren</t>
  </si>
  <si>
    <t>CBS De Vaart Christelijke Basisschool</t>
  </si>
  <si>
    <t>Hoogersmilde</t>
  </si>
  <si>
    <t>Ten Boer</t>
  </si>
  <si>
    <t>Gereformeerde Basisschool De Wissel</t>
  </si>
  <si>
    <t>Veenhuizen</t>
  </si>
  <si>
    <t>SVS De Magdalon</t>
  </si>
  <si>
    <t>Basisschool De IJsselvallei</t>
  </si>
  <si>
    <t>Veessen</t>
  </si>
  <si>
    <t>School aan de Vijver</t>
  </si>
  <si>
    <t>Vinkeveen</t>
  </si>
  <si>
    <t>Christelijk Kindcentrum Het Kompas</t>
  </si>
  <si>
    <t>Christelijke Basisschool Sjaloom</t>
  </si>
  <si>
    <t>Goede Herderschool voor Protestants Christelijk Basisonderwijs</t>
  </si>
  <si>
    <t>Wapenveld</t>
  </si>
  <si>
    <t>Ds van Maasschool</t>
  </si>
  <si>
    <t>Warffum</t>
  </si>
  <si>
    <t>Christelijke Nationale School Knienenbult</t>
  </si>
  <si>
    <t>Westendorp</t>
  </si>
  <si>
    <t>Christelijke Basisschool De Bining</t>
  </si>
  <si>
    <t>Westergeest</t>
  </si>
  <si>
    <t>Ds Vossersschool voor Christelijk Basisonderwijs</t>
  </si>
  <si>
    <t>West-Terschelling</t>
  </si>
  <si>
    <t>Westzaan</t>
  </si>
  <si>
    <t>CBS De Wegwijzer</t>
  </si>
  <si>
    <t>Wilsum</t>
  </si>
  <si>
    <t>Maranathaschool</t>
  </si>
  <si>
    <t>Protestants Christelijke BasisschoolDe Piramiden</t>
  </si>
  <si>
    <t>Christelijke Basisschool De Arke</t>
  </si>
  <si>
    <t>Wirdum Fr</t>
  </si>
  <si>
    <t>Christelijke Basisschool Het Samenspel</t>
  </si>
  <si>
    <t>Christelijke Basisschool It Funemint</t>
  </si>
  <si>
    <t>Wommels</t>
  </si>
  <si>
    <t>Christelijke Nationale School</t>
  </si>
  <si>
    <t>CBS De Akkerwal</t>
  </si>
  <si>
    <t>Enter</t>
  </si>
  <si>
    <t>Protestants Christelijke School voor Basisonderwijs Oranjeschool</t>
  </si>
  <si>
    <t>Zalk</t>
  </si>
  <si>
    <t>Protestants Christelijke BasisschoolDe Nessevliet</t>
  </si>
  <si>
    <t>'T Paalhoofd</t>
  </si>
  <si>
    <t>Zoutelande</t>
  </si>
  <si>
    <t>Zuidbroek</t>
  </si>
  <si>
    <t>Protestants Christelijke Basisschool De Aanwas</t>
  </si>
  <si>
    <t>Zuidland</t>
  </si>
  <si>
    <t>Christelijke Basisschool Met De Bijbel</t>
  </si>
  <si>
    <t>Zuilichem</t>
  </si>
  <si>
    <t>Montessori Basisschool Pallas Athene</t>
  </si>
  <si>
    <t>Cornelis Vrijschool voor Basisonderwijs</t>
  </si>
  <si>
    <t>Deventer Montessori School</t>
  </si>
  <si>
    <t>Instituut Van Kinsbergen</t>
  </si>
  <si>
    <t>Enschedese Schoolvereniging</t>
  </si>
  <si>
    <t>Enschede</t>
  </si>
  <si>
    <t>Schoolvereniging voor Neutraal Bijzonder Onderwijs voor Gouda en omgeving</t>
  </si>
  <si>
    <t>Schoolvereniging Wolters</t>
  </si>
  <si>
    <t>Basisschool van de Stichting Haagsche School Vereniging</t>
  </si>
  <si>
    <t>1e Ned Montessorischool</t>
  </si>
  <si>
    <t>Montessorischool Waalsdorp</t>
  </si>
  <si>
    <t>De Vrije School</t>
  </si>
  <si>
    <t>Haarlemse Montessorischool voor Basisonderwijs</t>
  </si>
  <si>
    <t>Hilversumse Schoolvereniging</t>
  </si>
  <si>
    <t>Montessorischool Centrum</t>
  </si>
  <si>
    <t>Godelindeschool voor Basisonderwijs</t>
  </si>
  <si>
    <t>Flevo school</t>
  </si>
  <si>
    <t>Huizen</t>
  </si>
  <si>
    <t>Schoolvereniging De Larense Montessorischool</t>
  </si>
  <si>
    <t>Nij Beets</t>
  </si>
  <si>
    <t>De Kralingsche School voor Basisonderwijs</t>
  </si>
  <si>
    <t>Kievietschool voor Basisonderwijs</t>
  </si>
  <si>
    <t>Basisschool Oudendijk</t>
  </si>
  <si>
    <t>Zeister Schoolvereniging</t>
  </si>
  <si>
    <t>Zeister Vrije School</t>
  </si>
  <si>
    <t>Prot Chr Sch vr BSO Immanuel</t>
  </si>
  <si>
    <t>Lopikerkapel</t>
  </si>
  <si>
    <t>Christelijke Basisschool De Parel</t>
  </si>
  <si>
    <t>Muntendam</t>
  </si>
  <si>
    <t>Christelijke Basisschool De Lindenborgh</t>
  </si>
  <si>
    <t>C B S  De Noordkaap</t>
  </si>
  <si>
    <t>Uithuizermeeden</t>
  </si>
  <si>
    <t>Christelijke Basisschool De Zaaier</t>
  </si>
  <si>
    <t>Vlagtwedde</t>
  </si>
  <si>
    <t>Spannum</t>
  </si>
  <si>
    <t>Christelijke Basisschool Paadwizer</t>
  </si>
  <si>
    <t>Parrega</t>
  </si>
  <si>
    <t>Randwijk</t>
  </si>
  <si>
    <t>Protestants Christelijke Basisschool De Terebint</t>
  </si>
  <si>
    <t>Wamel</t>
  </si>
  <si>
    <t>Openbare Basisschool Bredeschool De Springplank</t>
  </si>
  <si>
    <t>Openbare Basisschool De Vlieten</t>
  </si>
  <si>
    <t>De Lier</t>
  </si>
  <si>
    <t>WereldKidz Kievit</t>
  </si>
  <si>
    <t>Openbare Basisschool De Brink</t>
  </si>
  <si>
    <t>Openbare basisschool K Zwartschool</t>
  </si>
  <si>
    <t>Ruurlo</t>
  </si>
  <si>
    <t>Openbare Basisschool Het Bolwerk</t>
  </si>
  <si>
    <t>Sassenheim</t>
  </si>
  <si>
    <t>Bruchem</t>
  </si>
  <si>
    <t>Christelijke Basisschool De Paadwizer</t>
  </si>
  <si>
    <t>Waskemeer</t>
  </si>
  <si>
    <t>Openbare Basisschool 'T Smelleken</t>
  </si>
  <si>
    <t>Openbare Basisschool Berg</t>
  </si>
  <si>
    <t>Berg En Terblijt</t>
  </si>
  <si>
    <t>Rooms Katholieke Basisschool Den Dijk</t>
  </si>
  <si>
    <t>Odiliapeel</t>
  </si>
  <si>
    <t>Den Velde</t>
  </si>
  <si>
    <t>Openbare Basisschool 'T Ravelijn</t>
  </si>
  <si>
    <t>Ravenstein</t>
  </si>
  <si>
    <t>Openbare Basisschool De Berkenhorst</t>
  </si>
  <si>
    <t>Basisschool de Speelwagen</t>
  </si>
  <si>
    <t>Wognum</t>
  </si>
  <si>
    <t>Samenwerkingsschool Veerse Stijl De Lispeltuut</t>
  </si>
  <si>
    <t>Openbare Basisschool de Appelhof</t>
  </si>
  <si>
    <t>Openbare Basisschool De Zuidwend</t>
  </si>
  <si>
    <t>Eemnes</t>
  </si>
  <si>
    <t>Openbare Basisschool De Samensprong</t>
  </si>
  <si>
    <t>Grubbenvorst</t>
  </si>
  <si>
    <t>WereldKidz Meander</t>
  </si>
  <si>
    <t>Son En Breugel</t>
  </si>
  <si>
    <t>Openbare Basisschool De Zandheuvel</t>
  </si>
  <si>
    <t>IKC het Ravelijn</t>
  </si>
  <si>
    <t>Westervoort</t>
  </si>
  <si>
    <t>Vrije School Valentijn</t>
  </si>
  <si>
    <t>Harderwijk</t>
  </si>
  <si>
    <t>Maria-School voor Rooms Katholiek Basisonderwijs</t>
  </si>
  <si>
    <t>Reutum</t>
  </si>
  <si>
    <t>Openbare Basisschool De Noordster</t>
  </si>
  <si>
    <t>Samenwerkingsschool Op Wier</t>
  </si>
  <si>
    <t>Ezinge</t>
  </si>
  <si>
    <t>Nieuweschool</t>
  </si>
  <si>
    <t>Panningen</t>
  </si>
  <si>
    <t>Openbare Dalton Basis School Nijenstein</t>
  </si>
  <si>
    <t>Zandeweer</t>
  </si>
  <si>
    <t>Openbare Basisschool De Meridiaan</t>
  </si>
  <si>
    <t>Samenwerkingsschool De Schans</t>
  </si>
  <si>
    <t>Een</t>
  </si>
  <si>
    <t>Openbare Basisschool Jan Hekman</t>
  </si>
  <si>
    <t>Ouderkerk Aan De Amstel</t>
  </si>
  <si>
    <t>Basisschool Flora</t>
  </si>
  <si>
    <t>Basisschool de Duizendpoot</t>
  </si>
  <si>
    <t>Geleen</t>
  </si>
  <si>
    <t>Openbare Basisschool De Klokkebei</t>
  </si>
  <si>
    <t>Ulvenhout</t>
  </si>
  <si>
    <t>Basisschool De Sieppe</t>
  </si>
  <si>
    <t>Openbare basisschool De Cocon</t>
  </si>
  <si>
    <t>Klundert</t>
  </si>
  <si>
    <t>Willemsschool</t>
  </si>
  <si>
    <t>Monster</t>
  </si>
  <si>
    <t>Openbare Basisschool Het Landje</t>
  </si>
  <si>
    <t>Openbare Basisschool De Dijkwerkers</t>
  </si>
  <si>
    <t>Openbare Basisschool De Piramide</t>
  </si>
  <si>
    <t>Andijk</t>
  </si>
  <si>
    <t>Curtevenne-Basisschool</t>
  </si>
  <si>
    <t>Openbare Basisschool De Molenberg</t>
  </si>
  <si>
    <t>OBS De Piramide</t>
  </si>
  <si>
    <t>Openbare Basisschool De Anwende</t>
  </si>
  <si>
    <t>Aalden</t>
  </si>
  <si>
    <t>Sint Lambertusschool voor Rooms Katholiek Basisonderwijs</t>
  </si>
  <si>
    <t>Vessem</t>
  </si>
  <si>
    <t>D W van Dam van Brakelschool</t>
  </si>
  <si>
    <t>Brakel</t>
  </si>
  <si>
    <t>Openbare Basisschool De Schakel</t>
  </si>
  <si>
    <t>Vroomshoop</t>
  </si>
  <si>
    <t>Openbare Basisschool De Dubbelburg</t>
  </si>
  <si>
    <t>Valkenburg Zh</t>
  </si>
  <si>
    <t>Katholieke Daltonschool Sint Walfridus</t>
  </si>
  <si>
    <t>Basisschool Meander</t>
  </si>
  <si>
    <t>Oosterschool voor Openbaar Basisonderwijs</t>
  </si>
  <si>
    <t>Openbare Basisschool De Regenboog</t>
  </si>
  <si>
    <t>Openbare Basisschool De Driepas</t>
  </si>
  <si>
    <t>De Wildschut</t>
  </si>
  <si>
    <t>Gilze</t>
  </si>
  <si>
    <t>Openbare Basisschool 't Palet</t>
  </si>
  <si>
    <t>OBS Delta</t>
  </si>
  <si>
    <t>Openbare Basisschool De Bogerd</t>
  </si>
  <si>
    <t>Rossum Gld</t>
  </si>
  <si>
    <t>Basisschool De Kijckert</t>
  </si>
  <si>
    <t>Wateringen</t>
  </si>
  <si>
    <t>Openbare Basisschool De Baayaert</t>
  </si>
  <si>
    <t>Wouw</t>
  </si>
  <si>
    <t>openbare basisschool Noordewier</t>
  </si>
  <si>
    <t>Rasquert</t>
  </si>
  <si>
    <t>Openbare Basisschool 'T Wold</t>
  </si>
  <si>
    <t>Zeewolde</t>
  </si>
  <si>
    <t>Openbare Basisschool De Noordkaap</t>
  </si>
  <si>
    <t>Oostwold Gem Oldambt</t>
  </si>
  <si>
    <t>Basisschool Het Startblok</t>
  </si>
  <si>
    <t>Rooms Katholieke Basisschool De Berckacker</t>
  </si>
  <si>
    <t>Nederlands Hervormde Basisschool Bethel</t>
  </si>
  <si>
    <t>Protestants Christelijke Basisschool Pieter van der Plas School</t>
  </si>
  <si>
    <t>Christelijke Basisschool De Bron</t>
  </si>
  <si>
    <t>Basisschool De Kiem</t>
  </si>
  <si>
    <t>Protestants Christelijke Basisschool Ichthus</t>
  </si>
  <si>
    <t>Baambrugge</t>
  </si>
  <si>
    <t>Rehobothschool voor Reformatorisch Onderwijs</t>
  </si>
  <si>
    <t>IKC de Kerneel</t>
  </si>
  <si>
    <t>DS J Bogermanschool</t>
  </si>
  <si>
    <t>Oosterland</t>
  </si>
  <si>
    <t>Groningen</t>
  </si>
  <si>
    <t>Gereformeerde Basisschool De Princenhof</t>
  </si>
  <si>
    <t>Heinkenszand</t>
  </si>
  <si>
    <t>H Faukelius Basisschool</t>
  </si>
  <si>
    <t>Christelijke basisschool De Meidoorn</t>
  </si>
  <si>
    <t>Basisschool De Biekorf</t>
  </si>
  <si>
    <t>Christelijke Basisschool De Brug</t>
  </si>
  <si>
    <t>Koningsschool</t>
  </si>
  <si>
    <t>Basisschool Dr R J Damschool</t>
  </si>
  <si>
    <t>Oldemarkt</t>
  </si>
  <si>
    <t>Sint Jansklooster</t>
  </si>
  <si>
    <t>Gereformeerde Basisschool Het Baken</t>
  </si>
  <si>
    <t>Delfzijl</t>
  </si>
  <si>
    <t>GBS De Parel</t>
  </si>
  <si>
    <t>Willem van Oranjeschool</t>
  </si>
  <si>
    <t>Reformatorische Basisschool Eben Haezer</t>
  </si>
  <si>
    <t>'S-Gravenzande</t>
  </si>
  <si>
    <t>Chr BS de Hoeksteen</t>
  </si>
  <si>
    <t>Wemeldinge</t>
  </si>
  <si>
    <t>Kapelle</t>
  </si>
  <si>
    <t>Gereformeerde Basisschool De Lichtkring</t>
  </si>
  <si>
    <t>Zuidlaren</t>
  </si>
  <si>
    <t>Jacobus Koelmanschool</t>
  </si>
  <si>
    <t>Krimpen Aan Den Ijssel</t>
  </si>
  <si>
    <t>School Met De Bijbel De Wegwijzer</t>
  </si>
  <si>
    <t>Heukelum</t>
  </si>
  <si>
    <t>Katholieke Basisschool De Sleutelbloem</t>
  </si>
  <si>
    <t>Basisschool Juliana van Stolberg</t>
  </si>
  <si>
    <t>Sint-Maartensdijk</t>
  </si>
  <si>
    <t>Integraal Kindcentrum de triviant</t>
  </si>
  <si>
    <t>Stein Lb</t>
  </si>
  <si>
    <t>De Zevensprong</t>
  </si>
  <si>
    <t>Basisschool De Rank</t>
  </si>
  <si>
    <t>Speulderbrink School met de Bijbel</t>
  </si>
  <si>
    <t>Rooms Katholieke Basisschool Marcoen</t>
  </si>
  <si>
    <t>Dorst</t>
  </si>
  <si>
    <t>Basisschool De Kinderarcke</t>
  </si>
  <si>
    <t>Rijnsaterwoude</t>
  </si>
  <si>
    <t>Rooms Katholieke Basisschool De Krugerstee</t>
  </si>
  <si>
    <t>De Startbaan</t>
  </si>
  <si>
    <t>Velden</t>
  </si>
  <si>
    <t>RK Basisschool De Bijenkorf</t>
  </si>
  <si>
    <t>RK BS Sunte Werfert</t>
  </si>
  <si>
    <t>Elst Gld</t>
  </si>
  <si>
    <t>Vrije School De Berkel</t>
  </si>
  <si>
    <t>Rooms katholieke Basisschool De Klinkert</t>
  </si>
  <si>
    <t>Oudenbosch</t>
  </si>
  <si>
    <t>Dr Wumkesskoalle</t>
  </si>
  <si>
    <t>KBS Marcus</t>
  </si>
  <si>
    <t>Rooms Katholieke Basisschool Antonius</t>
  </si>
  <si>
    <t>Kudelstaart</t>
  </si>
  <si>
    <t>Rk Bs De Cramignon</t>
  </si>
  <si>
    <t>Eijsden</t>
  </si>
  <si>
    <t>K B S De Plataan</t>
  </si>
  <si>
    <t>Amalia Astroschool voor Christelijk Basisonderwijs</t>
  </si>
  <si>
    <t>Basisschool Bleijerheide</t>
  </si>
  <si>
    <t>Christelijke Nationale School De Groenling</t>
  </si>
  <si>
    <t>RK Mariaschool</t>
  </si>
  <si>
    <t>Rooms Katholieke Basisschool Beisterveld</t>
  </si>
  <si>
    <t>Oecumenische basisschool Het Spectrum</t>
  </si>
  <si>
    <t>Hoorn Nh</t>
  </si>
  <si>
    <t>Gereformeerde Basisschool De Schakel</t>
  </si>
  <si>
    <t>Dokkum</t>
  </si>
  <si>
    <t>Udenhout</t>
  </si>
  <si>
    <t>Basisschool De Wentelwiek</t>
  </si>
  <si>
    <t>Nuenen</t>
  </si>
  <si>
    <t>Het Timpaan school voor basisonderwijs</t>
  </si>
  <si>
    <t>Wehl</t>
  </si>
  <si>
    <t>Rooms Katholieke Basisschool De Poorte</t>
  </si>
  <si>
    <t>Baarle-Nassau</t>
  </si>
  <si>
    <t>Protestants Christelijke Basisschool Het Octaaf</t>
  </si>
  <si>
    <t>Basisschool Joris De Witte</t>
  </si>
  <si>
    <t>Erp</t>
  </si>
  <si>
    <t>Rooms Katholieke Jozefschool voor Basisonderwijs</t>
  </si>
  <si>
    <t>Basisschool St Caecilia</t>
  </si>
  <si>
    <t>Christelijke Basisschool De Wingerd</t>
  </si>
  <si>
    <t>Bovensmilde</t>
  </si>
  <si>
    <t>De Cocon</t>
  </si>
  <si>
    <t>Rooms Katholieke Basisschool De Meulenrakkers</t>
  </si>
  <si>
    <t>Ossendrecht</t>
  </si>
  <si>
    <t>Basisschool De Spindel</t>
  </si>
  <si>
    <t>Bavel</t>
  </si>
  <si>
    <t>Franciscusschool voor Rooms Katholiek Basisonderwijs</t>
  </si>
  <si>
    <t>Bennebroek</t>
  </si>
  <si>
    <t>Sint Aegidius-School</t>
  </si>
  <si>
    <t>Hertme</t>
  </si>
  <si>
    <t>Basisschool de Vonder</t>
  </si>
  <si>
    <t>Ven-Zelderheide</t>
  </si>
  <si>
    <t>Basisschool De Torelaar</t>
  </si>
  <si>
    <t>Basisschool Uniek</t>
  </si>
  <si>
    <t>Hoeven</t>
  </si>
  <si>
    <t>Kbs De Griffioen</t>
  </si>
  <si>
    <t>Prinsenbeek</t>
  </si>
  <si>
    <t>Christelijke Basisschool De Librije</t>
  </si>
  <si>
    <t>Gorredijk</t>
  </si>
  <si>
    <t>W Teellinckschool voor Basisonderwijs</t>
  </si>
  <si>
    <t>Basisschool de Vink</t>
  </si>
  <si>
    <t>Rooms Katholieke Basisschool Veldzijde</t>
  </si>
  <si>
    <t>St Willibrordus School</t>
  </si>
  <si>
    <t>De Rietslenke</t>
  </si>
  <si>
    <t>Basisschool De Laak</t>
  </si>
  <si>
    <t>Basissch Piet Prins</t>
  </si>
  <si>
    <t>De Rietkraag School voor Katholiek Basisonderwijs</t>
  </si>
  <si>
    <t>RK Dorpsschool De Bron</t>
  </si>
  <si>
    <t>Basisschool De Sonnewijzer</t>
  </si>
  <si>
    <t>Rooms Katholieke Basisschool Besoyen</t>
  </si>
  <si>
    <t>RK bs Aventurijn</t>
  </si>
  <si>
    <t>Standdaarbuiten</t>
  </si>
  <si>
    <t>RK Basisschool De Leeuwerik</t>
  </si>
  <si>
    <t>Einighausen</t>
  </si>
  <si>
    <t>Rooms Katholieke Basisschool De Toermalijn</t>
  </si>
  <si>
    <t>Wekerom</t>
  </si>
  <si>
    <t>Christelijke Basisschool It Harspit</t>
  </si>
  <si>
    <t>Oppenhuizen</t>
  </si>
  <si>
    <t>Sint Antonius</t>
  </si>
  <si>
    <t>Marienheem</t>
  </si>
  <si>
    <t>Basisschool t Mozaiek</t>
  </si>
  <si>
    <t>Rooms Katholieke Basisschool De Parkiet</t>
  </si>
  <si>
    <t>Rooms Katholieke Basisschool De Neerhof</t>
  </si>
  <si>
    <t>Zevenbergen</t>
  </si>
  <si>
    <t>Basisschool Floris Radewijnsz</t>
  </si>
  <si>
    <t>IKC Remigius</t>
  </si>
  <si>
    <t>Rooms Katholieke Basisschool Het Baken</t>
  </si>
  <si>
    <t>Nijkerk Gld</t>
  </si>
  <si>
    <t>Basisschool Op de Heuvel</t>
  </si>
  <si>
    <t>Basisschool De Bolster</t>
  </si>
  <si>
    <t>Nuth</t>
  </si>
  <si>
    <t>Christelijke Basisschool de Fugelsang</t>
  </si>
  <si>
    <t>Berltsum</t>
  </si>
  <si>
    <t>Basisschool Dr C Steenblok</t>
  </si>
  <si>
    <t>Oud-Beijerland</t>
  </si>
  <si>
    <t>De Wegwijzer Basisschool</t>
  </si>
  <si>
    <t>Ds. Abraham Hellenbroek</t>
  </si>
  <si>
    <t>Protestants Christelijke BasisschoolDe Meene</t>
  </si>
  <si>
    <t>Rooms Katholieke Basisschool Sint Medardus</t>
  </si>
  <si>
    <t>Wessem</t>
  </si>
  <si>
    <t>GBS De Lichtwijzer</t>
  </si>
  <si>
    <t>Rooms Katholieke Basisschool Monseigneur Zwijsen</t>
  </si>
  <si>
    <t>Kerkdriel</t>
  </si>
  <si>
    <t>Het Anker Protestants Christelijke Jenaplanschool</t>
  </si>
  <si>
    <t>Rooms Katholieke Basisschool Den Krommenhoek</t>
  </si>
  <si>
    <t>Stadhouder Willem 3 Basisschool</t>
  </si>
  <si>
    <t>Basisschool De Violier</t>
  </si>
  <si>
    <t>Maasbree</t>
  </si>
  <si>
    <t>Rooms Katholieke Basisschool De Vlaswiek</t>
  </si>
  <si>
    <t>Koewacht</t>
  </si>
  <si>
    <t>Basisschool De Schelp</t>
  </si>
  <si>
    <t>Rooms Katholieke Prins Willem Alexander-School voor Basisonderwijs</t>
  </si>
  <si>
    <t>RK Basisschool H Gerardus</t>
  </si>
  <si>
    <t>Rooms Katholieke Basisschool Jan Bunnik</t>
  </si>
  <si>
    <t>School Met De Bijbel De Schakel</t>
  </si>
  <si>
    <t>KBs Paulus</t>
  </si>
  <si>
    <t>Basisschool De Biezen</t>
  </si>
  <si>
    <t>Rooms Katholieke Basisschool Maria Goretti</t>
  </si>
  <si>
    <t>Sint Joost</t>
  </si>
  <si>
    <t>Nutsbasisschool Voorschoten</t>
  </si>
  <si>
    <t>Rooms Katholieke Basisschool De Klepper</t>
  </si>
  <si>
    <t>Luyksgestel</t>
  </si>
  <si>
    <t>Dronten</t>
  </si>
  <si>
    <t>Basisschool De Marke</t>
  </si>
  <si>
    <t>Gieten</t>
  </si>
  <si>
    <t>De Uilenhorst katholieke brede school</t>
  </si>
  <si>
    <t>Sint Liduina-School</t>
  </si>
  <si>
    <t>Kindcentrum de Kiezel</t>
  </si>
  <si>
    <t>Rooms Katholieke Basisschool De Rietvest</t>
  </si>
  <si>
    <t>De Vuurvlinder</t>
  </si>
  <si>
    <t>Basisschool Munstergeleen</t>
  </si>
  <si>
    <t>Munstergeleen</t>
  </si>
  <si>
    <t>BAVO-School</t>
  </si>
  <si>
    <t>Ursem</t>
  </si>
  <si>
    <t>Rooms Katholieke Basisschool De Zonnebloem</t>
  </si>
  <si>
    <t>Liessel</t>
  </si>
  <si>
    <t>Kath BS De Vlier</t>
  </si>
  <si>
    <t>Basisschool De Beekgraaf</t>
  </si>
  <si>
    <t>RK Basisschool Paulo Freire</t>
  </si>
  <si>
    <t>Openbaar Basisschool Weisterbeek</t>
  </si>
  <si>
    <t>Vuurvogel vrijeschool voor basisonderwijs</t>
  </si>
  <si>
    <t>Basisschool op de Top</t>
  </si>
  <si>
    <t>Vijlen</t>
  </si>
  <si>
    <t>Vaals</t>
  </si>
  <si>
    <t>R.K. Basisschool Titus Brandsma</t>
  </si>
  <si>
    <t>Rosa-School</t>
  </si>
  <si>
    <t>GBS Het Mozaïek</t>
  </si>
  <si>
    <t>Sint Aloysius-School</t>
  </si>
  <si>
    <t>Geesteren Ov</t>
  </si>
  <si>
    <t>Rooms Katholieke Basisschool Pancratius</t>
  </si>
  <si>
    <t>Dominee E du Marchie van Voorthuysen Basisschool</t>
  </si>
  <si>
    <t>Christelijke Basisschool De Citer</t>
  </si>
  <si>
    <t>Appingedam</t>
  </si>
  <si>
    <t>Pc Bso De Adelaar</t>
  </si>
  <si>
    <t>GBS Het Christal</t>
  </si>
  <si>
    <t>Leusden</t>
  </si>
  <si>
    <t>Basisschool Heeckeren</t>
  </si>
  <si>
    <t>Taal &amp; Lent</t>
  </si>
  <si>
    <t>Julianaschool</t>
  </si>
  <si>
    <t>Nieuwe Park Rozenburgschool</t>
  </si>
  <si>
    <t>Vriezenveen</t>
  </si>
  <si>
    <t>Christelijke Basisschool Bij de Boarne</t>
  </si>
  <si>
    <t>Boornbergum</t>
  </si>
  <si>
    <t>Dominee Koelmanschool</t>
  </si>
  <si>
    <t>Christelijke Nationale Basisschool Het Kompas</t>
  </si>
  <si>
    <t>Vuren</t>
  </si>
  <si>
    <t>Gomarusschool</t>
  </si>
  <si>
    <t>Basisschool De Overhaal</t>
  </si>
  <si>
    <t>Avenhorn</t>
  </si>
  <si>
    <t>RK Basisschool Schuttevaer</t>
  </si>
  <si>
    <t>Hansweert</t>
  </si>
  <si>
    <t>Basisschool Sint Trudo</t>
  </si>
  <si>
    <t>Basisschool Matthias</t>
  </si>
  <si>
    <t>Oploo</t>
  </si>
  <si>
    <t>Rooms Katholieke Basisschool de Maaskopkes</t>
  </si>
  <si>
    <t>Winssen</t>
  </si>
  <si>
    <t>Zwaag</t>
  </si>
  <si>
    <t>Rooms Katholieke Basisschool De Bottel</t>
  </si>
  <si>
    <t>Lottum</t>
  </si>
  <si>
    <t>De Wonderwijzer</t>
  </si>
  <si>
    <t>Basisschool De Ridderslag</t>
  </si>
  <si>
    <t>Protestants Christelijke Basisschool Het Fundament</t>
  </si>
  <si>
    <t>Genderen</t>
  </si>
  <si>
    <t>KBS St. Dominicus</t>
  </si>
  <si>
    <t>Rudolf Steinerschool</t>
  </si>
  <si>
    <t>Jenaplanschool 't Bontenest</t>
  </si>
  <si>
    <t>Maarssen</t>
  </si>
  <si>
    <t>Torenpleinschool</t>
  </si>
  <si>
    <t>Basisschool De Krommen Hoek</t>
  </si>
  <si>
    <t>Pastoor Dr Delteykschool voor Rooms Katholiek Basisonderwijs</t>
  </si>
  <si>
    <t>Werkhoven</t>
  </si>
  <si>
    <t>Rooms Katholieke Basisschool Op de Horst</t>
  </si>
  <si>
    <t>Basisschool It Klimmerbled</t>
  </si>
  <si>
    <t>Sint Nicolaasga</t>
  </si>
  <si>
    <t>Oecumenische Basisschool De Ark</t>
  </si>
  <si>
    <t>Meester v d Brugschool</t>
  </si>
  <si>
    <t>Woudsend</t>
  </si>
  <si>
    <t>Protestants Christelijk Basisonderwijs De Meent</t>
  </si>
  <si>
    <t>Woerdense Verlaat</t>
  </si>
  <si>
    <t>Vereniging tot het Verstrekken van Basisonderwijs op Gereformeerde Grondslag</t>
  </si>
  <si>
    <t>Gameren</t>
  </si>
  <si>
    <t>Basisschool De Kraanvogel</t>
  </si>
  <si>
    <t>Toermalijn</t>
  </si>
  <si>
    <t>Oecumenische Basisschool</t>
  </si>
  <si>
    <t>SWS De Klimboom</t>
  </si>
  <si>
    <t>Boerakker</t>
  </si>
  <si>
    <t>Alteveer Gem De Wolden</t>
  </si>
  <si>
    <t>St Aloysiussch</t>
  </si>
  <si>
    <t>Weerselo</t>
  </si>
  <si>
    <t>Michaelschool Leeuwarden</t>
  </si>
  <si>
    <t>Basisskoalle de Twirre</t>
  </si>
  <si>
    <t>Eastermar</t>
  </si>
  <si>
    <t>St Ludgerusschool</t>
  </si>
  <si>
    <t>Workum</t>
  </si>
  <si>
    <t>Gabrielschool Jenaplan</t>
  </si>
  <si>
    <t>Kindcentrum Meester Snel</t>
  </si>
  <si>
    <t>Brede School St. Martinus</t>
  </si>
  <si>
    <t>Rooms Katholieke Basisschool De Banier</t>
  </si>
  <si>
    <t>Zwartemeer</t>
  </si>
  <si>
    <t>Nieuw Heeten</t>
  </si>
  <si>
    <t>Samenwerkingsschool De Diamant</t>
  </si>
  <si>
    <t>Oudega Gem Smallingerlnd</t>
  </si>
  <si>
    <t>Daltonschool Sint Jozef</t>
  </si>
  <si>
    <t>Lemmer</t>
  </si>
  <si>
    <t>Christelijke Basisschool De Wizebeam</t>
  </si>
  <si>
    <t>Minnertsga</t>
  </si>
  <si>
    <t>Ontmoetingsschool De Klimbeam</t>
  </si>
  <si>
    <t>Koudum</t>
  </si>
  <si>
    <t>Christelijke Basisschool De Ikker</t>
  </si>
  <si>
    <t>Blije</t>
  </si>
  <si>
    <t>Jistrum</t>
  </si>
  <si>
    <t>St Franciscussch</t>
  </si>
  <si>
    <t>Weiteveen</t>
  </si>
  <si>
    <t>Basisschool Sint Cyriacus</t>
  </si>
  <si>
    <t>Wijhe</t>
  </si>
  <si>
    <t>CBS De Bron</t>
  </si>
  <si>
    <t>CBS Rehoboth</t>
  </si>
  <si>
    <t>Oldekerk</t>
  </si>
  <si>
    <t>Vrije Basisschool Parcival</t>
  </si>
  <si>
    <t>Westfriese Vrije School Parcival</t>
  </si>
  <si>
    <t>Christelijke Basisschool Oranje Nassau</t>
  </si>
  <si>
    <t>Zwammerdam</t>
  </si>
  <si>
    <t>Vrije School Zaanstreek</t>
  </si>
  <si>
    <t>Zaandam</t>
  </si>
  <si>
    <t>De Vrije School Widar</t>
  </si>
  <si>
    <t>Parcivalschool</t>
  </si>
  <si>
    <t>Basisschool De Stroeten</t>
  </si>
  <si>
    <t>Bruchterveld</t>
  </si>
  <si>
    <t>Vrije School Almere</t>
  </si>
  <si>
    <t>Almere</t>
  </si>
  <si>
    <t>Basisschool De Terp</t>
  </si>
  <si>
    <t>Weesp</t>
  </si>
  <si>
    <t>Rooms Katholieke Basisschool Sint Stephanus</t>
  </si>
  <si>
    <t>Bornerbroek</t>
  </si>
  <si>
    <t>Almelo</t>
  </si>
  <si>
    <t>Rooms Katholieke Basisschool De Kabas</t>
  </si>
  <si>
    <t>t Blokhuus</t>
  </si>
  <si>
    <t>Prot Chr Basisschool</t>
  </si>
  <si>
    <t>Nieuwlande</t>
  </si>
  <si>
    <t>Notter School Met De Bijbel</t>
  </si>
  <si>
    <t>Notter</t>
  </si>
  <si>
    <t>Basisschool De Helmstok</t>
  </si>
  <si>
    <t>De Bakelaar</t>
  </si>
  <si>
    <t>Bakel</t>
  </si>
  <si>
    <t>Sint Martinusschool</t>
  </si>
  <si>
    <t>Megchelen</t>
  </si>
  <si>
    <t>Christelijke Basisschool De Vliet</t>
  </si>
  <si>
    <t>Daarle</t>
  </si>
  <si>
    <t>Rooms Katholieke Basisschool Kadoes</t>
  </si>
  <si>
    <t>Albergen</t>
  </si>
  <si>
    <t>Kardinaal de Jongschool</t>
  </si>
  <si>
    <t>Nes Ameland</t>
  </si>
  <si>
    <t>Gereformeerde Basisschool De Poort</t>
  </si>
  <si>
    <t>Sint Gerardus Majella School</t>
  </si>
  <si>
    <t>Nieuw-Schoonebeek</t>
  </si>
  <si>
    <t>Samenwerkingsschool De Frissel</t>
  </si>
  <si>
    <t>Drachtstercompagnie</t>
  </si>
  <si>
    <t>Barger-Compascuum</t>
  </si>
  <si>
    <t>Augustinusschool</t>
  </si>
  <si>
    <t>Papendrecht</t>
  </si>
  <si>
    <t>De Leeuwerik</t>
  </si>
  <si>
    <t>Lewedorp</t>
  </si>
  <si>
    <t>Rooms Katholieke Basisschool De Verrekijker</t>
  </si>
  <si>
    <t>Amstenrade</t>
  </si>
  <si>
    <t>Schinnen</t>
  </si>
  <si>
    <t>Fredericusschool</t>
  </si>
  <si>
    <t>Steggerda</t>
  </si>
  <si>
    <t>Rinsumageast</t>
  </si>
  <si>
    <t>Kath BS St Willibrordus</t>
  </si>
  <si>
    <t>Sint Willibrordusschool</t>
  </si>
  <si>
    <t>Christelijke Basisschool De Noordster</t>
  </si>
  <si>
    <t>Nij Altoenae</t>
  </si>
  <si>
    <t>Sin Victorschool</t>
  </si>
  <si>
    <t>Afferden Gld</t>
  </si>
  <si>
    <t>Basisschool De Zeveneik</t>
  </si>
  <si>
    <t>Bingelrade</t>
  </si>
  <si>
    <t>Kamerik</t>
  </si>
  <si>
    <t>'t Kompas School met de Bijbel</t>
  </si>
  <si>
    <t>Westbroek</t>
  </si>
  <si>
    <t>Broeksterwald</t>
  </si>
  <si>
    <t>Interconfessionele basisschool De Bonte Mol</t>
  </si>
  <si>
    <t>Schermerhorn</t>
  </si>
  <si>
    <t>Rooms Katholieke Basisschool Den Opstap</t>
  </si>
  <si>
    <t>Lage Mierde</t>
  </si>
  <si>
    <t>Rooms Katholieke Basisschool Sint Lidwina</t>
  </si>
  <si>
    <t>Zwaagdijk-West</t>
  </si>
  <si>
    <t>Rooms Katholieke Paulusschool</t>
  </si>
  <si>
    <t>Giesbeek</t>
  </si>
  <si>
    <t>Zwaagdijk-Oost</t>
  </si>
  <si>
    <t>Basisschool Esmoreit</t>
  </si>
  <si>
    <t>Luttenberg</t>
  </si>
  <si>
    <t>School Met De Bijbel De Burcht</t>
  </si>
  <si>
    <t>Aalst Gld</t>
  </si>
  <si>
    <t>Basisschool Willibrordus</t>
  </si>
  <si>
    <t>Vrijeschool De Zevenster</t>
  </si>
  <si>
    <t>Deventer Leerschool voor Basisonderwijs</t>
  </si>
  <si>
    <t>De Kring Vereniging Samenwerkende Scholen voor Jenaplanonderwijs</t>
  </si>
  <si>
    <t>Jenaplan Basisschool de Opbouw</t>
  </si>
  <si>
    <t>Vrije School de Zevenster</t>
  </si>
  <si>
    <t>Nieuwe Regentesseschool</t>
  </si>
  <si>
    <t>School Met De Bijbel Jorai</t>
  </si>
  <si>
    <t>Zegveld</t>
  </si>
  <si>
    <t>Vrijeschool De Zwaneridder</t>
  </si>
  <si>
    <t>Basisschool De Driehoek</t>
  </si>
  <si>
    <t>Griendtsveen</t>
  </si>
  <si>
    <t>Gendringen</t>
  </si>
  <si>
    <t>Vrijeschool Peelland</t>
  </si>
  <si>
    <t>Basisschool 't Stekske</t>
  </si>
  <si>
    <t>Langenboom</t>
  </si>
  <si>
    <t>Christelijk Basisonderwijs De Walikker</t>
  </si>
  <si>
    <t>Oudemirdum</t>
  </si>
  <si>
    <t>Leeuwenhartschool</t>
  </si>
  <si>
    <t>Vrije School Mareland</t>
  </si>
  <si>
    <t>Protestants Christelijke Basisschool Willem de Zwijger</t>
  </si>
  <si>
    <t>BS Koningsbergerschool</t>
  </si>
  <si>
    <t>Bergentheim</t>
  </si>
  <si>
    <t>Protestants Christelijke Basisschool De Postiljon</t>
  </si>
  <si>
    <t>Soesterberg</t>
  </si>
  <si>
    <t>Soest</t>
  </si>
  <si>
    <t>Rooms Katholieke Basisschool Sint Lambertus</t>
  </si>
  <si>
    <t>Maasbommel</t>
  </si>
  <si>
    <t>Basisschool St Bernardus</t>
  </si>
  <si>
    <t>School Met De Bijbel De Hoeksteen</t>
  </si>
  <si>
    <t>Ooltgensplaat</t>
  </si>
  <si>
    <t>Sint Aloysiusschool</t>
  </si>
  <si>
    <t>Scherpenisse</t>
  </si>
  <si>
    <t>Jenaplanschool Gorkum</t>
  </si>
  <si>
    <t>Bs De Vier Heemskinderen</t>
  </si>
  <si>
    <t>Vereniging Basisschool Rode Schouw</t>
  </si>
  <si>
    <t>Basisschool Jan Peters</t>
  </si>
  <si>
    <t>Basisschool de Ster</t>
  </si>
  <si>
    <t>Westerhoven</t>
  </si>
  <si>
    <t>Duizel</t>
  </si>
  <si>
    <t>Jenaplanschool De Lindekring</t>
  </si>
  <si>
    <t>Sint Agatha</t>
  </si>
  <si>
    <t>Antonius School</t>
  </si>
  <si>
    <t>Heusden Gem Asten</t>
  </si>
  <si>
    <t>Asten</t>
  </si>
  <si>
    <t>BS de Tweesprong</t>
  </si>
  <si>
    <t>Nederweert-Eind</t>
  </si>
  <si>
    <t>Rooms Katholieke Basisschool De Oversteek</t>
  </si>
  <si>
    <t>Liempde</t>
  </si>
  <si>
    <t>De Sprankel</t>
  </si>
  <si>
    <t>Lieshout</t>
  </si>
  <si>
    <t>Basisschool De Meulebeek</t>
  </si>
  <si>
    <t>Oostrum Lb</t>
  </si>
  <si>
    <t>BS De Kleine Weide</t>
  </si>
  <si>
    <t>Oijen</t>
  </si>
  <si>
    <t>Rooms Katholieke Basisschool Sint Jan Baptist</t>
  </si>
  <si>
    <t>Basisschool Heilig Hart</t>
  </si>
  <si>
    <t>Wouwse Plantage</t>
  </si>
  <si>
    <t>Basisschool de Spoorzoeker</t>
  </si>
  <si>
    <t>Rietmolen</t>
  </si>
  <si>
    <t>Basisschool De Talententoren</t>
  </si>
  <si>
    <t>Sterksel</t>
  </si>
  <si>
    <t>Meester Gijbelsschool</t>
  </si>
  <si>
    <t>Knegsel</t>
  </si>
  <si>
    <t>Basisschool Den Bijstere</t>
  </si>
  <si>
    <t>RK Basisschool Mariadonk</t>
  </si>
  <si>
    <t>Zegge</t>
  </si>
  <si>
    <t>Basisschool Nuts Oost</t>
  </si>
  <si>
    <t>Chr Basisschool De Wegwijzer</t>
  </si>
  <si>
    <t>Berkenwoude</t>
  </si>
  <si>
    <t>RK BS De Linde</t>
  </si>
  <si>
    <t>Macharen</t>
  </si>
  <si>
    <t>Basisschool Akkerwinde</t>
  </si>
  <si>
    <t>Vianen Nb</t>
  </si>
  <si>
    <t>BS St Lambertus</t>
  </si>
  <si>
    <t>Gemonde</t>
  </si>
  <si>
    <t>Basisschool t Rendal</t>
  </si>
  <si>
    <t>Lierop</t>
  </si>
  <si>
    <t>Nieuw Namen</t>
  </si>
  <si>
    <t>Basisschool St. Stefanus</t>
  </si>
  <si>
    <t>Wijnandsrade</t>
  </si>
  <si>
    <t>Kbs De Werft</t>
  </si>
  <si>
    <t>School Met De Bijbel Koningin Beatrix</t>
  </si>
  <si>
    <t>Ouddorp Zh</t>
  </si>
  <si>
    <t>Maashees</t>
  </si>
  <si>
    <t>RK BS St Jozef</t>
  </si>
  <si>
    <t>Velp Nb</t>
  </si>
  <si>
    <t>Katholieke basisschool St. Anna</t>
  </si>
  <si>
    <t>Molenschot</t>
  </si>
  <si>
    <t>Dordtse Vrije School</t>
  </si>
  <si>
    <t>Vrijeschool De Driestroom</t>
  </si>
  <si>
    <t>Nicolaasschool voor Basisonderwijs</t>
  </si>
  <si>
    <t>Jenaplanschool De Pandelaar</t>
  </si>
  <si>
    <t>Gemert</t>
  </si>
  <si>
    <t>De Bergpadschool</t>
  </si>
  <si>
    <t>Grijpskerke</t>
  </si>
  <si>
    <t>Immanuelschool</t>
  </si>
  <si>
    <t>Basisschool Cleijn Hasselt</t>
  </si>
  <si>
    <t>Emmer-Compascuum</t>
  </si>
  <si>
    <t>De Speelhoeve</t>
  </si>
  <si>
    <t>Basisschool 't Holthuus</t>
  </si>
  <si>
    <t>Rooms Katholieke Basisschool Sint Laurentius</t>
  </si>
  <si>
    <t>Kekerdom</t>
  </si>
  <si>
    <t>Vrije School Zeeland</t>
  </si>
  <si>
    <t>Oecumenische basisschool De Ark</t>
  </si>
  <si>
    <t>Espel</t>
  </si>
  <si>
    <t>Rooms Katholieke Basisschool Sint Bernardus</t>
  </si>
  <si>
    <t>Basissch de Borgwal</t>
  </si>
  <si>
    <t>Bemmel</t>
  </si>
  <si>
    <t>Basisschool Bastion</t>
  </si>
  <si>
    <t>Bredevoort</t>
  </si>
  <si>
    <t>Basisschool Bernadette</t>
  </si>
  <si>
    <t>Loo Gld</t>
  </si>
  <si>
    <t>Basisschool Immanuel</t>
  </si>
  <si>
    <t>Steenwijkerwold</t>
  </si>
  <si>
    <t>Antonius Basissch</t>
  </si>
  <si>
    <t>Basisschool De Zeven Mijlen</t>
  </si>
  <si>
    <t>Manderveen</t>
  </si>
  <si>
    <t>Rooms Katholieke Basisschool Roncalli</t>
  </si>
  <si>
    <t>Balgoij</t>
  </si>
  <si>
    <t>Rooms Katholieke Basisschool De Korf</t>
  </si>
  <si>
    <t>Rooms Katholieke Basisschool Don Bosco</t>
  </si>
  <si>
    <t>Katholieke Basisschool Sint Jozef</t>
  </si>
  <si>
    <t>Protestants Christelijke Basisschool De Meeuwenberg</t>
  </si>
  <si>
    <t>Driel</t>
  </si>
  <si>
    <t>Rooms Katholieke Basisschool De Octopus</t>
  </si>
  <si>
    <t>Horssen</t>
  </si>
  <si>
    <t>Rooms Katholieke Basisschool De Reuzepas</t>
  </si>
  <si>
    <t>Ewijk</t>
  </si>
  <si>
    <t>Rooms Katholieke Basisschool De Kreeke</t>
  </si>
  <si>
    <t>Westdorpe</t>
  </si>
  <si>
    <t>Basisschool Vrije School Almelo</t>
  </si>
  <si>
    <t>Christelijke Basisschool 't Mollenveld</t>
  </si>
  <si>
    <t>Rooms Katholieke Basisschool Sint Josephschool</t>
  </si>
  <si>
    <t>Hooglanderveen</t>
  </si>
  <si>
    <t>Vragender</t>
  </si>
  <si>
    <t>Rooms Katholieke Basisschool Sint Catharina</t>
  </si>
  <si>
    <t>Wellerlooi</t>
  </si>
  <si>
    <t>De Hoef</t>
  </si>
  <si>
    <t>Rooms Katholieke Basisschool Sint Gerardus Majellaschool</t>
  </si>
  <si>
    <t>Broekland Ov</t>
  </si>
  <si>
    <t>Integraal Kindcentrum De Lente</t>
  </si>
  <si>
    <t>Abbenes</t>
  </si>
  <si>
    <t>Rk Bs St Sebastianus</t>
  </si>
  <si>
    <t>Ilpendam</t>
  </si>
  <si>
    <t>Christelijke Basisschool de Schutse</t>
  </si>
  <si>
    <t>Vrije School Michaël</t>
  </si>
  <si>
    <t>Timotheussch</t>
  </si>
  <si>
    <t>Joseph Lokin Basisschool</t>
  </si>
  <si>
    <t>Ankeveen</t>
  </si>
  <si>
    <t>Stichting Joodse Kindergemeenschap Cheider</t>
  </si>
  <si>
    <t>Groen van Prinsterer Basisschool</t>
  </si>
  <si>
    <t>Basisschool De Wilgenhoek</t>
  </si>
  <si>
    <t>Oecumenische Basisschool De Trimaran</t>
  </si>
  <si>
    <t>Edam</t>
  </si>
  <si>
    <t>Montessori Basisschool</t>
  </si>
  <si>
    <t>Rooms Katholieke Basisschool De Buutplaats</t>
  </si>
  <si>
    <t>het Zonnewiel Vrijeschool De Bilt</t>
  </si>
  <si>
    <t>Eerste Montessorischool</t>
  </si>
  <si>
    <t>Hoofddorp</t>
  </si>
  <si>
    <t>Petrus Canisiusschool</t>
  </si>
  <si>
    <t>De Weere</t>
  </si>
  <si>
    <t>Opmeer</t>
  </si>
  <si>
    <t>Rooms Katholieke Basisschool St Bernadette</t>
  </si>
  <si>
    <t>Zuidermeer</t>
  </si>
  <si>
    <t>Westerbork</t>
  </si>
  <si>
    <t>Oosterblokker</t>
  </si>
  <si>
    <t>Basisschool Het Koggeschip</t>
  </si>
  <si>
    <t>Montessori Basisschool 't Ronde</t>
  </si>
  <si>
    <t>Groenekanse Schoolvereniging De Nijepoort</t>
  </si>
  <si>
    <t>Groenekan</t>
  </si>
  <si>
    <t>St Jozef</t>
  </si>
  <si>
    <t>Blokker</t>
  </si>
  <si>
    <t>Jozef en Mariaschool</t>
  </si>
  <si>
    <t>Spierdijk</t>
  </si>
  <si>
    <t>Sint Willibrordschool</t>
  </si>
  <si>
    <t>Sint Canisiusschool</t>
  </si>
  <si>
    <t>Harreveld</t>
  </si>
  <si>
    <t>Rooms Katholieke Basisschool Sinte Lucij</t>
  </si>
  <si>
    <t>Steensel</t>
  </si>
  <si>
    <t>Protestants Christelijke Basisschool De Molenwiek</t>
  </si>
  <si>
    <t>Mijnsheerenland</t>
  </si>
  <si>
    <t>Protestants Christelijke Basisschool Willem De Zwijgerschool</t>
  </si>
  <si>
    <t>RK Basisschool Pius X</t>
  </si>
  <si>
    <t>RK Basisschool St Martinus</t>
  </si>
  <si>
    <t>Basisschool H Walburgis</t>
  </si>
  <si>
    <t>Netterden</t>
  </si>
  <si>
    <t>Basisschool De Boomgaard</t>
  </si>
  <si>
    <t>Braamt</t>
  </si>
  <si>
    <t>Basisschool De Springbeek</t>
  </si>
  <si>
    <t>Basisschool De Bolleberg</t>
  </si>
  <si>
    <t>Maria Hoop</t>
  </si>
  <si>
    <t>Basisschooll Hertogin Johanna</t>
  </si>
  <si>
    <t>Brede School Overdinkel</t>
  </si>
  <si>
    <t>Helcherseeschool</t>
  </si>
  <si>
    <t>Scharendijke</t>
  </si>
  <si>
    <t>Montessorischool Dukenburg</t>
  </si>
  <si>
    <t>Protestants Christelijke Basisschool Oranje Nassau</t>
  </si>
  <si>
    <t>Nieuwe-Tonge</t>
  </si>
  <si>
    <t>Vrijeschool Tiliander</t>
  </si>
  <si>
    <t>Ittervoort</t>
  </si>
  <si>
    <t>Rooms Katholieke Basisschool Dr Poels</t>
  </si>
  <si>
    <t>Basisschool Rennevoirt</t>
  </si>
  <si>
    <t>Brede School De Oversteek</t>
  </si>
  <si>
    <t>Dreumel</t>
  </si>
  <si>
    <t>Basisschool Windroos</t>
  </si>
  <si>
    <t>Jenaplanbasisschool 't Hogeland</t>
  </si>
  <si>
    <t>Stavenisse</t>
  </si>
  <si>
    <t>Stichting voor basisonderwijs op GG</t>
  </si>
  <si>
    <t>Bernard Lievegoed School</t>
  </si>
  <si>
    <t>Koos Meindertsschool</t>
  </si>
  <si>
    <t>Christelijke Basisschool de Fakkel</t>
  </si>
  <si>
    <t>Goudriaan</t>
  </si>
  <si>
    <t>Basisschool De Schare</t>
  </si>
  <si>
    <t>Sint Hubert</t>
  </si>
  <si>
    <t>Vrije School De Vijfster</t>
  </si>
  <si>
    <t>Biezenmortel</t>
  </si>
  <si>
    <t>Rooms Katholieke Basisschool De Vest</t>
  </si>
  <si>
    <t>Hoogeloon</t>
  </si>
  <si>
    <t>Basisschool Aquamarijn</t>
  </si>
  <si>
    <t>Biggekerke</t>
  </si>
  <si>
    <t>Basisschool De Lier</t>
  </si>
  <si>
    <t>Merselo</t>
  </si>
  <si>
    <t>Ysselsteyn Lb</t>
  </si>
  <si>
    <t>Protestants Christelijke Basisschool De Klokkenberg</t>
  </si>
  <si>
    <t>RK Basisschool St Jan</t>
  </si>
  <si>
    <t>Oosteind</t>
  </si>
  <si>
    <t>Jenaplanschool De Waterval</t>
  </si>
  <si>
    <t>Basisschool Pendula</t>
  </si>
  <si>
    <t>Basisschool 't Kempken</t>
  </si>
  <si>
    <t>Winterswijk Meddo</t>
  </si>
  <si>
    <t>OBS De Parkenschool</t>
  </si>
  <si>
    <t>De Nieuwe School Basisschool</t>
  </si>
  <si>
    <t>Bs De Zonnehof</t>
  </si>
  <si>
    <t>Leveroy</t>
  </si>
  <si>
    <t>Rooms Katholieke Protestants Christelijke Samenwerkingsschool Emmaus</t>
  </si>
  <si>
    <t>Vrije School Michael</t>
  </si>
  <si>
    <t>Lutten</t>
  </si>
  <si>
    <t>Katholieke Basisschool Blaricum</t>
  </si>
  <si>
    <t>Blaricum</t>
  </si>
  <si>
    <t>CBS De Rank</t>
  </si>
  <si>
    <t>'S-Gravenpolder</t>
  </si>
  <si>
    <t>Willibrordus</t>
  </si>
  <si>
    <t>Deurningen</t>
  </si>
  <si>
    <t>De Leerlingst</t>
  </si>
  <si>
    <t>Haelen</t>
  </si>
  <si>
    <t>Rooms Katholieke Basisschool St Theresia</t>
  </si>
  <si>
    <t>Interconfessionele Basisschool Wingerd</t>
  </si>
  <si>
    <t>Bergharen</t>
  </si>
  <si>
    <t>Nederlands Hervormde Basisschool De Zaaier</t>
  </si>
  <si>
    <t>Terschuur</t>
  </si>
  <si>
    <t>CBS 't Fundamnent</t>
  </si>
  <si>
    <t>Lutjegast</t>
  </si>
  <si>
    <t>CBS Prins Willem-Alexander</t>
  </si>
  <si>
    <t>Christelijke Basisschool De Appelgaard</t>
  </si>
  <si>
    <t>Basisschool Budschop</t>
  </si>
  <si>
    <t>Elckerlyc Basisschool voor Freinetonderwijs</t>
  </si>
  <si>
    <t>Heiloo</t>
  </si>
  <si>
    <t>Vrije School Amersfoort</t>
  </si>
  <si>
    <t>Basisschool De Meerstromen</t>
  </si>
  <si>
    <t>Groede</t>
  </si>
  <si>
    <t>Slootdorp</t>
  </si>
  <si>
    <t>Basisschool De Ratel</t>
  </si>
  <si>
    <t>Rooms Katholieke Basisschool De Leydraad</t>
  </si>
  <si>
    <t>Cromvoirt</t>
  </si>
  <si>
    <t>Openbare Basisschool De Slinger</t>
  </si>
  <si>
    <t>Openbare Basisschool De Horizon</t>
  </si>
  <si>
    <t>Basisschool 't Busseltje</t>
  </si>
  <si>
    <t>Christelijke Basisschool De Driemaster</t>
  </si>
  <si>
    <t>Basisschool Anne Frank</t>
  </si>
  <si>
    <t>Basisschool Het Tweespan</t>
  </si>
  <si>
    <t>Basisschool De Meidoorn</t>
  </si>
  <si>
    <t>Openbare Basisschool De Meenthe</t>
  </si>
  <si>
    <t>Sparrenbosschool</t>
  </si>
  <si>
    <t>Openbare Basisschool De Bron</t>
  </si>
  <si>
    <t>Openbare Basisschool Lydinge</t>
  </si>
  <si>
    <t>Leens</t>
  </si>
  <si>
    <t>Openbare Basisschool de Korenbloem</t>
  </si>
  <si>
    <t>Oirschot</t>
  </si>
  <si>
    <t>Rooms Katholieke Basisschool Andreas</t>
  </si>
  <si>
    <t>JHR Willem Versluijsschool</t>
  </si>
  <si>
    <t>Aagtekerke</t>
  </si>
  <si>
    <t>Chr Basisschool Op de Hoogte</t>
  </si>
  <si>
    <t>Burum</t>
  </si>
  <si>
    <t>Protestants Christelijke Basisschool De Earste Trimen</t>
  </si>
  <si>
    <t>Nijland</t>
  </si>
  <si>
    <t>Basisschool Instituut Schreuder</t>
  </si>
  <si>
    <t>IBS De Grienden</t>
  </si>
  <si>
    <t>Lage Zwaluwe</t>
  </si>
  <si>
    <t>Christelijke Basisschool De Bonkelder</t>
  </si>
  <si>
    <t>Witmarsum</t>
  </si>
  <si>
    <t>Sint-Annaland</t>
  </si>
  <si>
    <t>Pr Julianasch</t>
  </si>
  <si>
    <t>Christelijke Basisschool Op E Hichte</t>
  </si>
  <si>
    <t>Scharnegoutum</t>
  </si>
  <si>
    <t>St Martinus Basisschool</t>
  </si>
  <si>
    <t>Staetlansskoalle</t>
  </si>
  <si>
    <t>Tzum</t>
  </si>
  <si>
    <t>SWS De Adeborg</t>
  </si>
  <si>
    <t>Aduard</t>
  </si>
  <si>
    <t>Ternaard</t>
  </si>
  <si>
    <t>Gereformeerde Basisschool Het Zwaluwnest</t>
  </si>
  <si>
    <t>Roelof Venemaschool voor Protestants Christelijk Basisonderwijs</t>
  </si>
  <si>
    <t>De Rank</t>
  </si>
  <si>
    <t>Christelijke Basisschool Koningin Wilhelmina</t>
  </si>
  <si>
    <t>Hollum</t>
  </si>
  <si>
    <t>Basisschool de Uylenborch</t>
  </si>
  <si>
    <t>De Boustien</t>
  </si>
  <si>
    <t>De Westereen</t>
  </si>
  <si>
    <t>RK Basissch Het Octaaf</t>
  </si>
  <si>
    <t>Admiraal De Ruyterschool</t>
  </si>
  <si>
    <t>Eerste Openluchtschool voor het Gezonde Kind</t>
  </si>
  <si>
    <t>De Kandelaar</t>
  </si>
  <si>
    <t>Julianabasisschool</t>
  </si>
  <si>
    <t>Krabbendijke</t>
  </si>
  <si>
    <t>Christelijke Basisschool Wrâldwizer</t>
  </si>
  <si>
    <t>Oosternijkerk</t>
  </si>
  <si>
    <t>Basisschool De Welle</t>
  </si>
  <si>
    <t>CNS De Nieuwe Weg</t>
  </si>
  <si>
    <t>Oostvoorne</t>
  </si>
  <si>
    <t>Christelijke Basisschool Beesd</t>
  </si>
  <si>
    <t>Opeinde</t>
  </si>
  <si>
    <t>Ichthusschool voor Christelijk Basisonderwijs</t>
  </si>
  <si>
    <t>Ds G H Kerstenschool</t>
  </si>
  <si>
    <t>Borssele</t>
  </si>
  <si>
    <t>Herwijnen</t>
  </si>
  <si>
    <t>Moerkapelle</t>
  </si>
  <si>
    <t>Protestants Christelijke Jenaplanbasisschool De Peppels</t>
  </si>
  <si>
    <t>Hervormde Basisschool De Regenboog</t>
  </si>
  <si>
    <t>De Nieuwe Wiel</t>
  </si>
  <si>
    <t>Ottoland</t>
  </si>
  <si>
    <t>De Fontein</t>
  </si>
  <si>
    <t>Hillegom</t>
  </si>
  <si>
    <t>Gereformeerde Basisschool De Handpalm</t>
  </si>
  <si>
    <t>Basisschool met de Bijbel Het Kompas</t>
  </si>
  <si>
    <t>Basisschool Agatha Snellen</t>
  </si>
  <si>
    <t>Gereformeerde Basisschool De Fontein</t>
  </si>
  <si>
    <t>Interconfessionele Basisschool Wereldwijzer</t>
  </si>
  <si>
    <t>WG vd Hulstsch</t>
  </si>
  <si>
    <t>Christelijke Nationale School Windesheim</t>
  </si>
  <si>
    <t>Sibculo</t>
  </si>
  <si>
    <t>Casper Diemerschool voor Gereformeerd Onderwijs</t>
  </si>
  <si>
    <t>Calvijnschool</t>
  </si>
  <si>
    <t>Ederveen</t>
  </si>
  <si>
    <t>Basisschool Prinses Beatrix</t>
  </si>
  <si>
    <t>Elspeet</t>
  </si>
  <si>
    <t>Nunspeet</t>
  </si>
  <si>
    <t>Hei- En Boeicop</t>
  </si>
  <si>
    <t>Prins Johan Friso Basisschool</t>
  </si>
  <si>
    <t>Basisschool Roosjen</t>
  </si>
  <si>
    <t>Diever</t>
  </si>
  <si>
    <t>De Bargeweide</t>
  </si>
  <si>
    <t>Eefde</t>
  </si>
  <si>
    <t>Leeuwarderschoolvereniging</t>
  </si>
  <si>
    <t>Christelijke Basisschool De Gearing</t>
  </si>
  <si>
    <t>Ee</t>
  </si>
  <si>
    <t>Basisschool De Farel</t>
  </si>
  <si>
    <t>Gereformeerde Basisschool Benjamin</t>
  </si>
  <si>
    <t>Den Helder</t>
  </si>
  <si>
    <t>Protestants Christelijke Basisschool Livingstone</t>
  </si>
  <si>
    <t>De Rietlanden</t>
  </si>
  <si>
    <t>Marken</t>
  </si>
  <si>
    <t>GBS De Lichtlijn</t>
  </si>
  <si>
    <t>Goudswaard</t>
  </si>
  <si>
    <t>Koningin Julianaschool</t>
  </si>
  <si>
    <t>Christelijke Opleidingsschool</t>
  </si>
  <si>
    <t>Chr Basissch de Vore</t>
  </si>
  <si>
    <t>de Swirrel</t>
  </si>
  <si>
    <t>Britsum</t>
  </si>
  <si>
    <t>Timotheusschool</t>
  </si>
  <si>
    <t>KcTrampoline</t>
  </si>
  <si>
    <t>Honselersdijk</t>
  </si>
  <si>
    <t>Onstwedde</t>
  </si>
  <si>
    <t>aan 't Heike</t>
  </si>
  <si>
    <t>Christelijke Basisschool Op Streek</t>
  </si>
  <si>
    <t>Ferwert</t>
  </si>
  <si>
    <t>School Met De Bijbel De Zaaier</t>
  </si>
  <si>
    <t>Harskamp</t>
  </si>
  <si>
    <t>Menaam</t>
  </si>
  <si>
    <t>Gereformeerde Basisschool De Akker</t>
  </si>
  <si>
    <t>De Repelaer</t>
  </si>
  <si>
    <t>Nutssch de Regenboog</t>
  </si>
  <si>
    <t>Daltonbasisschool Jacobus</t>
  </si>
  <si>
    <t>Christelijke Basisschool De Burcht</t>
  </si>
  <si>
    <t>J W v d Doelschool</t>
  </si>
  <si>
    <t>RK Basisschool De Lage Weijkens</t>
  </si>
  <si>
    <t>RK Basisschool Maria Regina</t>
  </si>
  <si>
    <t>Christelijke Basisschool Joh Looijengaskoalle</t>
  </si>
  <si>
    <t>Surhuizum</t>
  </si>
  <si>
    <t>Basisschool St Martinus</t>
  </si>
  <si>
    <t>St Bernardusschool</t>
  </si>
  <si>
    <t>Zoeterwoude</t>
  </si>
  <si>
    <t>Basisschool Armhoefse Akker</t>
  </si>
  <si>
    <t>Sport IKC Het Startblok</t>
  </si>
  <si>
    <t>School met de bijbel De Lichtstraal</t>
  </si>
  <si>
    <t>Westkapelle</t>
  </si>
  <si>
    <t>Patioschool De Kleine Prins</t>
  </si>
  <si>
    <t>BasisschoolDe Weerklank</t>
  </si>
  <si>
    <t>Westmaas</t>
  </si>
  <si>
    <t>basisschool de Vlinder</t>
  </si>
  <si>
    <t>Basisschool Den Duin</t>
  </si>
  <si>
    <t>Albert Schweitzerschool</t>
  </si>
  <si>
    <t>Stad Aan 'T Haringvliet</t>
  </si>
  <si>
    <t>Christelijke Basisschool De Holtenhoek</t>
  </si>
  <si>
    <t>Vries</t>
  </si>
  <si>
    <t>RK Basisschool De Toermalijn</t>
  </si>
  <si>
    <t>Ichthusschool</t>
  </si>
  <si>
    <t>BS De Tovervogel</t>
  </si>
  <si>
    <t>De Werf</t>
  </si>
  <si>
    <t>Zaandijk</t>
  </si>
  <si>
    <t>Basisschool De Heindert</t>
  </si>
  <si>
    <t>Aarle-Rixtel</t>
  </si>
  <si>
    <t>Gereformeerde Evangelische Basisschool Het Kompas</t>
  </si>
  <si>
    <t>Groen van Prinstererschool</t>
  </si>
  <si>
    <t>Christelijke Nationale School voor Basisonderwijs Zomerland</t>
  </si>
  <si>
    <t>Protestants Christelijke Basisschool de Singel</t>
  </si>
  <si>
    <t>Christelijke Basisschool Anne De Vriesschool</t>
  </si>
  <si>
    <t>School met de Bijbel op Gereformeerde Grondslag</t>
  </si>
  <si>
    <t>Poortvliet</t>
  </si>
  <si>
    <t>Waardenburg</t>
  </si>
  <si>
    <t>Basisschool Prins Willem-Alexander</t>
  </si>
  <si>
    <t>Waarder</t>
  </si>
  <si>
    <t>Basisschool De Parel</t>
  </si>
  <si>
    <t>Boazschool</t>
  </si>
  <si>
    <t>Meliskerke</t>
  </si>
  <si>
    <t>Rotterdamse Schoolvereniging 11</t>
  </si>
  <si>
    <t>Christelijke basisschool de Bataaf</t>
  </si>
  <si>
    <t>IKC  Kethel</t>
  </si>
  <si>
    <t>Schiedam</t>
  </si>
  <si>
    <t>St Mattheus</t>
  </si>
  <si>
    <t>Basisschool Vest</t>
  </si>
  <si>
    <t>Dominee Johannes Bogermanschool</t>
  </si>
  <si>
    <t>Nederhemert</t>
  </si>
  <si>
    <t>Christelijk Basisschool De Oliebron</t>
  </si>
  <si>
    <t>Schoonebeek</t>
  </si>
  <si>
    <t>Dr Lammerts van Buerenschool</t>
  </si>
  <si>
    <t>Zetten</t>
  </si>
  <si>
    <t>Rooms Katholieke Basisschool Vredeveld</t>
  </si>
  <si>
    <t>CBS WonderWijs</t>
  </si>
  <si>
    <t>Utrechtse Schoolvereniging</t>
  </si>
  <si>
    <t>Rooms Katholieke Basisschool De Akker</t>
  </si>
  <si>
    <t>Kbs St Joseph</t>
  </si>
  <si>
    <t>Rooms Katholieke Basisschool Christoffel</t>
  </si>
  <si>
    <t>Rooms Katholieke Jenaplanschool St Bonifatiusschool</t>
  </si>
  <si>
    <t>Basisschool t Klokhuis</t>
  </si>
  <si>
    <t>De Expeditie</t>
  </si>
  <si>
    <t>Rooms Katholieke Basisschool Mariaschool</t>
  </si>
  <si>
    <t>Eelde</t>
  </si>
  <si>
    <t>St Antoniusschool</t>
  </si>
  <si>
    <t>Sappemeer</t>
  </si>
  <si>
    <t>Rooms Katholieke Basisschool Panta Rhei</t>
  </si>
  <si>
    <t>Rooms Katholieke Basisschool Titus Brandsma</t>
  </si>
  <si>
    <t>Basisschool De Windwijzer</t>
  </si>
  <si>
    <t>Rooms Katholieke Basisschool Paulus</t>
  </si>
  <si>
    <t>Mariaschool</t>
  </si>
  <si>
    <t>Rooms Katholiekek Protestants Christelijke Basisschool De Toekomst</t>
  </si>
  <si>
    <t>Bakhuizen</t>
  </si>
  <si>
    <t>Triade</t>
  </si>
  <si>
    <t>Basisschool de Plataan</t>
  </si>
  <si>
    <t>Peetersschool</t>
  </si>
  <si>
    <t>Basisschool St Dionysius</t>
  </si>
  <si>
    <t>Rooms Katholieke Basisschool St Franciscus</t>
  </si>
  <si>
    <t>Haarlemmerliede</t>
  </si>
  <si>
    <t>De Kameleon</t>
  </si>
  <si>
    <t>Zwanenburg</t>
  </si>
  <si>
    <t>Rooms Katholieke Basisschool De Reiger</t>
  </si>
  <si>
    <t>Lisserbroek</t>
  </si>
  <si>
    <t>Haps</t>
  </si>
  <si>
    <t>De Kwinkslag</t>
  </si>
  <si>
    <t>Slagharen</t>
  </si>
  <si>
    <t>KBs St Bavo</t>
  </si>
  <si>
    <t>Familieschool</t>
  </si>
  <si>
    <t>Haarle Gem Hellendoorn</t>
  </si>
  <si>
    <t>Openbare Basisschool De Stapsteen</t>
  </si>
  <si>
    <t>Basisschool Het Dal</t>
  </si>
  <si>
    <t>Basisschool De Ceder</t>
  </si>
  <si>
    <t>Basisschool Maria</t>
  </si>
  <si>
    <t>Basissch St Lambertus</t>
  </si>
  <si>
    <t>Haren Nb</t>
  </si>
  <si>
    <t>De Blauwe Ster</t>
  </si>
  <si>
    <t>Monnickendam</t>
  </si>
  <si>
    <t>Basisschool De Hovenier</t>
  </si>
  <si>
    <t>Montfort</t>
  </si>
  <si>
    <t>Rooms Katholieke Basisschool De Bronckhorst</t>
  </si>
  <si>
    <t>Basisschool De Hoogakker</t>
  </si>
  <si>
    <t>Nuland</t>
  </si>
  <si>
    <t>Rooms Katholieke Basisschool 't Scathe</t>
  </si>
  <si>
    <t>Pannerden</t>
  </si>
  <si>
    <t>Basisschool De Kreek'l</t>
  </si>
  <si>
    <t>Reek</t>
  </si>
  <si>
    <t>Leerrijk</t>
  </si>
  <si>
    <t>Basisschool De Zefier</t>
  </si>
  <si>
    <t>Rooms Katholieke Basisschool De Kleine Wereld</t>
  </si>
  <si>
    <t>Basisschool De Vlier</t>
  </si>
  <si>
    <t>Dynamiek</t>
  </si>
  <si>
    <t>Terborg</t>
  </si>
  <si>
    <t>Basisschool Sint Hieronymus</t>
  </si>
  <si>
    <t>Rooms Katholieke Basisschool Ter Does</t>
  </si>
  <si>
    <t>Hoogmade</t>
  </si>
  <si>
    <t>Rooms Katholieke Basisschool De Bangert</t>
  </si>
  <si>
    <t>Wieringerwerf</t>
  </si>
  <si>
    <t>Rooms Katholieke Basisschool De Vosseschans</t>
  </si>
  <si>
    <t>Brede school Fiep Westendorp</t>
  </si>
  <si>
    <t>Basisschool De Bienkorf</t>
  </si>
  <si>
    <t>Basisschool St Paulus</t>
  </si>
  <si>
    <t>Rooms Katholieke Jenaplanschool De Bijenkorf</t>
  </si>
  <si>
    <t>Assendelft</t>
  </si>
  <si>
    <t>KOM.MIJN.</t>
  </si>
  <si>
    <t>Belfeld</t>
  </si>
  <si>
    <t>Rooms Katholieke Basisschool Pius X</t>
  </si>
  <si>
    <t>RK Basisschool De Borghoek</t>
  </si>
  <si>
    <t>Rooms Katholieke Basisschool De Heydonck</t>
  </si>
  <si>
    <t>Wereldwijs voor basisonderwijs</t>
  </si>
  <si>
    <t>Basisschool het Avontuur</t>
  </si>
  <si>
    <t>Buchten</t>
  </si>
  <si>
    <t>Kbs De Liniedoorn</t>
  </si>
  <si>
    <t>Rooms Katholieke School voor Basisonderwijs Barbaraschool</t>
  </si>
  <si>
    <t>Rooms Katholieke Augustinus-School</t>
  </si>
  <si>
    <t>Culemborg</t>
  </si>
  <si>
    <t>Rooms Katholieke Basisschool Onze Lieve Vrouwe Sterre der Zee</t>
  </si>
  <si>
    <t>Basisschool De Vlinderboom</t>
  </si>
  <si>
    <t>Basisschool 't Wikveld</t>
  </si>
  <si>
    <t>Basisschool De Veldhof</t>
  </si>
  <si>
    <t>Eygelshoven</t>
  </si>
  <si>
    <t>Basisschool De Kluis</t>
  </si>
  <si>
    <t>Basisschool De Sprankel</t>
  </si>
  <si>
    <t>Rooms Katholieke Basisschool Petrus Donders</t>
  </si>
  <si>
    <t>Sint Nicolaasschool</t>
  </si>
  <si>
    <t>Rooms Katholieke Basisschool De Tweeklank</t>
  </si>
  <si>
    <t>Hazerswoude-Rijndijk</t>
  </si>
  <si>
    <t>Rooms Katholieke Basisschool De Otterkolken</t>
  </si>
  <si>
    <t>Basisschool Westwijzer</t>
  </si>
  <si>
    <t>Rooms Katholieke Basisschool Mr Spigt</t>
  </si>
  <si>
    <t>Hoogkarspel</t>
  </si>
  <si>
    <t>IKC De Abacus</t>
  </si>
  <si>
    <t>Monseigneur Zwijsen-School</t>
  </si>
  <si>
    <t>Millingen Aan De Rijn</t>
  </si>
  <si>
    <t>Adalbert Basisschool</t>
  </si>
  <si>
    <t>Mook</t>
  </si>
  <si>
    <t>Kbs De Rosmolen</t>
  </si>
  <si>
    <t>Vilsteren</t>
  </si>
  <si>
    <t>Rooms Katholieke Basisschool St Bonifatius</t>
  </si>
  <si>
    <t>Spanbroek</t>
  </si>
  <si>
    <t>RK Bs  Maria</t>
  </si>
  <si>
    <t>Cunera-School voor Basisonderwijs</t>
  </si>
  <si>
    <t>Rooms Katholieke Basisschool De Vogelweid</t>
  </si>
  <si>
    <t>BS De Regenboog</t>
  </si>
  <si>
    <t>Basisschool Leijenbroek</t>
  </si>
  <si>
    <t>Thomas Van Aquino-School</t>
  </si>
  <si>
    <t>Sneek</t>
  </si>
  <si>
    <t>De Molenhoek-School</t>
  </si>
  <si>
    <t>Uitgeest</t>
  </si>
  <si>
    <t>Rooms Katholieke Basisschool Joannes XXIII</t>
  </si>
  <si>
    <t>Basisschool De Windroos</t>
  </si>
  <si>
    <t>Monseigneur J. Scholtens-School</t>
  </si>
  <si>
    <t>Rooms Katholieke Basisschool de Bussel</t>
  </si>
  <si>
    <t>Vlijmen</t>
  </si>
  <si>
    <t>Bs De Sterrenboog</t>
  </si>
  <si>
    <t>Beltrum</t>
  </si>
  <si>
    <t>Het Rondeel</t>
  </si>
  <si>
    <t>Beek Gem Montferland</t>
  </si>
  <si>
    <t>Rooms Katholieke Basisschool De Ark</t>
  </si>
  <si>
    <t>Hensbroek</t>
  </si>
  <si>
    <t>Christelijk Basisschool Het Mozaïek</t>
  </si>
  <si>
    <t>Christelijke Basisschool De Slagkrooie</t>
  </si>
  <si>
    <t>Schoonoord</t>
  </si>
  <si>
    <t>Christelijke Dalton Basisschool Ichthus</t>
  </si>
  <si>
    <t>Groningse Schoolvereniging</t>
  </si>
  <si>
    <t>Basisschool Wijck</t>
  </si>
  <si>
    <t>Protestants Christelijke Basisschool Koningin Wilhelmina</t>
  </si>
  <si>
    <t>De Schakel</t>
  </si>
  <si>
    <t>Beerzerveld</t>
  </si>
  <si>
    <t>Dorpsschool De Twa-ikker</t>
  </si>
  <si>
    <t>Augustinusga</t>
  </si>
  <si>
    <t>Willinkschool</t>
  </si>
  <si>
    <t>Benthuizen</t>
  </si>
  <si>
    <t>Zuid-Beijerland</t>
  </si>
  <si>
    <t>Christelijke Basisschool De Poort</t>
  </si>
  <si>
    <t>Protestants Christelijke Basisschool De Loopplank</t>
  </si>
  <si>
    <t>Blijham</t>
  </si>
  <si>
    <t>Verhoeff-Rollmanschool</t>
  </si>
  <si>
    <t>Bodegraven</t>
  </si>
  <si>
    <t>PC Basissch Rehoboth</t>
  </si>
  <si>
    <t>Christelijke Nationale School De Bijenschans</t>
  </si>
  <si>
    <t>Christelijke Basisschool Op Dreef</t>
  </si>
  <si>
    <t>Bruinisse</t>
  </si>
  <si>
    <t>Groen v Prinsterer</t>
  </si>
  <si>
    <t>Basisschool Prins Willem Alexander</t>
  </si>
  <si>
    <t>Christelijke Nationale Basisschool De Regenboog</t>
  </si>
  <si>
    <t>Doornspijk</t>
  </si>
  <si>
    <t>Christelijke Basisschool De Spoarsiker</t>
  </si>
  <si>
    <t>Echtenerbrug</t>
  </si>
  <si>
    <t>Veldhuizerschool</t>
  </si>
  <si>
    <t>Christelijke Basisschool De Claercamp</t>
  </si>
  <si>
    <t>Gerkesklooster</t>
  </si>
  <si>
    <t>Protestants Christelijke Basisschool Eben Haezer</t>
  </si>
  <si>
    <t>Goedereede</t>
  </si>
  <si>
    <t>Christelijke Basisschool De Bouwsteen</t>
  </si>
  <si>
    <t>'S-Gravendeel</t>
  </si>
  <si>
    <t>Basisschool Bavinck</t>
  </si>
  <si>
    <t>CBS De Borgstee</t>
  </si>
  <si>
    <t>Grijpskerk</t>
  </si>
  <si>
    <t>Op den Akker</t>
  </si>
  <si>
    <t>Haaksbergen</t>
  </si>
  <si>
    <t>Basisschool Onder De Wieken</t>
  </si>
  <si>
    <t>Burgh-Haamstede</t>
  </si>
  <si>
    <t>Christelijke Basisschool Het Anker</t>
  </si>
  <si>
    <t>Heinenoord</t>
  </si>
  <si>
    <t>Basisschool De Es</t>
  </si>
  <si>
    <t>christelijke basisschool De Hien</t>
  </si>
  <si>
    <t>Dodewaard</t>
  </si>
  <si>
    <t>Protestants Christelijke Basisschool De Driemaster</t>
  </si>
  <si>
    <t>Hoogblokland</t>
  </si>
  <si>
    <t>Basisschool Oud Zandbergen</t>
  </si>
  <si>
    <t>Huis Ter Heide Ut</t>
  </si>
  <si>
    <t>Hulshorst</t>
  </si>
  <si>
    <t>Christelijke Basisschool op Gereformeerde Grondslag</t>
  </si>
  <si>
    <t>School met de Bijbel De Wegwijzer</t>
  </si>
  <si>
    <t>Palmenhof</t>
  </si>
  <si>
    <t>Christelijke Basisschool Roemte</t>
  </si>
  <si>
    <t>Christelijke Basisschool Nederwoud</t>
  </si>
  <si>
    <t>Langbroek</t>
  </si>
  <si>
    <t>Christelijke School voor Primair Onderwijs De Regenboog</t>
  </si>
  <si>
    <t>Nieuwendijk Nb</t>
  </si>
  <si>
    <t>Nieuwerkerk</t>
  </si>
  <si>
    <t>Noardburgum</t>
  </si>
  <si>
    <t>Basisschool Joh Calvijn</t>
  </si>
  <si>
    <t>Nijkerkerveen</t>
  </si>
  <si>
    <t>Prins Clausschool</t>
  </si>
  <si>
    <t>SWS de Humstee</t>
  </si>
  <si>
    <t>Oldehove</t>
  </si>
  <si>
    <t>Meester S Wybrandisch</t>
  </si>
  <si>
    <t>Oudehorne</t>
  </si>
  <si>
    <t>CBS De Rietstek</t>
  </si>
  <si>
    <t>Kommerzijl</t>
  </si>
  <si>
    <t>Christelijke Basisschool De Stifthorst</t>
  </si>
  <si>
    <t>Chr Basisschool</t>
  </si>
  <si>
    <t>Rheezerveen</t>
  </si>
  <si>
    <t>Van Brienenoordschool</t>
  </si>
  <si>
    <t>COS De Wereld</t>
  </si>
  <si>
    <t>Nederlands Hervormde School De Triangel</t>
  </si>
  <si>
    <t>cbs De Borgstee</t>
  </si>
  <si>
    <t>Spijk Gn</t>
  </si>
  <si>
    <t>Protestants Christelijke Basisschool De Rank</t>
  </si>
  <si>
    <t>Toldijk</t>
  </si>
  <si>
    <t>Streefkerk</t>
  </si>
  <si>
    <t>Strijen</t>
  </si>
  <si>
    <t>It Bynt</t>
  </si>
  <si>
    <t>Sumar</t>
  </si>
  <si>
    <t>CBS De Wieken</t>
  </si>
  <si>
    <t>Ten Post</t>
  </si>
  <si>
    <t>Christelijke Basisschool De Til</t>
  </si>
  <si>
    <t>Thesinge</t>
  </si>
  <si>
    <t>Christelijke Basisschool Klingelenburg</t>
  </si>
  <si>
    <t>Tuil</t>
  </si>
  <si>
    <t>Joh Calvynschool</t>
  </si>
  <si>
    <t>Kon Wilhelminaschool</t>
  </si>
  <si>
    <t>Voorthuizen</t>
  </si>
  <si>
    <t>De Welle</t>
  </si>
  <si>
    <t>Burdaard</t>
  </si>
  <si>
    <t>cbs De Parel</t>
  </si>
  <si>
    <t>Het Baken</t>
  </si>
  <si>
    <t>Christelijke Basisschool De Meander</t>
  </si>
  <si>
    <t>Sauwerd</t>
  </si>
  <si>
    <t>PC Basisschool Het Laar</t>
  </si>
  <si>
    <t>Basisschool Borg</t>
  </si>
  <si>
    <t>Basisschool Emma</t>
  </si>
  <si>
    <t>Winterswijk Henxel</t>
  </si>
  <si>
    <t>Christelijke Basisschool 't Warmelinck</t>
  </si>
  <si>
    <t>Christelijk Nationaal Basisonderwijs Op de Zandtange</t>
  </si>
  <si>
    <t>Mussel</t>
  </si>
  <si>
    <t>Dominee van Lingenschool</t>
  </si>
  <si>
    <t>CBS De Delta</t>
  </si>
  <si>
    <t>Zevenhuizen Gn</t>
  </si>
  <si>
    <t>Leek</t>
  </si>
  <si>
    <t>s.w.s. De Zoutkamperril</t>
  </si>
  <si>
    <t>Zoutkamp</t>
  </si>
  <si>
    <t>Basisschool 't Groenland</t>
  </si>
  <si>
    <t>Zuidwolde Gn</t>
  </si>
  <si>
    <t>Nutsscholen de Meent</t>
  </si>
  <si>
    <t>Watergraafsmeerse Schoolvereniging</t>
  </si>
  <si>
    <t>Vrije Schoolgemeenschap Geert Groote School</t>
  </si>
  <si>
    <t>Basisschool De Reinboge</t>
  </si>
  <si>
    <t>Bantega</t>
  </si>
  <si>
    <t>Bloemendaalse Schoolvereniging</t>
  </si>
  <si>
    <t>Delftsche Schoolvereniging</t>
  </si>
  <si>
    <t>Montessorischool Zuid</t>
  </si>
  <si>
    <t>Eerste Leidse Schoolvereniging</t>
  </si>
  <si>
    <t>Basisschool Van Oldenbarneveltschool</t>
  </si>
  <si>
    <t>Rudolf Steiner School Rotterdam</t>
  </si>
  <si>
    <t>1e Van der Huchtschool voor Basisonderwijs</t>
  </si>
  <si>
    <t>Nutsschool Lankforst</t>
  </si>
  <si>
    <t>Jan Ligthartschool Rendierhof</t>
  </si>
  <si>
    <t>G J Van Den Brinkschool</t>
  </si>
  <si>
    <t>Willem Alexanderschool</t>
  </si>
  <si>
    <t>Dalerpeel</t>
  </si>
  <si>
    <t>Protestants Christelijke Basisschool De Hoekstee</t>
  </si>
  <si>
    <t>Christelijke Basisschool De Roerganger</t>
  </si>
  <si>
    <t>IKC Uniek</t>
  </si>
  <si>
    <t>Openbare Basisschool Hollum</t>
  </si>
  <si>
    <t>Openbare Basisschool Drieborg</t>
  </si>
  <si>
    <t>Drieborg</t>
  </si>
  <si>
    <t>Basisschool De Kleine Beer</t>
  </si>
  <si>
    <t>Basisschool De Huifkar</t>
  </si>
  <si>
    <t>Basisschool Stedeke</t>
  </si>
  <si>
    <t>Diepenheim</t>
  </si>
  <si>
    <t>Basisschool De Linde</t>
  </si>
  <si>
    <t>Openbare Basisschool 't Schrijverke</t>
  </si>
  <si>
    <t>Mierlo</t>
  </si>
  <si>
    <t>Openbare Basisschool De Driesprong</t>
  </si>
  <si>
    <t>Expeditie 24/7</t>
  </si>
  <si>
    <t>Prinses Marijkeschool</t>
  </si>
  <si>
    <t>De Triolier</t>
  </si>
  <si>
    <t>Budel</t>
  </si>
  <si>
    <t>Basisschool Wiene</t>
  </si>
  <si>
    <t>Basisschool De Zomergaard</t>
  </si>
  <si>
    <t>Openbare Basisschool Villa Vlinderhof</t>
  </si>
  <si>
    <t>De Uitkijck</t>
  </si>
  <si>
    <t>Basisschool Kruisrak</t>
  </si>
  <si>
    <t>Bunschoten-Spakenburg</t>
  </si>
  <si>
    <t>WereldKidz Dolfijn</t>
  </si>
  <si>
    <t>Openbare Basisschool Klimop</t>
  </si>
  <si>
    <t>De Krim</t>
  </si>
  <si>
    <t>Basisschool De Iekmulder</t>
  </si>
  <si>
    <t>Ijhorst</t>
  </si>
  <si>
    <t>Basisschool De Kromme Draai</t>
  </si>
  <si>
    <t>Ammerstol</t>
  </si>
  <si>
    <t>Openbare Basisschool De Octopus</t>
  </si>
  <si>
    <t>Basisschool De Esdoorn</t>
  </si>
  <si>
    <t>Openbare Basisschool J. Emmens</t>
  </si>
  <si>
    <t>Openbare Basisschool de Klimtoren</t>
  </si>
  <si>
    <t>Drempt</t>
  </si>
  <si>
    <t>Ingen</t>
  </si>
  <si>
    <t>Basisschool De Vinkenbaan</t>
  </si>
  <si>
    <t>Koningin Emmaschool</t>
  </si>
  <si>
    <t>o.b.s. de Schatkist</t>
  </si>
  <si>
    <t>Montessori Kindcentrum Westervoort</t>
  </si>
  <si>
    <t>De Utskoat</t>
  </si>
  <si>
    <t>Openbare Basisschool Duiveland</t>
  </si>
  <si>
    <t>Openbare Basisschool JPF Steyaert</t>
  </si>
  <si>
    <t>Keijzerschool</t>
  </si>
  <si>
    <t>openbare basisschool De Negen Wieken</t>
  </si>
  <si>
    <t>De Kogge</t>
  </si>
  <si>
    <t>Ijlst</t>
  </si>
  <si>
    <t>De Grote Beer</t>
  </si>
  <si>
    <t>Basisschool Prinses Irene</t>
  </si>
  <si>
    <t>WereldKidz Anne Frankschool</t>
  </si>
  <si>
    <t>Babylon Taalschool</t>
  </si>
  <si>
    <t>Amerikaschool</t>
  </si>
  <si>
    <t>Noordbroek</t>
  </si>
  <si>
    <t>Openbare Basisschool De Populier</t>
  </si>
  <si>
    <t>OBS JongLeren</t>
  </si>
  <si>
    <t>Drunen</t>
  </si>
  <si>
    <t>Basisschool Het Kompas</t>
  </si>
  <si>
    <t>Opende</t>
  </si>
  <si>
    <t>obs De Tweemaster</t>
  </si>
  <si>
    <t>De Lichtstraat</t>
  </si>
  <si>
    <t>Openbare Basisschool Den Boogerd</t>
  </si>
  <si>
    <t>De Boogerd</t>
  </si>
  <si>
    <t>Openbare Basisschool Twister</t>
  </si>
  <si>
    <t>Mijdrecht</t>
  </si>
  <si>
    <t>Kees Valkensteinschool voor Openbaar Basisonderwijs</t>
  </si>
  <si>
    <t>Brede School Noorderpolder Theo Thijssenschool</t>
  </si>
  <si>
    <t>Togtemaarschool</t>
  </si>
  <si>
    <t>Westerschool</t>
  </si>
  <si>
    <t>Openbare Basisschool de Tuimelaar</t>
  </si>
  <si>
    <t>Gevers Deutz Terwee</t>
  </si>
  <si>
    <t>De Uilenbrink</t>
  </si>
  <si>
    <t>Openbare Basisschool De Uitkijktoren</t>
  </si>
  <si>
    <t>Ijsselstein Ut</t>
  </si>
  <si>
    <t>Ollie B Bommel</t>
  </si>
  <si>
    <t>De Overhael</t>
  </si>
  <si>
    <t>Driehuizen</t>
  </si>
  <si>
    <t>Basisschool De Mijlpaal</t>
  </si>
  <si>
    <t>Ridderkerk</t>
  </si>
  <si>
    <t>Gereformeerde Basisschool De Parel</t>
  </si>
  <si>
    <t>Basisschool De Heihorst</t>
  </si>
  <si>
    <t>Heibloem</t>
  </si>
  <si>
    <t>Johannes Calvynschool</t>
  </si>
  <si>
    <t>Katholieke Basisschool De Lunetten</t>
  </si>
  <si>
    <t>Albert Schweitzer-School</t>
  </si>
  <si>
    <t>Kbs De Wisselaar</t>
  </si>
  <si>
    <t>Basisschool De Voorhof</t>
  </si>
  <si>
    <t>De Menorah</t>
  </si>
  <si>
    <t>RK Basisschool De Kameleon</t>
  </si>
  <si>
    <t>Lindenhage</t>
  </si>
  <si>
    <t>Dr Maria Montessorischool</t>
  </si>
  <si>
    <t>Rooms Katholieke Basisschool De Goudakker</t>
  </si>
  <si>
    <t>Rooms Katholieke Basisschool Sint Henricusschool</t>
  </si>
  <si>
    <t>Rooms Katholieke Basisschool De Giraf</t>
  </si>
  <si>
    <t>Basisschool St Ludgerus</t>
  </si>
  <si>
    <t>Rooms Katholieke Basisschool De Steiger</t>
  </si>
  <si>
    <t>Stampersgat</t>
  </si>
  <si>
    <t>RK BS 't Startblok</t>
  </si>
  <si>
    <t>Rooms Katholieke Basisschool De Bukehof</t>
  </si>
  <si>
    <t>Protestants Christelijke Basisschool It Haskerfjild</t>
  </si>
  <si>
    <t>KBS Johannes</t>
  </si>
  <si>
    <t>Protestants Christelijke Basisschool Guido De Bres</t>
  </si>
  <si>
    <t>Christelijke Nationale Basisschool Warin</t>
  </si>
  <si>
    <t>Basisschool Leeve</t>
  </si>
  <si>
    <t>Basisschool  Sterrenrijk</t>
  </si>
  <si>
    <t>Rooms Katholieke Basisschool De Zonnesteen</t>
  </si>
  <si>
    <t>Oecumenische Ichthusschool</t>
  </si>
  <si>
    <t>Brede School Heuvelrijk</t>
  </si>
  <si>
    <t>Basisschool Bernardus</t>
  </si>
  <si>
    <t>Ulicoten</t>
  </si>
  <si>
    <t>Brede basisschool De Vuurvogel</t>
  </si>
  <si>
    <t>Ichthusschool voor Basisonderwijs</t>
  </si>
  <si>
    <t>Basisschool Zeggewijzer</t>
  </si>
  <si>
    <t>Basisschool De Opstap</t>
  </si>
  <si>
    <t>Rooms Katholieke Basisschool 't Iemnschelf</t>
  </si>
  <si>
    <t>Ottersum</t>
  </si>
  <si>
    <t>Basisschool De Leilinde</t>
  </si>
  <si>
    <t>Prinses Beatrixschool</t>
  </si>
  <si>
    <t>Kbs De Horizon</t>
  </si>
  <si>
    <t>Rooms Katholieke Basisschool De Leeuwenkuil</t>
  </si>
  <si>
    <t>Christelijke Basisschool Aasterage</t>
  </si>
  <si>
    <t>Marrum</t>
  </si>
  <si>
    <t>Basisschool Koningsspil</t>
  </si>
  <si>
    <t>Thorn</t>
  </si>
  <si>
    <t>Basisschool Lambertus</t>
  </si>
  <si>
    <t>Rooms Katholieke Basisschool De Lemborgh</t>
  </si>
  <si>
    <t>Limbricht</t>
  </si>
  <si>
    <t>Basisschool Fonkel</t>
  </si>
  <si>
    <t>Den Dungen</t>
  </si>
  <si>
    <t>Rooms Katholieke Basisschool De Toren</t>
  </si>
  <si>
    <t>Basisschool de Krokodaris</t>
  </si>
  <si>
    <t>Basisschool Breedeweg</t>
  </si>
  <si>
    <t>Egbertusschool school voor Basisonderwijs</t>
  </si>
  <si>
    <t>Sint Jozef-School</t>
  </si>
  <si>
    <t>Holthees</t>
  </si>
  <si>
    <t>Rooms Katholieke Basisschool Odradaschool</t>
  </si>
  <si>
    <t>Alem</t>
  </si>
  <si>
    <t>Rooms Katholieke Alexanderschool</t>
  </si>
  <si>
    <t>Hoensbroek</t>
  </si>
  <si>
    <t>Basisschool 't Ven</t>
  </si>
  <si>
    <t>BS Steltloper</t>
  </si>
  <si>
    <t>Protestants Christelijke Basisschool Het Drieluik</t>
  </si>
  <si>
    <t>Basisschool St Werenfridus</t>
  </si>
  <si>
    <t>Basisschool Heidepoort</t>
  </si>
  <si>
    <t>Heikant</t>
  </si>
  <si>
    <t>Rooms Katholieke Basisschool De Bolster</t>
  </si>
  <si>
    <t>Rooms Katholieke Petrusschool</t>
  </si>
  <si>
    <t>Hengevelde</t>
  </si>
  <si>
    <t>Katholieke Basisschool De Jonge Wereld</t>
  </si>
  <si>
    <t>Lichtenvoorde</t>
  </si>
  <si>
    <t>Basisschool De Lusthof</t>
  </si>
  <si>
    <t>Basisschool St Antonius</t>
  </si>
  <si>
    <t>Rooms Katholieke Basisschool St Willibrordus</t>
  </si>
  <si>
    <t>St Willibrordusschool</t>
  </si>
  <si>
    <t>Neerkant</t>
  </si>
  <si>
    <t>Basisschool De Wissel</t>
  </si>
  <si>
    <t>Geffen</t>
  </si>
  <si>
    <t>Basisschool De Kerkuil</t>
  </si>
  <si>
    <t>Limmen</t>
  </si>
  <si>
    <t>Damwald</t>
  </si>
  <si>
    <t>Buitenveldertse Montessorisch</t>
  </si>
  <si>
    <t>Basisschool De Polhaar</t>
  </si>
  <si>
    <t>Christelijke Basisschool Het Galjoen</t>
  </si>
  <si>
    <t>Katholieke Basisschool Erve Hooijerinck</t>
  </si>
  <si>
    <t>Basisschool De Stappen</t>
  </si>
  <si>
    <t>Burgum</t>
  </si>
  <si>
    <t>Protestants Christelijke School Het Kompas</t>
  </si>
  <si>
    <t>Basisschool Jozef</t>
  </si>
  <si>
    <t>De Goorn</t>
  </si>
  <si>
    <t>Basisschool De Kameleon</t>
  </si>
  <si>
    <t>Idenburgschool</t>
  </si>
  <si>
    <t>Basisschool De Mussenberg</t>
  </si>
  <si>
    <t>Horn</t>
  </si>
  <si>
    <t>Matzer</t>
  </si>
  <si>
    <t>Katholieke Basisschool St Michiel</t>
  </si>
  <si>
    <t>Schalkwijk</t>
  </si>
  <si>
    <t>Graaf Jan van Montfoort</t>
  </si>
  <si>
    <t>Vrije School de Kleine Johannes</t>
  </si>
  <si>
    <t>Rooms Katholieke Basisschool De Stappen</t>
  </si>
  <si>
    <t>Twijzelerheide</t>
  </si>
  <si>
    <t>Christelijke Basisschool De Skeakel</t>
  </si>
  <si>
    <t>Sexbierum</t>
  </si>
  <si>
    <t>J.J. Anspachschool</t>
  </si>
  <si>
    <t>Heilig Hartschool</t>
  </si>
  <si>
    <t>Basisschool het Mozaiek</t>
  </si>
  <si>
    <t>Basisschool de Schutkampen</t>
  </si>
  <si>
    <t>Smilde</t>
  </si>
  <si>
    <t>Prins Johan Frisoschool voor Christelijk Basisonderwijs</t>
  </si>
  <si>
    <t>Koekange</t>
  </si>
  <si>
    <t>Broek Op Langedijk</t>
  </si>
  <si>
    <t>Basisschool Dr Jan De Quay</t>
  </si>
  <si>
    <t>Beers Nb</t>
  </si>
  <si>
    <t>Rooms Katholieke Basisschool St Servatius</t>
  </si>
  <si>
    <t>Basisschool Grote Beer</t>
  </si>
  <si>
    <t>Onze Bouwsteen</t>
  </si>
  <si>
    <t>Beugen</t>
  </si>
  <si>
    <t>Basisschool Bos en Duin</t>
  </si>
  <si>
    <t>Heijningen</t>
  </si>
  <si>
    <t>Katholieke Basisschool De Sprong</t>
  </si>
  <si>
    <t>Oirsbeek</t>
  </si>
  <si>
    <t>Rooms Katholieke Basisschool St Pieter</t>
  </si>
  <si>
    <t>Esch</t>
  </si>
  <si>
    <t>Kindcentrum de Eik</t>
  </si>
  <si>
    <t>Nieuwstadt</t>
  </si>
  <si>
    <t>Basisschool De Doorkijk</t>
  </si>
  <si>
    <t>Rooms Katholieke Basisschool Petrus Canisius</t>
  </si>
  <si>
    <t>Puth</t>
  </si>
  <si>
    <t>Basisschool De Waterloop</t>
  </si>
  <si>
    <t>Basisschool 't Kendelke</t>
  </si>
  <si>
    <t>Siebengewald</t>
  </si>
  <si>
    <t>Protestants Christelijke Basisschool De Morgenster</t>
  </si>
  <si>
    <t>Sleeuwijk</t>
  </si>
  <si>
    <t>Basisschool An d r Put</t>
  </si>
  <si>
    <t>Basisschool Boaz-Jachin</t>
  </si>
  <si>
    <t>Wijk En Aalburg</t>
  </si>
  <si>
    <t>Basisschool St Alphonsus</t>
  </si>
  <si>
    <t>Mariaparochie</t>
  </si>
  <si>
    <t>RK BS De Geldershof</t>
  </si>
  <si>
    <t>Lent</t>
  </si>
  <si>
    <t>Smaragd</t>
  </si>
  <si>
    <t>Marienvelde</t>
  </si>
  <si>
    <t>Roomskatholiek Basisschool ST Willibrordus</t>
  </si>
  <si>
    <t>Alphen Nb</t>
  </si>
  <si>
    <t>Vrije School Ridderspoor</t>
  </si>
  <si>
    <t>Basisschool Klimop</t>
  </si>
  <si>
    <t>Rijkevoort</t>
  </si>
  <si>
    <t>CDS De Klister</t>
  </si>
  <si>
    <t>Openbare Basisschool Teun De Jager</t>
  </si>
  <si>
    <t>Schoorl</t>
  </si>
  <si>
    <t>Openbare Basisschool Van der Heijden</t>
  </si>
  <si>
    <t>P.C. basisschool Prins Willem Alexanderschool</t>
  </si>
  <si>
    <t>Basisschool Den Beemd</t>
  </si>
  <si>
    <t>Daltonschool Reggewinde</t>
  </si>
  <si>
    <t>Basisschool De Tweemaster</t>
  </si>
  <si>
    <t>Openbare Basisschool Prinses Margriet</t>
  </si>
  <si>
    <t>Bloemcampschool</t>
  </si>
  <si>
    <t>Basisschool Widerode</t>
  </si>
  <si>
    <t>Hannie Schaft Basisschool</t>
  </si>
  <si>
    <t>Zandvoort</t>
  </si>
  <si>
    <t>Basisschool 't Palet</t>
  </si>
  <si>
    <t>Integraal Kindcentrum Dynamiek</t>
  </si>
  <si>
    <t>Basisschool De Wilster</t>
  </si>
  <si>
    <t>Christelijke Basisschool 't Oegh</t>
  </si>
  <si>
    <t>Munnekezijl</t>
  </si>
  <si>
    <t>De Vlinder</t>
  </si>
  <si>
    <t>Interconfessionele Basisschool De Windroos</t>
  </si>
  <si>
    <t>Christelijke Basisschool Wilhelmina</t>
  </si>
  <si>
    <t>Amerongen</t>
  </si>
  <si>
    <t>Protestants Christelijke Basisschool Mecklenburg</t>
  </si>
  <si>
    <t>Chr Integraal Kindcentrum De Twijn</t>
  </si>
  <si>
    <t>Prins Hendrik</t>
  </si>
  <si>
    <t>Rooms Katholieke Basisschool Maurice Rose</t>
  </si>
  <si>
    <t>Margraten</t>
  </si>
  <si>
    <t>Basisschool voor Christelijk Onderwijs Onze Wereld</t>
  </si>
  <si>
    <t>Tweede Openluchtschool voor het Gezonde Kind</t>
  </si>
  <si>
    <t>Willem De Zwijgerschool</t>
  </si>
  <si>
    <t>Rooms Katholieke Basisschool De Brummelbos</t>
  </si>
  <si>
    <t>Jan Ligthartschool</t>
  </si>
  <si>
    <t>De Kring</t>
  </si>
  <si>
    <t>Basisschool Anne de Vries</t>
  </si>
  <si>
    <t>Prins Willem Alexanderschool</t>
  </si>
  <si>
    <t>C B S de Kamperschouw</t>
  </si>
  <si>
    <t>Kamperland</t>
  </si>
  <si>
    <t>Basisschool Marnix</t>
  </si>
  <si>
    <t>Christelijke Basisschool Het Waterschip</t>
  </si>
  <si>
    <t>Pernis Rotterdam</t>
  </si>
  <si>
    <t>Jong Geleerd</t>
  </si>
  <si>
    <t>Farmsumerborg</t>
  </si>
  <si>
    <t>Farmsum</t>
  </si>
  <si>
    <t>Protestants Christelijke Basisschool De Zonnewijzer</t>
  </si>
  <si>
    <t>Risaeusschool</t>
  </si>
  <si>
    <t>De Wegwyzer</t>
  </si>
  <si>
    <t>Godfried Bomans-School</t>
  </si>
  <si>
    <t>Hervormde Basisschool Mattanja</t>
  </si>
  <si>
    <t>Protestants Christelijke Basisschool De Duif</t>
  </si>
  <si>
    <t>Nutsschool De Ganzebloem School voor Basisonderwijs</t>
  </si>
  <si>
    <t>Protestants Christelijke Basisschool Joh Louis de Jonge</t>
  </si>
  <si>
    <t>CBS De Meeander</t>
  </si>
  <si>
    <t>Varsseveld</t>
  </si>
  <si>
    <t>Kardinaal Alfrink-School</t>
  </si>
  <si>
    <t>RK Basisschool De Beiaard-Harlekijn</t>
  </si>
  <si>
    <t>De Klimop</t>
  </si>
  <si>
    <t>Basisschool De Lage Weide</t>
  </si>
  <si>
    <t>Oranjesch</t>
  </si>
  <si>
    <t>IKC De Regenboog</t>
  </si>
  <si>
    <t>Maassluis</t>
  </si>
  <si>
    <t>Roomskatholieke Basisschool Maria</t>
  </si>
  <si>
    <t>Hervormde School Eben Haezer</t>
  </si>
  <si>
    <t>Kbs Jacinta</t>
  </si>
  <si>
    <t>Rooms Katholieke Basisschool De Biezenhof</t>
  </si>
  <si>
    <t>Basisschool Brukelum</t>
  </si>
  <si>
    <t>cbs Oranje-Nassau</t>
  </si>
  <si>
    <t>Kids College</t>
  </si>
  <si>
    <t>Wilnis</t>
  </si>
  <si>
    <t>Molenaarsgraaf</t>
  </si>
  <si>
    <t>CBS Korenmaat</t>
  </si>
  <si>
    <t>Theresiaschool</t>
  </si>
  <si>
    <t>Rotterdamse Schoolvereniging</t>
  </si>
  <si>
    <t>Dominee J Polyanderschool</t>
  </si>
  <si>
    <t>Maria in Campisschool</t>
  </si>
  <si>
    <t>De Bakelgeert</t>
  </si>
  <si>
    <t>Rooms Katholieke Basisschool Willibrord</t>
  </si>
  <si>
    <t>Basisschool Dommeldal</t>
  </si>
  <si>
    <t>KBs de Howiblo</t>
  </si>
  <si>
    <t>Brede School De Ontdekking</t>
  </si>
  <si>
    <t>Basisscool De Drietand</t>
  </si>
  <si>
    <t>Etten-Leur</t>
  </si>
  <si>
    <t>Rooms Katholieke Basisschool De Hobbitstee</t>
  </si>
  <si>
    <t>Basisschool De Burcht</t>
  </si>
  <si>
    <t>De Golfbreker</t>
  </si>
  <si>
    <t>Koog Aan De Zaan</t>
  </si>
  <si>
    <t>Krommenie</t>
  </si>
  <si>
    <t>Basisschool De Klarinet</t>
  </si>
  <si>
    <t>Basisschool De Schrank</t>
  </si>
  <si>
    <t>Ospel</t>
  </si>
  <si>
    <t>Dr. Ariëns Daltonschool</t>
  </si>
  <si>
    <t>R.K.B.S. de Marinx</t>
  </si>
  <si>
    <t>'T Veld</t>
  </si>
  <si>
    <t>Rooms Katholieke Basisschool De Wingerd</t>
  </si>
  <si>
    <t>Rooms Katholieke Maria-School</t>
  </si>
  <si>
    <t>Kindcentrum De Sprong</t>
  </si>
  <si>
    <t>Wanroij</t>
  </si>
  <si>
    <t>Roomskatholieke Maria School</t>
  </si>
  <si>
    <t>Titus Brandsma</t>
  </si>
  <si>
    <t>Middenmeer</t>
  </si>
  <si>
    <t>Basisschool Monseigneur Bekkers</t>
  </si>
  <si>
    <t>Basisschool 'T Otterke</t>
  </si>
  <si>
    <t>Beek En Donk</t>
  </si>
  <si>
    <t>Jenaplan IKC Donatushof</t>
  </si>
  <si>
    <t>Rooms Katholieke Basisschool Speel en Werkhoeve</t>
  </si>
  <si>
    <t>Rooms Katholieke Basisschool Swentibold</t>
  </si>
  <si>
    <t>Born</t>
  </si>
  <si>
    <t>Rooms Katholieke Josefschool</t>
  </si>
  <si>
    <t>RK Basisschool Holtkamp</t>
  </si>
  <si>
    <t>De Raamdonk</t>
  </si>
  <si>
    <t>Carolusschool</t>
  </si>
  <si>
    <t>St Leonardus-School</t>
  </si>
  <si>
    <t>Merlebos</t>
  </si>
  <si>
    <t>St Radboud</t>
  </si>
  <si>
    <t>R.K. Basisschool De Komeet</t>
  </si>
  <si>
    <t>Malden</t>
  </si>
  <si>
    <t>Het Kerspel</t>
  </si>
  <si>
    <t>Rooms Katholieke Bernardus van Bockxmeerschool</t>
  </si>
  <si>
    <t>RK Basissch Tweemaster</t>
  </si>
  <si>
    <t>RK Basisschool De Vaert</t>
  </si>
  <si>
    <t>Kaatsheuvel</t>
  </si>
  <si>
    <t>Kardinaal Alfrink</t>
  </si>
  <si>
    <t>Basisschool den Doelhof</t>
  </si>
  <si>
    <t>Meijel</t>
  </si>
  <si>
    <t>Middelaar</t>
  </si>
  <si>
    <t>Mattheus-School</t>
  </si>
  <si>
    <t>Galder</t>
  </si>
  <si>
    <t>Basisschool St Wulfram</t>
  </si>
  <si>
    <t>Hoogwoud</t>
  </si>
  <si>
    <t>RK Bs Johannes</t>
  </si>
  <si>
    <t>St Aloysius</t>
  </si>
  <si>
    <t>St Bonifatius-School</t>
  </si>
  <si>
    <t>De Vrijburg-School</t>
  </si>
  <si>
    <t>RK Basisschool Franciscus</t>
  </si>
  <si>
    <t>IKC Leuken</t>
  </si>
  <si>
    <t>Rooms Katholieke Basisschool A Hermkes</t>
  </si>
  <si>
    <t>Epen</t>
  </si>
  <si>
    <t>Nicolaasschool voor Rooms Katholiek Basisonderwijs</t>
  </si>
  <si>
    <t>RK basisschool Het Avontuur</t>
  </si>
  <si>
    <t>Rooms Katholieke Basisschool De Brembocht</t>
  </si>
  <si>
    <t>Rooms Katholieke Basisschool Vijfhoeven</t>
  </si>
  <si>
    <t>Basisschool de Meridiaan</t>
  </si>
  <si>
    <t>R.K. Basisschool De Meander</t>
  </si>
  <si>
    <t>Ootmarsum</t>
  </si>
  <si>
    <t>Basisschool M Wiegman</t>
  </si>
  <si>
    <t>RK Basisschool Anton van Duinkerken</t>
  </si>
  <si>
    <t>Christelijke Basisschool Maarsborg</t>
  </si>
  <si>
    <t>Basisschool De Polderrakkers</t>
  </si>
  <si>
    <t>PCBS Gaspard de Coligny</t>
  </si>
  <si>
    <t>De Fontein Lijsterhof</t>
  </si>
  <si>
    <t>Da Costaschool</t>
  </si>
  <si>
    <t>CBS Geuzenschip</t>
  </si>
  <si>
    <t>De Spiegel</t>
  </si>
  <si>
    <t>Paasbergschool</t>
  </si>
  <si>
    <t>Christelijke Basisschool De Wraldpoarte</t>
  </si>
  <si>
    <t>Garyp</t>
  </si>
  <si>
    <t>Westerschool voor Protestants Christelijk Basisonderwijs</t>
  </si>
  <si>
    <t>J Jaspersschool</t>
  </si>
  <si>
    <t>Christelijke Basisschool Het Talent</t>
  </si>
  <si>
    <t>PC BS Clara Fabricius</t>
  </si>
  <si>
    <t>Hierden</t>
  </si>
  <si>
    <t>Van Haersma Buma School</t>
  </si>
  <si>
    <t>Hommerts</t>
  </si>
  <si>
    <t>cbs De Molenvliet</t>
  </si>
  <si>
    <t>Christelijke Basisschool De Evenaar</t>
  </si>
  <si>
    <t>Looschool</t>
  </si>
  <si>
    <t>'T Loo Oldebroek</t>
  </si>
  <si>
    <t>Christelijke Basisschool De Lichtboei</t>
  </si>
  <si>
    <t>Pr Bernhardschool</t>
  </si>
  <si>
    <t>Kollum</t>
  </si>
  <si>
    <t>Protestants Christelijk Basisschool De Pelikaan</t>
  </si>
  <si>
    <t>Christelijke Basisschool Beatrix</t>
  </si>
  <si>
    <t>De Regenboog Overschie</t>
  </si>
  <si>
    <t>CNS De Regenboog</t>
  </si>
  <si>
    <t>De Wheemschool</t>
  </si>
  <si>
    <t>De Vossenburcht</t>
  </si>
  <si>
    <t>CBS Prins Claus</t>
  </si>
  <si>
    <t>Geert Groote School</t>
  </si>
  <si>
    <t>Nutsbasisschool Boeimeer</t>
  </si>
  <si>
    <t>Vrije School Kennemerland</t>
  </si>
  <si>
    <t>Vrije School Vredehof</t>
  </si>
  <si>
    <t>2e van der Huchtschool voor Basisonderwijs</t>
  </si>
  <si>
    <t>Christelijke Basisschool De Bosmark</t>
  </si>
  <si>
    <t>Openbare Basisschool Ballum</t>
  </si>
  <si>
    <t>Ballum</t>
  </si>
  <si>
    <t>Openbare basisschool de Uilenburcht</t>
  </si>
  <si>
    <t>Beerta</t>
  </si>
  <si>
    <t>Basisschool Garmerwolde</t>
  </si>
  <si>
    <t>Garmerwolde</t>
  </si>
  <si>
    <t>Openbare Basisschool De Bonckert</t>
  </si>
  <si>
    <t>Ds Jl De Wagemakerschool</t>
  </si>
  <si>
    <t>De Witte School voor Openbaar Onderwijs</t>
  </si>
  <si>
    <t>Basisschool De Okkernoot</t>
  </si>
  <si>
    <t>De Werkschuit</t>
  </si>
  <si>
    <t>OPB Basisschool Wemeldinge</t>
  </si>
  <si>
    <t>obs Nieuwebrug</t>
  </si>
  <si>
    <t>Openbare basisschool De Krullevaar</t>
  </si>
  <si>
    <t>OBS Cranendonck</t>
  </si>
  <si>
    <t>Maarheeze</t>
  </si>
  <si>
    <t>Openbare Basisschool Heiligerlee</t>
  </si>
  <si>
    <t>Openbare Basisschool De Slinge</t>
  </si>
  <si>
    <t>Basisschool De Nienekes</t>
  </si>
  <si>
    <t>Basisschool Stap voor Stap</t>
  </si>
  <si>
    <t>Openbare Basisschool De Dobbe</t>
  </si>
  <si>
    <t>Gasselte</t>
  </si>
  <si>
    <t>Openbare Basisschool De Schelf</t>
  </si>
  <si>
    <t>OBS De Woordhof</t>
  </si>
  <si>
    <t>Hummelo</t>
  </si>
  <si>
    <t>OBS de Sterappel</t>
  </si>
  <si>
    <t>Basisschool Elserike</t>
  </si>
  <si>
    <t>Basisschool It Leech</t>
  </si>
  <si>
    <t>Pingjum</t>
  </si>
  <si>
    <t>Openbare Basisschool De Schuthoek</t>
  </si>
  <si>
    <t>Openbare Basisschool de Oosterburcht</t>
  </si>
  <si>
    <t>Openbare Basisschool De Hekakker</t>
  </si>
  <si>
    <t>Norg</t>
  </si>
  <si>
    <t>Openbare basisschool Ter Stege</t>
  </si>
  <si>
    <t>De Klimroos</t>
  </si>
  <si>
    <t>Openbare Basisschool De Maaskei</t>
  </si>
  <si>
    <t>Openbare Basisschool A van der Ende</t>
  </si>
  <si>
    <t>Openbare basisschool Tiggeldobbe</t>
  </si>
  <si>
    <t>WereldKidz Bongerd</t>
  </si>
  <si>
    <t>OBS De Inktvis</t>
  </si>
  <si>
    <t>Openbare Basisschool De Pannebakker</t>
  </si>
  <si>
    <t>De Vier Leeuwen</t>
  </si>
  <si>
    <t>Openbare Basisschool De Kelderswerf</t>
  </si>
  <si>
    <t>OBS De Sterrenkijker</t>
  </si>
  <si>
    <t>Basisschool 't Spectrum</t>
  </si>
  <si>
    <t>Peize</t>
  </si>
  <si>
    <t>Basisschool 't Echtenest</t>
  </si>
  <si>
    <t>Echten Dr</t>
  </si>
  <si>
    <t>Openbare basisschool De Klimboom</t>
  </si>
  <si>
    <t>Lucebertschool</t>
  </si>
  <si>
    <t>Openbare Basisschool De Bloesem</t>
  </si>
  <si>
    <t>Eck En Wiel</t>
  </si>
  <si>
    <t>Basisschool De Flint</t>
  </si>
  <si>
    <t>Ekehaar</t>
  </si>
  <si>
    <t>Openbare Montessori basisschool de Meander</t>
  </si>
  <si>
    <t>Basisschool 'T Kofschip</t>
  </si>
  <si>
    <t>Basisschool De Imenhof</t>
  </si>
  <si>
    <t>Openbare Montessorischool Oegstgeest</t>
  </si>
  <si>
    <t>Oecumenische Basisschool De Ladder</t>
  </si>
  <si>
    <t>Maarn</t>
  </si>
  <si>
    <t>De Bloeiende Perelaar</t>
  </si>
  <si>
    <t>Zuidoostbeemster</t>
  </si>
  <si>
    <t>Openbare Basisschool Rubenshof</t>
  </si>
  <si>
    <t>OBS Kompas</t>
  </si>
  <si>
    <t>OBS 't Kasteel</t>
  </si>
  <si>
    <t>Openbare Basisschool W J Driessen</t>
  </si>
  <si>
    <t>Grootschermer</t>
  </si>
  <si>
    <t>Christelijke Basisschool De Wieken</t>
  </si>
  <si>
    <t>Basisschool Erica</t>
  </si>
  <si>
    <t>Het Palet</t>
  </si>
  <si>
    <t>Ds A V Stuyvenbergschool</t>
  </si>
  <si>
    <t>Gereformeerde Basisschool De Brug</t>
  </si>
  <si>
    <t>Katholieke Basisschool De Anjelier</t>
  </si>
  <si>
    <t>St Joseph School</t>
  </si>
  <si>
    <t>Kbs De Burchtgaarde</t>
  </si>
  <si>
    <t>De Wissel</t>
  </si>
  <si>
    <t>Tweede Montessorischool</t>
  </si>
  <si>
    <t>Rooms Katholieke Basisschool Het Simmelink</t>
  </si>
  <si>
    <t>Katholieke Basisschool De Springplank</t>
  </si>
  <si>
    <t>Johannesschool</t>
  </si>
  <si>
    <t>Basisschool Ni Je Veste</t>
  </si>
  <si>
    <t>Rooms Katholieke Basisschool Oosteinder</t>
  </si>
  <si>
    <t>De Sprong</t>
  </si>
  <si>
    <t>Christelijke Basisschool De Leiboom</t>
  </si>
  <si>
    <t>St Willibrordus</t>
  </si>
  <si>
    <t>Basisschool De Wichelroede</t>
  </si>
  <si>
    <t>Rooms Katholieke Basisschool Het Venster</t>
  </si>
  <si>
    <t>Basisschool Nye Kroost</t>
  </si>
  <si>
    <t>Rooms Katholieke Basisschool Sint Bonifatius</t>
  </si>
  <si>
    <t>Basisschool Sint Bavo</t>
  </si>
  <si>
    <t>Oostburg</t>
  </si>
  <si>
    <t>Rooms Katholieke Basisschool 't Oldhof</t>
  </si>
  <si>
    <t>Basisschool De Wingerd</t>
  </si>
  <si>
    <t>Boven-Leeuwen</t>
  </si>
  <si>
    <t>IKC De Avonturier</t>
  </si>
  <si>
    <t>Basisschool De Kasteeltuin</t>
  </si>
  <si>
    <t>Christelijke Basisschool In De Kring</t>
  </si>
  <si>
    <t>Oosterwolde Fr</t>
  </si>
  <si>
    <t>Rooms katholieke Basisschool De Arenberg</t>
  </si>
  <si>
    <t>IKC Kameleon</t>
  </si>
  <si>
    <t>Basisschool 't Vossenhol</t>
  </si>
  <si>
    <t>Basisschool Van der Brugghenschool</t>
  </si>
  <si>
    <t>Rooms Katholieke Basisschool Klimop</t>
  </si>
  <si>
    <t>Laurentiushof</t>
  </si>
  <si>
    <t>Vierlingsbeek</t>
  </si>
  <si>
    <t>Beuningen Gld</t>
  </si>
  <si>
    <t>De Zevenster</t>
  </si>
  <si>
    <t>De Mheyster</t>
  </si>
  <si>
    <t>Rooms Katholieke Basisschool De Blokkenberg</t>
  </si>
  <si>
    <t>Protestants Christelijke Basisschool De Fontein</t>
  </si>
  <si>
    <t>Basisschool De Stokland</t>
  </si>
  <si>
    <t>Basisschool Alfons Ariens</t>
  </si>
  <si>
    <t>Rooms Katholieke Basisschool Frans ten Bosch</t>
  </si>
  <si>
    <t>Basisschool St Maartens</t>
  </si>
  <si>
    <t>Basisschool Heiakker</t>
  </si>
  <si>
    <t>De Peelparel</t>
  </si>
  <si>
    <t>Helenaveen</t>
  </si>
  <si>
    <t>basisschool Mijn Spoor</t>
  </si>
  <si>
    <t>Basisschool Don Sarto</t>
  </si>
  <si>
    <t>Amsterdamse Montessorischool</t>
  </si>
  <si>
    <t>Anne Frankschool</t>
  </si>
  <si>
    <t>Basisschool De Vijf Hoeven</t>
  </si>
  <si>
    <t>IKC De Brug</t>
  </si>
  <si>
    <t>Odaschool voor basisonderwijs Boshoven Weert</t>
  </si>
  <si>
    <t>Basisschool St Gregorius</t>
  </si>
  <si>
    <t>Blauwhuis</t>
  </si>
  <si>
    <t>Dr A Kuyperschool</t>
  </si>
  <si>
    <t>Protestants Christelijke Basisschool Juliana</t>
  </si>
  <si>
    <t>Rhoon</t>
  </si>
  <si>
    <t>basisschool de Ruimte</t>
  </si>
  <si>
    <t>Zuidwolde Dr</t>
  </si>
  <si>
    <t>Rooms Katholieke Basisschool t Palet</t>
  </si>
  <si>
    <t>Vrijeschool Meander</t>
  </si>
  <si>
    <t>De Twine</t>
  </si>
  <si>
    <t>Kerckeboschschool</t>
  </si>
  <si>
    <t>Amstelschool</t>
  </si>
  <si>
    <t>BS JPS</t>
  </si>
  <si>
    <t>Heusden Gem Heusden</t>
  </si>
  <si>
    <t>De Goede Herder</t>
  </si>
  <si>
    <t>Basissch De Teugelaar</t>
  </si>
  <si>
    <t>Educatief Centrum 't Sparrenbos</t>
  </si>
  <si>
    <t>De Vuurvogel</t>
  </si>
  <si>
    <t>Maasdijk</t>
  </si>
  <si>
    <t>Gytsjerk</t>
  </si>
  <si>
    <t>De Schatgraver</t>
  </si>
  <si>
    <t>Integraal Kindcentrum</t>
  </si>
  <si>
    <t>Oecumenische Basisschool De Binnendijk</t>
  </si>
  <si>
    <t>Rooms Katholieke Basisschool De Doorbraak</t>
  </si>
  <si>
    <t>Warmenhuizen</t>
  </si>
  <si>
    <t>Basisschool De Pionier</t>
  </si>
  <si>
    <t>Beilen</t>
  </si>
  <si>
    <t>Marienbornschool</t>
  </si>
  <si>
    <t>De Smithoek</t>
  </si>
  <si>
    <t>Den Ham Ov</t>
  </si>
  <si>
    <t>Basisschool Spelelier</t>
  </si>
  <si>
    <t>Openbare Basisschool De Biezenkring</t>
  </si>
  <si>
    <t>obs De Vlonder</t>
  </si>
  <si>
    <t>Openbare Basisschool De Hoef - Hugo</t>
  </si>
  <si>
    <t>Basisschool Looschool</t>
  </si>
  <si>
    <t>Bathmen</t>
  </si>
  <si>
    <t>Openbare Basisschool Klim-Op</t>
  </si>
  <si>
    <t>Openbare Basisschool Op d'n Esch</t>
  </si>
  <si>
    <t>Openbare Basisschool Vinckhuysen</t>
  </si>
  <si>
    <t>West-Graftdijk</t>
  </si>
  <si>
    <t>Openbare Basisschool Pieter van Thuyl</t>
  </si>
  <si>
    <t>Openbare Basisschool De Duinroos</t>
  </si>
  <si>
    <t>OBS De Kring</t>
  </si>
  <si>
    <t>Openbare Basisschool Blokstoeke</t>
  </si>
  <si>
    <t>Westerhaar-Vriezenv Wijk</t>
  </si>
  <si>
    <t>Christelijke Constantijnschool</t>
  </si>
  <si>
    <t>IKC Blink</t>
  </si>
  <si>
    <t>Basisschool Dr Ariens</t>
  </si>
  <si>
    <t>Dr Martin Luther Kingschool voor Protestants Christelijk Basisonderwijs</t>
  </si>
  <si>
    <t>Ds Harmen Doornveldschool</t>
  </si>
  <si>
    <t>Basisschool De Luithorst</t>
  </si>
  <si>
    <t>Christelijke Jenaplanschool Pierson</t>
  </si>
  <si>
    <t>Beekpark</t>
  </si>
  <si>
    <t>Basisschool De Zonheuvel</t>
  </si>
  <si>
    <t>De Steenuil</t>
  </si>
  <si>
    <t>Wilhelminaschool</t>
  </si>
  <si>
    <t>Gereformeerde Basisschool DS G Doekes</t>
  </si>
  <si>
    <t>De Ark</t>
  </si>
  <si>
    <t>John F. Kennedy-School</t>
  </si>
  <si>
    <t>Ds. Baxschool</t>
  </si>
  <si>
    <t>Willem de Zwijgerschool</t>
  </si>
  <si>
    <t>Hendrik-Ido-Ambacht</t>
  </si>
  <si>
    <t>Christelijke Basisschool De Brink</t>
  </si>
  <si>
    <t>Stiens</t>
  </si>
  <si>
    <t>Basisschool Kienehoef</t>
  </si>
  <si>
    <t>Sint-Oedenrode</t>
  </si>
  <si>
    <t>Hervormde Basisschool 't Kompas</t>
  </si>
  <si>
    <t>Protestants Christelijke School De Kroevendonk</t>
  </si>
  <si>
    <t>Dr W vd Berghschool</t>
  </si>
  <si>
    <t>Basisschool De Borne</t>
  </si>
  <si>
    <t>De Ichthus</t>
  </si>
  <si>
    <t>Basisschool Franciscus Xaverius</t>
  </si>
  <si>
    <t>Nassauschool</t>
  </si>
  <si>
    <t>Hattemerbroek</t>
  </si>
  <si>
    <t>Basisschool De Glashorst</t>
  </si>
  <si>
    <t>Basisschool Hubertus</t>
  </si>
  <si>
    <t>Paus Joannesschool</t>
  </si>
  <si>
    <t>De Toorts</t>
  </si>
  <si>
    <t>Katholieke Basisschool De Bolster</t>
  </si>
  <si>
    <t>De Wilgenburg</t>
  </si>
  <si>
    <t>KBS Wijzer aan de Vecht</t>
  </si>
  <si>
    <t>Brede school Moesel</t>
  </si>
  <si>
    <t>Basisschool Juliana van Stolbergschool</t>
  </si>
  <si>
    <t>Basisschool Triangel</t>
  </si>
  <si>
    <t>Linne</t>
  </si>
  <si>
    <t>WSKO De Zeester</t>
  </si>
  <si>
    <t>Basisschool Kardinaal Alfrink</t>
  </si>
  <si>
    <t>Rooms Katholieke Basisschool De Dagobert</t>
  </si>
  <si>
    <t>Kard Alfrink</t>
  </si>
  <si>
    <t>Het Galjoen</t>
  </si>
  <si>
    <t>BasisschoolAugustinus</t>
  </si>
  <si>
    <t>Kbs De Spoorzoeker</t>
  </si>
  <si>
    <t>Rooms Katholieke Basisschool De Palster</t>
  </si>
  <si>
    <t>Basisschool 't Heuvelke</t>
  </si>
  <si>
    <t>Basisschool De Ester</t>
  </si>
  <si>
    <t>Escharen</t>
  </si>
  <si>
    <t>Bergerhof Basisschool</t>
  </si>
  <si>
    <t>Rooms Katholieke Basisschool Benedictus</t>
  </si>
  <si>
    <t>Rooms Katholieke Basisschool Hendrik Boogaard</t>
  </si>
  <si>
    <t>Hellevoetsluis</t>
  </si>
  <si>
    <t>De Regenboogschool</t>
  </si>
  <si>
    <t>De Springplank</t>
  </si>
  <si>
    <t>Rooms Katholieke Basisschool De Maten</t>
  </si>
  <si>
    <t>Kbs de Toekomst</t>
  </si>
  <si>
    <t>Rooms Katholieke Basisschool 't Ruimteschip</t>
  </si>
  <si>
    <t>Oecumenische basisschool Trifolium</t>
  </si>
  <si>
    <t>Purmerend</t>
  </si>
  <si>
    <t>RK Binnenmeerschool</t>
  </si>
  <si>
    <t>De Grasspriet</t>
  </si>
  <si>
    <t>Basisschool Witheim</t>
  </si>
  <si>
    <t>Mechelen</t>
  </si>
  <si>
    <t>Heemstede</t>
  </si>
  <si>
    <t>Christelijke Basisschool Toermalijn</t>
  </si>
  <si>
    <t>School met de Bijbel De Spreng</t>
  </si>
  <si>
    <t>Protestants Christelijke Basisschool Bethel</t>
  </si>
  <si>
    <t>Ichtusschool</t>
  </si>
  <si>
    <t>Christelijke Basisschool Van Amerongen</t>
  </si>
  <si>
    <t>Christelijke Dominee Cazemierschool</t>
  </si>
  <si>
    <t>De Vlindertuin/kindcentrum</t>
  </si>
  <si>
    <t>Basisschool De Spreng</t>
  </si>
  <si>
    <t>Protestants Christelijke Het Middelpunt</t>
  </si>
  <si>
    <t>Hoogvliet Rotterdam</t>
  </si>
  <si>
    <t>Christelijke Basisschool Het Bastion</t>
  </si>
  <si>
    <t>Naaldwijk</t>
  </si>
  <si>
    <t>Interconfessionele Basisschool de Tweemaster</t>
  </si>
  <si>
    <t>Gideonschool</t>
  </si>
  <si>
    <t>PC Basissch Pr Maurits</t>
  </si>
  <si>
    <t>Kon Julianasch</t>
  </si>
  <si>
    <t>Protestants Christelijk Basisonderwijs Hoef</t>
  </si>
  <si>
    <t>Nutsbasisschool Dirk van Veen</t>
  </si>
  <si>
    <t>ATO, basisschool L W Beekman</t>
  </si>
  <si>
    <t>Oecumenische basisschool Nelson Mandela School</t>
  </si>
  <si>
    <t>Basisschool De Hove</t>
  </si>
  <si>
    <t>De Heurne</t>
  </si>
  <si>
    <t>Openbare Basisschool De Schoener</t>
  </si>
  <si>
    <t>Brouwershaven</t>
  </si>
  <si>
    <t>Openbare Basisschool Prinses Wilhelmina</t>
  </si>
  <si>
    <t>Openbare Basisschool De Stap</t>
  </si>
  <si>
    <t>Daltonschool Klaverweide</t>
  </si>
  <si>
    <t>Basisschool De Boemerang</t>
  </si>
  <si>
    <t>Mookhoek</t>
  </si>
  <si>
    <t>Hank</t>
  </si>
  <si>
    <t>Basisschool Gieten</t>
  </si>
  <si>
    <t>Openbare Basisschool de Moolhoek</t>
  </si>
  <si>
    <t>obs Heidepark</t>
  </si>
  <si>
    <t>Openbare Basisschool De Tweemaster</t>
  </si>
  <si>
    <t>Openbare Jenaplan Basisschool De Toermalijn</t>
  </si>
  <si>
    <t>Basisschool De Klimboom</t>
  </si>
  <si>
    <t>Woudenberg</t>
  </si>
  <si>
    <t>Crayenester-Basisschool</t>
  </si>
  <si>
    <t>OBS 't Lange</t>
  </si>
  <si>
    <t>Gastel</t>
  </si>
  <si>
    <t>De Vijverstee</t>
  </si>
  <si>
    <t>Basisschool t Startblok</t>
  </si>
  <si>
    <t>Openbare Basisschool Het Atelier</t>
  </si>
  <si>
    <t>De Meent</t>
  </si>
  <si>
    <t>Ommeren</t>
  </si>
  <si>
    <t>Graaf Florisschool</t>
  </si>
  <si>
    <t>Basisschool Stokkum</t>
  </si>
  <si>
    <t>Openbare Basisschool De Linde</t>
  </si>
  <si>
    <t>Openbare Basisschool De Vlieger</t>
  </si>
  <si>
    <t>Openbare Basisschool De Rietput</t>
  </si>
  <si>
    <t>Basisschool De Populier</t>
  </si>
  <si>
    <t>Basisschool Schuilingsoord</t>
  </si>
  <si>
    <t>Christelijke Basisschool De Wijnroas</t>
  </si>
  <si>
    <t>Harkema</t>
  </si>
  <si>
    <t>Brede School Het Palet</t>
  </si>
  <si>
    <t>Openbare Basisschool De Gezellehoek</t>
  </si>
  <si>
    <t>Openbare Basisschool De Walsprong</t>
  </si>
  <si>
    <t>Openbare Basisschool Roxenisse</t>
  </si>
  <si>
    <t>De Bundertjes</t>
  </si>
  <si>
    <t>Openbare Basisschool J.C. van Gent</t>
  </si>
  <si>
    <t>Openbare Basisschool De Tandem</t>
  </si>
  <si>
    <t>Openbare Basisschool 't Vogelnest</t>
  </si>
  <si>
    <t>Openbare Basisschool De Distelvlinder</t>
  </si>
  <si>
    <t>'t Gijmink</t>
  </si>
  <si>
    <t>Basisschool Hobbitstee</t>
  </si>
  <si>
    <t>Basisschool Michiel de Ruyter</t>
  </si>
  <si>
    <t>Basisschool De Vlinderhof</t>
  </si>
  <si>
    <t>Noord-Sleen</t>
  </si>
  <si>
    <t>Openbare Basisschool De Triangel</t>
  </si>
  <si>
    <t>De Tweewegen</t>
  </si>
  <si>
    <t>Wieringerwaard</t>
  </si>
  <si>
    <t>ibs 't Pompeblêd</t>
  </si>
  <si>
    <t>BS De Bosrank</t>
  </si>
  <si>
    <t>Havelte</t>
  </si>
  <si>
    <t>Basisschool Dijkerhoek</t>
  </si>
  <si>
    <t>Holten</t>
  </si>
  <si>
    <t>Openbare Basisschool De Wiekslag</t>
  </si>
  <si>
    <t>Rijswijk Gld</t>
  </si>
  <si>
    <t>Openbare Basisschool De Eendracht</t>
  </si>
  <si>
    <t>Basisschool De Drift</t>
  </si>
  <si>
    <t>Grolloo</t>
  </si>
  <si>
    <t>Apollo II school voor Openbaar Basisonderwijs</t>
  </si>
  <si>
    <t>Openbare Basisschool Binnen de Veste</t>
  </si>
  <si>
    <t>Samenwerkingsschool De Driesprong</t>
  </si>
  <si>
    <t>Vriescheloo</t>
  </si>
  <si>
    <t>De Saller</t>
  </si>
  <si>
    <t>Bredeschool De Vogels</t>
  </si>
  <si>
    <t>Basisschool de Kronkelaar</t>
  </si>
  <si>
    <t>Wagenborgen</t>
  </si>
  <si>
    <t>Openbare Basisschool Vlisterstroom</t>
  </si>
  <si>
    <t>De Kranepoort</t>
  </si>
  <si>
    <t>Openbare basisschool 't Wad</t>
  </si>
  <si>
    <t>Openbare basisschool De Kikkenduut</t>
  </si>
  <si>
    <t>Openbare Basisschool Sterrendonk</t>
  </si>
  <si>
    <t>Basisschool de Lindelaar</t>
  </si>
  <si>
    <t>Basisschool Jan Ligthart</t>
  </si>
  <si>
    <t>Openbare Basisschool Stapelhof</t>
  </si>
  <si>
    <t>Renesse</t>
  </si>
  <si>
    <t>Basissch De Springplank</t>
  </si>
  <si>
    <t>Ds C De Ridderschool</t>
  </si>
  <si>
    <t>De Diamant Basisschool</t>
  </si>
  <si>
    <t>Valkenburg Lb</t>
  </si>
  <si>
    <t>Basisschool De Lochtenbergh</t>
  </si>
  <si>
    <t>Basisschool St Willibrordus</t>
  </si>
  <si>
    <t>Protestants Christelijke Basisschool Enkhuizen</t>
  </si>
  <si>
    <t>Uilenburcht</t>
  </si>
  <si>
    <t>Grootebroek</t>
  </si>
  <si>
    <t>Basisschool Sint Paulus</t>
  </si>
  <si>
    <t>Nobelhorst</t>
  </si>
  <si>
    <t>Kindercentrum Mozaïek</t>
  </si>
  <si>
    <t>Basisschool Kameleon</t>
  </si>
  <si>
    <t>Horizon</t>
  </si>
  <si>
    <t>RK Basisschool Klim-Op</t>
  </si>
  <si>
    <t>Rooms Katholieke Basisschool Voordeldonk</t>
  </si>
  <si>
    <t>Sint Petrus - de Wegwijzer</t>
  </si>
  <si>
    <t>Schoondijke</t>
  </si>
  <si>
    <t>Rooms Katholieke Basisschool Flora</t>
  </si>
  <si>
    <t>Prinses Ireneschool</t>
  </si>
  <si>
    <t>Martinus School</t>
  </si>
  <si>
    <t>Basisschool De Piramide</t>
  </si>
  <si>
    <t>Basisschool Vincent van Gogh</t>
  </si>
  <si>
    <t>Christelijke Basisschool De Akker</t>
  </si>
  <si>
    <t>Interconfessionele Basisschool De Caleidoscoop</t>
  </si>
  <si>
    <t>Sint Annaschool</t>
  </si>
  <si>
    <t>Vortum-Mullem</t>
  </si>
  <si>
    <t>'t Schoolhuys</t>
  </si>
  <si>
    <t>De Veldkamp</t>
  </si>
  <si>
    <t>Basisschool De Stapsteen</t>
  </si>
  <si>
    <t>cbs Prins Johan Friso</t>
  </si>
  <si>
    <t>Basisschool Dominicus Savio</t>
  </si>
  <si>
    <t>De Meerhoef</t>
  </si>
  <si>
    <t>RK BS De Ganzerik</t>
  </si>
  <si>
    <t>Basisschool De Alm</t>
  </si>
  <si>
    <t>Christelijke Basisschool de Triangel</t>
  </si>
  <si>
    <t>Basisschool Windekind</t>
  </si>
  <si>
    <t>Basisschool De Talenter</t>
  </si>
  <si>
    <t>Rooms Katholieke Basisschool Kerensheide</t>
  </si>
  <si>
    <t>Basisschool De Fonkeling</t>
  </si>
  <si>
    <t>Berghem</t>
  </si>
  <si>
    <t>Basisschool De Vuurvogel</t>
  </si>
  <si>
    <t>Rooms Katholiek Basisschool de Roelevaer</t>
  </si>
  <si>
    <t>'t Finster</t>
  </si>
  <si>
    <t>Chr Basisschool De Vlinder</t>
  </si>
  <si>
    <t>CBS de Regenboog</t>
  </si>
  <si>
    <t>De Stapstien</t>
  </si>
  <si>
    <t>Kollumerzwaag</t>
  </si>
  <si>
    <t>Het Stroomdal</t>
  </si>
  <si>
    <t>De Wijngaard</t>
  </si>
  <si>
    <t>Basisschool Talentrijk</t>
  </si>
  <si>
    <t>Basisschool De Torenberg</t>
  </si>
  <si>
    <t>Zaamslag</t>
  </si>
  <si>
    <t>Protestants Christelijke Basisschool De Palm</t>
  </si>
  <si>
    <t>Elim</t>
  </si>
  <si>
    <t>BS De Dromenvanger</t>
  </si>
  <si>
    <t>Oudheusden</t>
  </si>
  <si>
    <t>Basisschool De Nieuwe Weg</t>
  </si>
  <si>
    <t>Poeldijk</t>
  </si>
  <si>
    <t>Rooms Katholieke Basisschool Zeelsterhof</t>
  </si>
  <si>
    <t>Bs De Beerze</t>
  </si>
  <si>
    <t>Oost West En Middelbeers</t>
  </si>
  <si>
    <t>Paadwizer</t>
  </si>
  <si>
    <t>Oentsjerk</t>
  </si>
  <si>
    <t>Basisschool De Groene Oase</t>
  </si>
  <si>
    <t>Kbs Olympia</t>
  </si>
  <si>
    <t>De Triangel</t>
  </si>
  <si>
    <t>Chr Basisschool t Honk</t>
  </si>
  <si>
    <t>Christelijke Basisschool Zeehonk</t>
  </si>
  <si>
    <t>Rooms Katholieke BasisschoolHet Kofschip</t>
  </si>
  <si>
    <t>Basisschool De Pas</t>
  </si>
  <si>
    <t>Helden</t>
  </si>
  <si>
    <t>De Vrije School Groningen Onderbouw</t>
  </si>
  <si>
    <t>R.K. BS De Kleine Wereld</t>
  </si>
  <si>
    <t>Basisschool De Eshorst</t>
  </si>
  <si>
    <t>De Maten</t>
  </si>
  <si>
    <t>Protestants Christelyke Basisschool De Regenboog</t>
  </si>
  <si>
    <t>'t Geerke</t>
  </si>
  <si>
    <t>Puiflijk</t>
  </si>
  <si>
    <t>Openbare Basisschool Slingerbos</t>
  </si>
  <si>
    <t>Diepenveen</t>
  </si>
  <si>
    <t>Basisschool Westerkim</t>
  </si>
  <si>
    <t>Arjen Roelofsskoalle</t>
  </si>
  <si>
    <t>Hijum</t>
  </si>
  <si>
    <t>P.C. basisschool 't Anker</t>
  </si>
  <si>
    <t>Basisschool De Rythmeen</t>
  </si>
  <si>
    <t>Openbare Basisschool Menno ter Braakschool</t>
  </si>
  <si>
    <t>Gearwurkingsskoalle de Wâldiik</t>
  </si>
  <si>
    <t>Boelenslaan</t>
  </si>
  <si>
    <t>OBS Weemewereld</t>
  </si>
  <si>
    <t>Basisschool't Skitteljacht</t>
  </si>
  <si>
    <t>OBS Parelmoer</t>
  </si>
  <si>
    <t>Willem van Oranje</t>
  </si>
  <si>
    <t>Christelijke School voor Basisonderwijs Drakensteyn</t>
  </si>
  <si>
    <t>IKC Wereldwijs</t>
  </si>
  <si>
    <t>Albert Plesmanschool voor Protestants Christelijk Basisonderwijs</t>
  </si>
  <si>
    <t>Prins Mauritsschool</t>
  </si>
  <si>
    <t>De Lindenhoeve</t>
  </si>
  <si>
    <t>Christelijke Basisschool Bekveld</t>
  </si>
  <si>
    <t>Basisschool De Uilenburcht</t>
  </si>
  <si>
    <t>Christelijke Basisschool De Klaroen</t>
  </si>
  <si>
    <t>Beatrixschool</t>
  </si>
  <si>
    <t>Emmaschool</t>
  </si>
  <si>
    <t>De Blinkerd</t>
  </si>
  <si>
    <t>Basisschool De Elzenhof</t>
  </si>
  <si>
    <t>Stadhouder Willem de Derde School</t>
  </si>
  <si>
    <t>Christelijke Basisschool De Vijverhof</t>
  </si>
  <si>
    <t>Franciscusschool voor Basisonderwijs</t>
  </si>
  <si>
    <t>Christelijke Basisschool de Bongerd</t>
  </si>
  <si>
    <t>IKC Beatrix</t>
  </si>
  <si>
    <t>ds. R.P.A. Rutgersschool</t>
  </si>
  <si>
    <t>De Zuidster</t>
  </si>
  <si>
    <t>IKC Ichthus</t>
  </si>
  <si>
    <t>RK Basisschool St Maarten</t>
  </si>
  <si>
    <t>Basisschool de Regenboog</t>
  </si>
  <si>
    <t>Boekel</t>
  </si>
  <si>
    <t>De Weijerwereld</t>
  </si>
  <si>
    <t>Basisschool Hulsberg</t>
  </si>
  <si>
    <t>Hulsberg</t>
  </si>
  <si>
    <t>Basisschool Octa</t>
  </si>
  <si>
    <t>Interconfessionele Basisschool de Windroos</t>
  </si>
  <si>
    <t>KBs De Heeswijk</t>
  </si>
  <si>
    <t>cbs De Koperwiek</t>
  </si>
  <si>
    <t>Basisschool Helmgras</t>
  </si>
  <si>
    <t>PJ Smitschool</t>
  </si>
  <si>
    <t>RK BS De Haafakkers</t>
  </si>
  <si>
    <t>Basisschool Sint Willibrordusschool</t>
  </si>
  <si>
    <t>RK BS St. Antoniusschool</t>
  </si>
  <si>
    <t>Nieuwe Niedorp</t>
  </si>
  <si>
    <t>Basisschool De Firtel</t>
  </si>
  <si>
    <t>Stramproy</t>
  </si>
  <si>
    <t>Rotondaschool</t>
  </si>
  <si>
    <t>Kindcentrum De Raagten</t>
  </si>
  <si>
    <t>Rooms Katholieke Basisschool De Welle</t>
  </si>
  <si>
    <t>Rooms Katholieke Basisschool  Willibrord-Miland</t>
  </si>
  <si>
    <t>Dirk Heziusschool</t>
  </si>
  <si>
    <t>Rooms Katholieke Basisschool Sint Willibrord</t>
  </si>
  <si>
    <t>Rooms Katholieke Basisschool De Sterrenwacht</t>
  </si>
  <si>
    <t>De Leemstee</t>
  </si>
  <si>
    <t>Biddinghuizen</t>
  </si>
  <si>
    <t>Basisschool de Overplaats</t>
  </si>
  <si>
    <t>Basisschool de Beiaard</t>
  </si>
  <si>
    <t>De Smelen</t>
  </si>
  <si>
    <t>RK Basisschool Jozef</t>
  </si>
  <si>
    <t>Rooms Katholieke Basisschool Klavertje Vier</t>
  </si>
  <si>
    <t>Eys</t>
  </si>
  <si>
    <t>Rooms Katholieke Basisschool Onze Lieve Vrouwe van Fatima</t>
  </si>
  <si>
    <t>KBs Franciscus</t>
  </si>
  <si>
    <t>Kindcentrum De Molenwerf</t>
  </si>
  <si>
    <t>Basisschool De Goede Herder</t>
  </si>
  <si>
    <t>A Baron van Dedemschool</t>
  </si>
  <si>
    <t>De Akker</t>
  </si>
  <si>
    <t>Christelijke Basisschool Prins Bernhard</t>
  </si>
  <si>
    <t>Garderen</t>
  </si>
  <si>
    <t>Plaswyckschool voor Protestants Christelijk Basisonderwijs</t>
  </si>
  <si>
    <t>Protestants Christelijke Basisschool Zalmplaat</t>
  </si>
  <si>
    <t>Koningin Wilhelminaschool</t>
  </si>
  <si>
    <t>Christelijke Basisschool de Ouverture</t>
  </si>
  <si>
    <t>Protestants Christelijke Basisschool Prinses Marijke</t>
  </si>
  <si>
    <t>Basisschool Juliana</t>
  </si>
  <si>
    <t>Juliana v Stolbergschool</t>
  </si>
  <si>
    <t>Jan Woudsmaschool</t>
  </si>
  <si>
    <t>De Kluinveen</t>
  </si>
  <si>
    <t>Nutsbasisschool de Hoogakker</t>
  </si>
  <si>
    <t>ATO, basisschool Noorderlicht</t>
  </si>
  <si>
    <t>Het Prisma, basisonderwijs</t>
  </si>
  <si>
    <t>Christelijke Basisschool de Haven</t>
  </si>
  <si>
    <t>Dreischor</t>
  </si>
  <si>
    <t>Almen</t>
  </si>
  <si>
    <t>o.b.s. De Klimtoren</t>
  </si>
  <si>
    <t>Drogteropslagen</t>
  </si>
  <si>
    <t>Basisschool Bonnen</t>
  </si>
  <si>
    <t>Openbare Basisschool De Kern</t>
  </si>
  <si>
    <t>Griftschool</t>
  </si>
  <si>
    <t>Openbare Basisschool Jaarfke</t>
  </si>
  <si>
    <t>OBS Het Oelebred</t>
  </si>
  <si>
    <t>Burg de Ruiterschool</t>
  </si>
  <si>
    <t>Kuinre</t>
  </si>
  <si>
    <t>Openbare Basisschool de Polsstok</t>
  </si>
  <si>
    <t>Basisschool Brookschole</t>
  </si>
  <si>
    <t>Basisschool De Zuidwester</t>
  </si>
  <si>
    <t>Basisschool de Eiber</t>
  </si>
  <si>
    <t>Openbare Basisschool de Elsakker</t>
  </si>
  <si>
    <t>Westervelde</t>
  </si>
  <si>
    <t>De Singel</t>
  </si>
  <si>
    <t>De Spelwert</t>
  </si>
  <si>
    <t>Merwedeschool voor Openbaar Basisonderwijs</t>
  </si>
  <si>
    <t>De Straap</t>
  </si>
  <si>
    <t>Openbare Basisschool de Molenvliet</t>
  </si>
  <si>
    <t>Openbare Basisschool Pierre Bayle</t>
  </si>
  <si>
    <t>De Buizerd</t>
  </si>
  <si>
    <t>Openbare Basisschool de Whee</t>
  </si>
  <si>
    <t>Basisschool Het Mozaiek</t>
  </si>
  <si>
    <t>Basisschool 't Oelebrod</t>
  </si>
  <si>
    <t>Ruinen</t>
  </si>
  <si>
    <t>OBS Camelot</t>
  </si>
  <si>
    <t>Basisschool Op Avontuur</t>
  </si>
  <si>
    <t>Kolhorn</t>
  </si>
  <si>
    <t>van Reenenschool</t>
  </si>
  <si>
    <t>Dr Theun de Vriesskoalle</t>
  </si>
  <si>
    <t>Feanwalden</t>
  </si>
  <si>
    <t>Openbare Basisschool De Veldwikke</t>
  </si>
  <si>
    <t>Darp</t>
  </si>
  <si>
    <t>Openbare Basisschool De Schovenhorst</t>
  </si>
  <si>
    <t>Basisschool Jan Thies</t>
  </si>
  <si>
    <t>Rolde</t>
  </si>
  <si>
    <t>'t Padland</t>
  </si>
  <si>
    <t>OBS De Hagewinde</t>
  </si>
  <si>
    <t>Wilp Gld</t>
  </si>
  <si>
    <t>Openbare Basisschool de Margriet</t>
  </si>
  <si>
    <t>Daltonschool Oegstgeest</t>
  </si>
  <si>
    <t>Basisschool De Kei</t>
  </si>
  <si>
    <t>De Blauwe Morgenster</t>
  </si>
  <si>
    <t>Middenbeemster</t>
  </si>
  <si>
    <t>Darwin</t>
  </si>
  <si>
    <t>Openbare Basisschool de Wiekslag</t>
  </si>
  <si>
    <t>Stompetoren</t>
  </si>
  <si>
    <t>Openbare Basisschool De Kirreweie</t>
  </si>
  <si>
    <t>De Plataan</t>
  </si>
  <si>
    <t>Velsen-Noord</t>
  </si>
  <si>
    <t>Basisschool Valkenburg</t>
  </si>
  <si>
    <t>Basisschool de Vlashof</t>
  </si>
  <si>
    <t>Basisschool de Watermolen</t>
  </si>
  <si>
    <t>Basisschool de Hussel</t>
  </si>
  <si>
    <t>Moerschans</t>
  </si>
  <si>
    <t>De Cirkel</t>
  </si>
  <si>
    <t>Basisschool De Dassenburcht</t>
  </si>
  <si>
    <t>De Samenstroom</t>
  </si>
  <si>
    <t>RK Basissch JF Kennedy</t>
  </si>
  <si>
    <t>P.C.B. 't Noorderlicht</t>
  </si>
  <si>
    <t>De Burcht Rietheim</t>
  </si>
  <si>
    <t>Oost-Souburg</t>
  </si>
  <si>
    <t>Kbs De Eerste Rith</t>
  </si>
  <si>
    <t>Mariaschool voor Katholiek Basisonderwijs</t>
  </si>
  <si>
    <t>Rooms Katholieke Basisschool Klippeholm</t>
  </si>
  <si>
    <t>Basisschool de Hoeven</t>
  </si>
  <si>
    <t>'t Kampke</t>
  </si>
  <si>
    <t>Lattrop-Breklenkamp</t>
  </si>
  <si>
    <t>Basisschool Sint Petrus Banden</t>
  </si>
  <si>
    <t>Rooms Katholieke Basisschool de Korenbloem</t>
  </si>
  <si>
    <t>Christelijke Basisschool Het Baken</t>
  </si>
  <si>
    <t>Mijndert van der Thynenschool</t>
  </si>
  <si>
    <t>Basisschool Sint Bonifatius</t>
  </si>
  <si>
    <t>RK Basissch Vlasgaard</t>
  </si>
  <si>
    <t>Zeeland</t>
  </si>
  <si>
    <t>Basisschool De Diamant</t>
  </si>
  <si>
    <t>Basisschool 't Molenveld</t>
  </si>
  <si>
    <t>Christelijke Basisschool Beurthonk</t>
  </si>
  <si>
    <t>De Pijler</t>
  </si>
  <si>
    <t>CBS De Hoeksteen</t>
  </si>
  <si>
    <t>Christelijke Basisschool De Marsweijde</t>
  </si>
  <si>
    <t>Jong Laren</t>
  </si>
  <si>
    <t>St Henricus-School</t>
  </si>
  <si>
    <t>Klazienaveen</t>
  </si>
  <si>
    <t>Christelyke Basisschool de Frissel</t>
  </si>
  <si>
    <t>Christelijke Basisschool de Parel</t>
  </si>
  <si>
    <t>Rooms Katholieke Basisschool de Verburchhof</t>
  </si>
  <si>
    <t>De Noorderpoort</t>
  </si>
  <si>
    <t>Rooms Katholieke Basisschool de Regenboog</t>
  </si>
  <si>
    <t>Kbs Kievitsloop</t>
  </si>
  <si>
    <t>Integraal Kindcentrum Regenboog</t>
  </si>
  <si>
    <t>Basisschool De Vlieger</t>
  </si>
  <si>
    <t>Volkel</t>
  </si>
  <si>
    <t>Christelijke Basisschool de Linge</t>
  </si>
  <si>
    <t>Christelijke Basisschool de Paasberg</t>
  </si>
  <si>
    <t>Christelijke Basisschool Wakersduin</t>
  </si>
  <si>
    <t>Basisschool De Liaan</t>
  </si>
  <si>
    <t>Basisschool de Molenwiek</t>
  </si>
  <si>
    <t>Basisschool Anloo</t>
  </si>
  <si>
    <t>Anloo</t>
  </si>
  <si>
    <t>Openbare Basisschool de Sleutel School voor Daltononderwijs</t>
  </si>
  <si>
    <t>obs Het Palet Hattem</t>
  </si>
  <si>
    <t>Openbare Basisschool de Vos</t>
  </si>
  <si>
    <t>P.C. basisschool De Windroos</t>
  </si>
  <si>
    <t>Basisschool de Dorpsschool</t>
  </si>
  <si>
    <t>Godelindeschool</t>
  </si>
  <si>
    <t>ATO, basisschool De Hobbit</t>
  </si>
  <si>
    <t>Basisschool de Mienskip</t>
  </si>
  <si>
    <t>Buitenpost</t>
  </si>
  <si>
    <t>Openbare Basisschool De Dukdalf</t>
  </si>
  <si>
    <t>R. de Jagerschool</t>
  </si>
  <si>
    <t>CBS De Zaaier</t>
  </si>
  <si>
    <t>Rooms Katholieke Basisschool Adwaita</t>
  </si>
  <si>
    <t>Pr Maurits</t>
  </si>
  <si>
    <t>Basisschool Paus Joannes</t>
  </si>
  <si>
    <t>Christelijke Basisschool Het Braambos</t>
  </si>
  <si>
    <t>Cornelis Haak School</t>
  </si>
  <si>
    <t>Kristalla</t>
  </si>
  <si>
    <t>Basissch de Zonnewende</t>
  </si>
  <si>
    <t>Numansdorp</t>
  </si>
  <si>
    <t>Prinses Beatrixschool voor Christelijk Basisonderwijs</t>
  </si>
  <si>
    <t>Oranje Nassau Basisschool</t>
  </si>
  <si>
    <t>Goede Herderschool</t>
  </si>
  <si>
    <t>Wildemaetschool</t>
  </si>
  <si>
    <t>Protestants Christelijke Basisschool de Rank</t>
  </si>
  <si>
    <t>Basisschool de Holm</t>
  </si>
  <si>
    <t>Prins Bernhardschool</t>
  </si>
  <si>
    <t>Odaschool voor Basisonderwijs</t>
  </si>
  <si>
    <t>CNS - Basisschool De Caleidoscoop</t>
  </si>
  <si>
    <t>Prins Constantijn</t>
  </si>
  <si>
    <t>Mr. J.J.L. van der Brugghenschool</t>
  </si>
  <si>
    <t>Christelijk Kindcentrum De Schaapskooi</t>
  </si>
  <si>
    <t>Biest-Houtakker</t>
  </si>
  <si>
    <t>Jenaplanbasisschool Jeanne d'Arc</t>
  </si>
  <si>
    <t>De Bolster</t>
  </si>
  <si>
    <t>Sambeek</t>
  </si>
  <si>
    <t>Basisschool Wilhelmina</t>
  </si>
  <si>
    <t>Basisschool de Graankorrel</t>
  </si>
  <si>
    <t>RK Basissch De Paperclip</t>
  </si>
  <si>
    <t>Stefanusschool</t>
  </si>
  <si>
    <t>Basisschool De Muldershof</t>
  </si>
  <si>
    <t>Interconfessionele Basisschool De Ceder</t>
  </si>
  <si>
    <t>De Dijck</t>
  </si>
  <si>
    <t>Drieeenheidsschool</t>
  </si>
  <si>
    <t>Swifterbant</t>
  </si>
  <si>
    <t>Rooms Katholieke Basisschool de Springplank</t>
  </si>
  <si>
    <t>Agnesschool</t>
  </si>
  <si>
    <t>KBs De Molenwiek</t>
  </si>
  <si>
    <t>Oleanderhof</t>
  </si>
  <si>
    <t>Christelijke Basisschool de Grondtoon</t>
  </si>
  <si>
    <t>Protestants Christelijke Basisschool de Boomgaard</t>
  </si>
  <si>
    <t>Stroe</t>
  </si>
  <si>
    <t>CBS Wereldwijs</t>
  </si>
  <si>
    <t>Schimmelpenninck van de Oijeschool</t>
  </si>
  <si>
    <t>Samenlevingsschool De Stapsteen</t>
  </si>
  <si>
    <t>Christelijke Basisschool Klim Op</t>
  </si>
  <si>
    <t>Elimschool</t>
  </si>
  <si>
    <t>De Meander</t>
  </si>
  <si>
    <t>v.d. Muelen Vastwykschool</t>
  </si>
  <si>
    <t>De Sjaloom</t>
  </si>
  <si>
    <t>Bernhardschool</t>
  </si>
  <si>
    <t>'t Prisma</t>
  </si>
  <si>
    <t>Openbare Basisschool Samen Een</t>
  </si>
  <si>
    <t>Plantijn</t>
  </si>
  <si>
    <t>obs Villa 60</t>
  </si>
  <si>
    <t>Openbare Basisschool Hendrik Wester</t>
  </si>
  <si>
    <t>OBS De Meerwaarde</t>
  </si>
  <si>
    <t>Openbare Basisschool De Bosrand</t>
  </si>
  <si>
    <t>Kerkenveld</t>
  </si>
  <si>
    <t>De Snip</t>
  </si>
  <si>
    <t>Samenwerkingsschool Oostermoer</t>
  </si>
  <si>
    <t>Gieterveen</t>
  </si>
  <si>
    <t>Baalder</t>
  </si>
  <si>
    <t>Openbare Basisschool H M van Randwijk</t>
  </si>
  <si>
    <t>Basisschool de Keg</t>
  </si>
  <si>
    <t>Voorweg Basisschool</t>
  </si>
  <si>
    <t>Basisschool de Bongerd</t>
  </si>
  <si>
    <t>Openbare Bassisschool Eexterbasisschool</t>
  </si>
  <si>
    <t>De Duinstee</t>
  </si>
  <si>
    <t>Yde</t>
  </si>
  <si>
    <t>Openbare Basisschool De Pipegaal</t>
  </si>
  <si>
    <t>Basisschool de Zwaluw</t>
  </si>
  <si>
    <t>De Adelaar</t>
  </si>
  <si>
    <t>Openbare Basisschool 't Nokkenwiel</t>
  </si>
  <si>
    <t>Basisschool Prinses Margriet</t>
  </si>
  <si>
    <t>Kon Julianaschool</t>
  </si>
  <si>
    <t>Openbare basisschool Dijkzicht</t>
  </si>
  <si>
    <t>Welsum</t>
  </si>
  <si>
    <t>Basisschool de Rakt</t>
  </si>
  <si>
    <t>Basisschool de Meerpaal</t>
  </si>
  <si>
    <t>Breskens</t>
  </si>
  <si>
    <t>De Dukendonck</t>
  </si>
  <si>
    <t>De Eskampen</t>
  </si>
  <si>
    <t>OBS De Zandloper</t>
  </si>
  <si>
    <t>Stuifzand</t>
  </si>
  <si>
    <t>Burgemeester van Royenschool</t>
  </si>
  <si>
    <t>KC De Vuursteen</t>
  </si>
  <si>
    <t>Wapserveen</t>
  </si>
  <si>
    <t>Openbare Daltonbasisschool de Holterenk</t>
  </si>
  <si>
    <t>De Vlonder</t>
  </si>
  <si>
    <t>Wedde</t>
  </si>
  <si>
    <t>Basisschool de Terp</t>
  </si>
  <si>
    <t>De Zuidwester</t>
  </si>
  <si>
    <t>Openbare Basisschool De Kameleon</t>
  </si>
  <si>
    <t>Het Vlot</t>
  </si>
  <si>
    <t>Ransdaal</t>
  </si>
  <si>
    <t>Basisschool Stelaertshoeve</t>
  </si>
  <si>
    <t>RK Basisschool De Triangel</t>
  </si>
  <si>
    <t>Basisschool Sint Thomas</t>
  </si>
  <si>
    <t>De Crijnsschool</t>
  </si>
  <si>
    <t>De Lichtbaak</t>
  </si>
  <si>
    <t>Kleinerf</t>
  </si>
  <si>
    <t>De Mortel</t>
  </si>
  <si>
    <t>Basisschool de Sluis</t>
  </si>
  <si>
    <t>Basisschool het Talent</t>
  </si>
  <si>
    <t>Rooms Katholieke Basisschool de Wheele</t>
  </si>
  <si>
    <t>Rooms Katholieke Basisschool Driehuis</t>
  </si>
  <si>
    <t>Godfried Bomansschool</t>
  </si>
  <si>
    <t>Montessoribasisschool De Elzen</t>
  </si>
  <si>
    <t>Basisschool Montessori Lindenholt</t>
  </si>
  <si>
    <t>Rooms Katholieke Basisschool de Bosbouwers</t>
  </si>
  <si>
    <t>Van Harte School</t>
  </si>
  <si>
    <t>'n Esch</t>
  </si>
  <si>
    <t>Tilligte</t>
  </si>
  <si>
    <t>Basisschool de Vlieger</t>
  </si>
  <si>
    <t>IKC De Hoge Hoeve</t>
  </si>
  <si>
    <t>Protestants Christelijke Basisschool de Akker</t>
  </si>
  <si>
    <t>Paul Krugerschool</t>
  </si>
  <si>
    <t>RK Basissch t Oventje</t>
  </si>
  <si>
    <t>Oecumenische Basisschool Frankendael</t>
  </si>
  <si>
    <t>Christelyke Basisschool De Lichtbron</t>
  </si>
  <si>
    <t>Christelijke Basisschool de Hoekstien</t>
  </si>
  <si>
    <t>Surhuisterveen</t>
  </si>
  <si>
    <t>Protestants Christelijke basisschool de Klankhof</t>
  </si>
  <si>
    <t>Pastoor Middelkoopschool</t>
  </si>
  <si>
    <t>RK Basisschool Klimop</t>
  </si>
  <si>
    <t>Rooms Katholieke Basisschool Agnetendal</t>
  </si>
  <si>
    <t>Mariaschool voor Rooms Katholiek Basisonderwijs</t>
  </si>
  <si>
    <t>Basisschool Sint Ursula</t>
  </si>
  <si>
    <t>Basisschool Coninxhof</t>
  </si>
  <si>
    <t>De Fontein School voor Christelijk Basisonderwijs</t>
  </si>
  <si>
    <t>Basisschool Herenweg</t>
  </si>
  <si>
    <t>BS Natuurlijk!</t>
  </si>
  <si>
    <t>Sterrenschool De Schittering</t>
  </si>
  <si>
    <t>IKC De Tamboerijn</t>
  </si>
  <si>
    <t>Basissch Willibrordus</t>
  </si>
  <si>
    <t>Basisschool De Vonder</t>
  </si>
  <si>
    <t>OBS De Jint</t>
  </si>
  <si>
    <t>Openbare Basisschool De Berkel</t>
  </si>
  <si>
    <t>Rekken</t>
  </si>
  <si>
    <t>Comeniusschool voor Basisonderwijs</t>
  </si>
  <si>
    <t>Omnis school de Linden</t>
  </si>
  <si>
    <t>Montessorischool Gouden Kraal</t>
  </si>
  <si>
    <t>obs De Achtsprong</t>
  </si>
  <si>
    <t>Openbare basisschool Aquamarijn</t>
  </si>
  <si>
    <t>Basisschool De Reigersberg</t>
  </si>
  <si>
    <t>Kaleidoscoop</t>
  </si>
  <si>
    <t>Basisschool Mikado</t>
  </si>
  <si>
    <t>Dominee J J Buskesschool voor Christelijk Basisonderwijs</t>
  </si>
  <si>
    <t>Rooms Katholieke Basisschool Spinnewiel</t>
  </si>
  <si>
    <t>Dr Maarten Lutherschool</t>
  </si>
  <si>
    <t>Punthorst</t>
  </si>
  <si>
    <t>Nicolaas Beetsschool voor Christelijk Basisonderwijs</t>
  </si>
  <si>
    <t>Sabina van Egmond</t>
  </si>
  <si>
    <t>Basisschool de Loysderhoek</t>
  </si>
  <si>
    <t>Basisschool Prins Floris</t>
  </si>
  <si>
    <t>Rehoboth School</t>
  </si>
  <si>
    <t>PC Basisschool De Ark</t>
  </si>
  <si>
    <t>IKC De Kindertuin</t>
  </si>
  <si>
    <t>Octopus</t>
  </si>
  <si>
    <t>Basisschool Antares</t>
  </si>
  <si>
    <t>Franciscusschool</t>
  </si>
  <si>
    <t>CBS De Triangel</t>
  </si>
  <si>
    <t>Basisschool de Vlieberg</t>
  </si>
  <si>
    <t>Lucas Batau</t>
  </si>
  <si>
    <t>Nieuwegein</t>
  </si>
  <si>
    <t>Basisschool de Dobbelsteen</t>
  </si>
  <si>
    <t>Sevenum</t>
  </si>
  <si>
    <t>Paulus School</t>
  </si>
  <si>
    <t>Rutten</t>
  </si>
  <si>
    <t>Floriant</t>
  </si>
  <si>
    <t>Basisschool de Spinmolen</t>
  </si>
  <si>
    <t>Volendam</t>
  </si>
  <si>
    <t>Basisschool de Polderhof</t>
  </si>
  <si>
    <t>Basisschool 't Prisma</t>
  </si>
  <si>
    <t>Rooms Katholieke Basisschool de Kinderburg</t>
  </si>
  <si>
    <t>Katholieke Basisschool de Toermalijn</t>
  </si>
  <si>
    <t>KBs De Schakel</t>
  </si>
  <si>
    <t>Rooms Katholieke Basisschool Jacoba</t>
  </si>
  <si>
    <t>CNS-basisschool Juliana</t>
  </si>
  <si>
    <t>Christelijke Basisschool de Wegwijzer</t>
  </si>
  <si>
    <t>Maarten Lutherschool</t>
  </si>
  <si>
    <t>Basisschool de Boomladder</t>
  </si>
  <si>
    <t>CBS Van Panhuys</t>
  </si>
  <si>
    <t>Christelijke Basisschool Juliana</t>
  </si>
  <si>
    <t>Talentrijk</t>
  </si>
  <si>
    <t>De Olijfboom</t>
  </si>
  <si>
    <t>ATO, kindcentrum Wijboom</t>
  </si>
  <si>
    <t>De Zonneboom</t>
  </si>
  <si>
    <t>Openbare Basisschool de Zuidooster</t>
  </si>
  <si>
    <t>Openbare Basisschool De Lijster</t>
  </si>
  <si>
    <t>Dr. J. v.d. Hoevenschool</t>
  </si>
  <si>
    <t>Epse</t>
  </si>
  <si>
    <t>Feiko Clockschool</t>
  </si>
  <si>
    <t>Openbare Basisschool Valckesteyn</t>
  </si>
  <si>
    <t>Openbare Basisschool De Tweesprong</t>
  </si>
  <si>
    <t>Openbare Basisschool De Fuik</t>
  </si>
  <si>
    <t>Den Ilp</t>
  </si>
  <si>
    <t>Basisschool de Hobbit</t>
  </si>
  <si>
    <t>De Phoenix</t>
  </si>
  <si>
    <t>Basisschool De Lepelaar</t>
  </si>
  <si>
    <t>Scheerwolde</t>
  </si>
  <si>
    <t>Basisschool De Meiboom</t>
  </si>
  <si>
    <t>Warns</t>
  </si>
  <si>
    <t>Openbare Basisschool De Voshaar</t>
  </si>
  <si>
    <t>Haarlo</t>
  </si>
  <si>
    <t>Openbare basisschool A Bosschool</t>
  </si>
  <si>
    <t>Wesepe</t>
  </si>
  <si>
    <t>Openbare Basisschool de Driemaster</t>
  </si>
  <si>
    <t>Openbaar Kindcentrum de Stroom</t>
  </si>
  <si>
    <t>Basisschool Tweespan</t>
  </si>
  <si>
    <t>Cadzand</t>
  </si>
  <si>
    <t>Delfshaven</t>
  </si>
  <si>
    <t>Basisschool de Boswaid</t>
  </si>
  <si>
    <t>De Kaardebol</t>
  </si>
  <si>
    <t>Openbare Basisschool de Bloemberg</t>
  </si>
  <si>
    <t>Basisschool de Hobbedob</t>
  </si>
  <si>
    <t>Samenwerkingsschool De Dobbe</t>
  </si>
  <si>
    <t>Roodeschool</t>
  </si>
  <si>
    <t>Dr. J. Botkeschool</t>
  </si>
  <si>
    <t>Oosterveldschool</t>
  </si>
  <si>
    <t>Uffelte</t>
  </si>
  <si>
    <t>Haarschool</t>
  </si>
  <si>
    <t>Roelof van Wienesse</t>
  </si>
  <si>
    <t>Wijdenes</t>
  </si>
  <si>
    <t>Openbare Basisschool Wilp Achterhoek</t>
  </si>
  <si>
    <t>De Wiekslag</t>
  </si>
  <si>
    <t>Basisschool Arendshorst</t>
  </si>
  <si>
    <t>Openbare Basisschool Het Noorderlicht</t>
  </si>
  <si>
    <t>De Regenboog basisschool</t>
  </si>
  <si>
    <t>Louise de Colignyschool</t>
  </si>
  <si>
    <t>Petrus Datheenschool</t>
  </si>
  <si>
    <t>Rooms Katholieke Basisschool de Wilgeroos</t>
  </si>
  <si>
    <t>Basisschool Den Hazennest</t>
  </si>
  <si>
    <t>RK Basisschool De Cirkel</t>
  </si>
  <si>
    <t>De Baskuul</t>
  </si>
  <si>
    <t>Lutjebroek</t>
  </si>
  <si>
    <t>Het Kompas Protestants Christelijke Basisschool</t>
  </si>
  <si>
    <t>Kindcentrum Aventurijn</t>
  </si>
  <si>
    <t>De Dompelaar</t>
  </si>
  <si>
    <t>Elsendorp</t>
  </si>
  <si>
    <t>Het Baken II</t>
  </si>
  <si>
    <t>Rooms Katholieke Basisschool het Lover</t>
  </si>
  <si>
    <t>Rooms Katholieke Basisschool Walter Gillijns</t>
  </si>
  <si>
    <t>Roomskatholieke Basisschool De Windroos</t>
  </si>
  <si>
    <t>Kbs Sinte Maerte</t>
  </si>
  <si>
    <t>Protestants Christelijke Basisschool Kastanjelaan</t>
  </si>
  <si>
    <t>Beuningen Ov</t>
  </si>
  <si>
    <t>Onze Wereld</t>
  </si>
  <si>
    <t>Dr. Picardtschool</t>
  </si>
  <si>
    <t>CBS het Anker</t>
  </si>
  <si>
    <t>Christelijke Basisschool De Bernebrege</t>
  </si>
  <si>
    <t>Christelijke Basisschool de Ark</t>
  </si>
  <si>
    <t>Protestants Christelijke Basisschool de Triangel</t>
  </si>
  <si>
    <t>Koning Davidschool</t>
  </si>
  <si>
    <t>Vincent van Goghschool</t>
  </si>
  <si>
    <t>De Brug</t>
  </si>
  <si>
    <t>Basisschool De Diabolo</t>
  </si>
  <si>
    <t>Basisschool Sint Lucia</t>
  </si>
  <si>
    <t>Basisschool De Groenling</t>
  </si>
  <si>
    <t>Basisschool De Aanloop</t>
  </si>
  <si>
    <t>Basisschool De Klingerberg</t>
  </si>
  <si>
    <t>Airborneschool</t>
  </si>
  <si>
    <t>Protestants Christelijke Basisschool het Baken</t>
  </si>
  <si>
    <t>Vlinderboom</t>
  </si>
  <si>
    <t>Noord-Scharwoude</t>
  </si>
  <si>
    <t>Basisschool de Ark</t>
  </si>
  <si>
    <t>Basisschool de Eshoek</t>
  </si>
  <si>
    <t>Annen</t>
  </si>
  <si>
    <t>Openbare Basisschool De Twilling</t>
  </si>
  <si>
    <t>Openbare Basisschool De Meent</t>
  </si>
  <si>
    <t>Schildwolde</t>
  </si>
  <si>
    <t>Sterrenbosch</t>
  </si>
  <si>
    <t>De Twijn</t>
  </si>
  <si>
    <t>It Holdersnest</t>
  </si>
  <si>
    <t>Samenwerkingsschool De Brandaris</t>
  </si>
  <si>
    <t>Basisschool Voorhoute</t>
  </si>
  <si>
    <t>Christelijke Basisschool Vesterhavet</t>
  </si>
  <si>
    <t>De Koningslinde</t>
  </si>
  <si>
    <t>De Zilvermaan</t>
  </si>
  <si>
    <t>Het Octaaf School voor christelijk basisonderwijs</t>
  </si>
  <si>
    <t>De Kriekenhof</t>
  </si>
  <si>
    <t>Rooms Katholieke Basisschool Eerschot</t>
  </si>
  <si>
    <t>Katholieke Basisschool Pius 10</t>
  </si>
  <si>
    <t>St Cornelius Basisschool</t>
  </si>
  <si>
    <t>Venhorst</t>
  </si>
  <si>
    <t>Basisschool de Hazesprong</t>
  </si>
  <si>
    <t>Basisschool Wandelbos</t>
  </si>
  <si>
    <t>Sterrekijker</t>
  </si>
  <si>
    <t>Christelijke Basisschool de Arke</t>
  </si>
  <si>
    <t>Basisschool 't Kirkeveldsje</t>
  </si>
  <si>
    <t>Schimmert</t>
  </si>
  <si>
    <t>De Pionier</t>
  </si>
  <si>
    <t>Daltonschool Columbus</t>
  </si>
  <si>
    <t>Vroonesteinschool</t>
  </si>
  <si>
    <t>Rooms Katholieke Basisschool de Kroevert</t>
  </si>
  <si>
    <t>Kronenberg</t>
  </si>
  <si>
    <t>De Achtbaan</t>
  </si>
  <si>
    <t>Basissch JF Kennedy</t>
  </si>
  <si>
    <t>Basisschool De Toermalijn</t>
  </si>
  <si>
    <t>Katholieke Jenaplanschool de Klimboom</t>
  </si>
  <si>
    <t>KBs De Wegwijzer</t>
  </si>
  <si>
    <t>Basisschool het Palet</t>
  </si>
  <si>
    <t>Protestants Christelijke Basisschool de Wadden</t>
  </si>
  <si>
    <t>CBS De Regenboog</t>
  </si>
  <si>
    <t>Tolbert</t>
  </si>
  <si>
    <t>Brede School Kors Breijer</t>
  </si>
  <si>
    <t>Johan Frisoschool</t>
  </si>
  <si>
    <t>J.A. de Vullerschool</t>
  </si>
  <si>
    <t>Gorssel</t>
  </si>
  <si>
    <t>Jenaplanschool Heerde</t>
  </si>
  <si>
    <t>De Clockeslach</t>
  </si>
  <si>
    <t>o.b.s.  Het Veldboeket</t>
  </si>
  <si>
    <t>Veeningen</t>
  </si>
  <si>
    <t>obs De Dennenkamp</t>
  </si>
  <si>
    <t>Openbare Basisschool de Wissel</t>
  </si>
  <si>
    <t>BS Pr Christina</t>
  </si>
  <si>
    <t>Wereldkidz Mozaiek</t>
  </si>
  <si>
    <t>obs De Zeijer Hoogte</t>
  </si>
  <si>
    <t>Zeijen</t>
  </si>
  <si>
    <t>Openbare Basisschool de Marlijn</t>
  </si>
  <si>
    <t>Openbare Basisschool de Dubbele Punt</t>
  </si>
  <si>
    <t>Aartswoud</t>
  </si>
  <si>
    <t>Openbare Basisschool Noord</t>
  </si>
  <si>
    <t>Openbare Basisschool De Blaak</t>
  </si>
  <si>
    <t>Openbare Basisschool de Zevensprong</t>
  </si>
  <si>
    <t>Basisschool de Wijnbrekker</t>
  </si>
  <si>
    <t>De Boog</t>
  </si>
  <si>
    <t>'t Praathuis</t>
  </si>
  <si>
    <t>Basisschool de Buut</t>
  </si>
  <si>
    <t>Openbare Basisschool Brunwerd</t>
  </si>
  <si>
    <t>De Rietgors</t>
  </si>
  <si>
    <t>Leuvenheim</t>
  </si>
  <si>
    <t>Openbare Basisschool 't Partoer</t>
  </si>
  <si>
    <t>Openbare Basisschool de Kleine Dollard</t>
  </si>
  <si>
    <t>Basisschool 't Span</t>
  </si>
  <si>
    <t>Basisschool de Klaverwoid</t>
  </si>
  <si>
    <t>Twisk</t>
  </si>
  <si>
    <t>Openbare Basisschool Middelstein</t>
  </si>
  <si>
    <t>Midlum</t>
  </si>
  <si>
    <t>Openbare Basisschool De Wenteling</t>
  </si>
  <si>
    <t>Balinge</t>
  </si>
  <si>
    <t>Protestants Christelijke Basisschool de Wegwijzer</t>
  </si>
  <si>
    <t>Protestants Christelijke Basisschool Dr de Visser</t>
  </si>
  <si>
    <t>Basisschool Teake Jan Roorda</t>
  </si>
  <si>
    <t>Wytgaard</t>
  </si>
  <si>
    <t>Kindcentrum De Nieuwe Linde</t>
  </si>
  <si>
    <t>De Havelt</t>
  </si>
  <si>
    <t>Handel</t>
  </si>
  <si>
    <t>Chr. Basisschool Het Mozaiek</t>
  </si>
  <si>
    <t>De Bunders</t>
  </si>
  <si>
    <t>Rooms Katholieke Basisschool de Achtsprong</t>
  </si>
  <si>
    <t>Paulusschool v BSO</t>
  </si>
  <si>
    <t>Protestants Christelijke en Rooms Katholieke Basisschool het Kompas</t>
  </si>
  <si>
    <t>Het Koloriet</t>
  </si>
  <si>
    <t>K W A</t>
  </si>
  <si>
    <t>Rooms Katholieke Basisschool Hofland</t>
  </si>
  <si>
    <t>Kbs Effen</t>
  </si>
  <si>
    <t>Polsstok</t>
  </si>
  <si>
    <t>Rooms Katholieke Basisschool de Rietkraag</t>
  </si>
  <si>
    <t>Steven Stemerdingschool voor Basisonderwijs</t>
  </si>
  <si>
    <t>Basisschool de Meander</t>
  </si>
  <si>
    <t>SWS de Vlieger</t>
  </si>
  <si>
    <t>Noordhorn</t>
  </si>
  <si>
    <t>Basisschool Braakhekke</t>
  </si>
  <si>
    <t>De Kap</t>
  </si>
  <si>
    <t>RK Basisschool Theresia</t>
  </si>
  <si>
    <t>Rooms Katholieke Basisschool Schepelweyen</t>
  </si>
  <si>
    <t>Basisschool De Kersentuin</t>
  </si>
  <si>
    <t>Basisschool de Wissel</t>
  </si>
  <si>
    <t>Basisschool Oost</t>
  </si>
  <si>
    <t>De Sterrenboog</t>
  </si>
  <si>
    <t>Schatkaart</t>
  </si>
  <si>
    <t>Rooms Katholieke Basisschool Sint Maarten</t>
  </si>
  <si>
    <t>Oudkarspel</t>
  </si>
  <si>
    <t>IKC de Delta</t>
  </si>
  <si>
    <t>Eext</t>
  </si>
  <si>
    <t>Openbare Daltonschool Engelenberg</t>
  </si>
  <si>
    <t>Openbare Basisschool Toermalijn</t>
  </si>
  <si>
    <t>Basisschool de Dolfijn</t>
  </si>
  <si>
    <t>Openbare Basisschool het Kompas</t>
  </si>
  <si>
    <t>Openbare Basisschool de Drie Linden</t>
  </si>
  <si>
    <t>De Balkwar</t>
  </si>
  <si>
    <t>Omnis school de Reiger</t>
  </si>
  <si>
    <t>WereldKidz Montessori Zeist</t>
  </si>
  <si>
    <t>Daltonschool De Schatkamer</t>
  </si>
  <si>
    <t>Basisschool De Klimroos</t>
  </si>
  <si>
    <t>Katholieke Basisschool Het Spectrum</t>
  </si>
  <si>
    <t>Basisschool de Lanteerne</t>
  </si>
  <si>
    <t>Christelijke Basisschool Holk</t>
  </si>
  <si>
    <t>Christelijke Nationale Basisschool J.C. van der Wal</t>
  </si>
  <si>
    <t>Basisschool De Sprongh</t>
  </si>
  <si>
    <t>Het Startpunt</t>
  </si>
  <si>
    <t>Prins Floris</t>
  </si>
  <si>
    <t>Katholieke Basisschool Don Bosco</t>
  </si>
  <si>
    <t>Basisschool Het Kleurrijk</t>
  </si>
  <si>
    <t>CBS Het Kristal</t>
  </si>
  <si>
    <t>Basisschool De WereldSter</t>
  </si>
  <si>
    <t>Montessori Basisschool De Pas</t>
  </si>
  <si>
    <t>CBS De Lichtboei</t>
  </si>
  <si>
    <t>Basisschool C. Zeeman</t>
  </si>
  <si>
    <t>Basisschool de Hofstee</t>
  </si>
  <si>
    <t>Julianadorp</t>
  </si>
  <si>
    <t>Chr Basisschool De Tweeklank</t>
  </si>
  <si>
    <t>Aadorp</t>
  </si>
  <si>
    <t>Basisschool de Horizon</t>
  </si>
  <si>
    <t>Rooms Katholieke Basisschool de Tweeklank</t>
  </si>
  <si>
    <t>John F Kennedybasisschool</t>
  </si>
  <si>
    <t>Basissch De Korenaer</t>
  </si>
  <si>
    <t>Basisschool Klim Op</t>
  </si>
  <si>
    <t>Kwikstaart</t>
  </si>
  <si>
    <t>De Meer</t>
  </si>
  <si>
    <t>PCBS Beatrixschool</t>
  </si>
  <si>
    <t>BmdB Ichtus</t>
  </si>
  <si>
    <t>Oecumenische basisschool Oranje Nassau</t>
  </si>
  <si>
    <t>Clausschool</t>
  </si>
  <si>
    <t>Openbare Basisschool de Regenboog</t>
  </si>
  <si>
    <t>Beatrixsch</t>
  </si>
  <si>
    <t>Harfsen</t>
  </si>
  <si>
    <t>Horsthoekschool</t>
  </si>
  <si>
    <t>Openbare Basisschool de Klimop</t>
  </si>
  <si>
    <t>Ter Apelkanaal</t>
  </si>
  <si>
    <t>Openbare Basisschool Rhoon</t>
  </si>
  <si>
    <t>o.b.s. De Meander</t>
  </si>
  <si>
    <t>Basisschool Het Noorderlicht</t>
  </si>
  <si>
    <t>obs Het Palet Ommen</t>
  </si>
  <si>
    <t>Quintusschool</t>
  </si>
  <si>
    <t>Glimmen</t>
  </si>
  <si>
    <t>Basisschool de Heerd</t>
  </si>
  <si>
    <t>Basisschool de Blieken</t>
  </si>
  <si>
    <t>Openbare Basisschool Kiezel en Kei</t>
  </si>
  <si>
    <t>Openbare Basisschool Het Driespan</t>
  </si>
  <si>
    <t>De Hobbit</t>
  </si>
  <si>
    <t>De Keerkring</t>
  </si>
  <si>
    <t>Openbare Basisschool de Sleutel</t>
  </si>
  <si>
    <t>Openbare Basisschool de Voorpoort</t>
  </si>
  <si>
    <t>OBS De Hasselbraam</t>
  </si>
  <si>
    <t>Basissch Twa Yn Ien</t>
  </si>
  <si>
    <t>Basisschool den Biekurf</t>
  </si>
  <si>
    <t>Babylonienbroek</t>
  </si>
  <si>
    <t>Het Kofschip</t>
  </si>
  <si>
    <t>De Eendragt</t>
  </si>
  <si>
    <t>De Vossestaart</t>
  </si>
  <si>
    <t>Hall</t>
  </si>
  <si>
    <t>Openbare Basisschool de Hietweide</t>
  </si>
  <si>
    <t>OBS De Aventurijn</t>
  </si>
  <si>
    <t>Munnekeburen</t>
  </si>
  <si>
    <t>Openbare Dalton Basisschool de Tandem</t>
  </si>
  <si>
    <t>Openbare Basisschool de Plaats</t>
  </si>
  <si>
    <t>Abbekerk</t>
  </si>
  <si>
    <t>Burgerschool</t>
  </si>
  <si>
    <t>Basisschool Est</t>
  </si>
  <si>
    <t>Est</t>
  </si>
  <si>
    <t>Basisschool Hagen</t>
  </si>
  <si>
    <t>Basisschool Mr Sieberingschool</t>
  </si>
  <si>
    <t>Nieuw-Balinge</t>
  </si>
  <si>
    <t>Bs Wonderwijs</t>
  </si>
  <si>
    <t>Prinses Margrietschool</t>
  </si>
  <si>
    <t>Oecumenische basisschool Nautilus</t>
  </si>
  <si>
    <t>RK Basisschool Open Hof</t>
  </si>
  <si>
    <t>De Scharmhof</t>
  </si>
  <si>
    <t>De Berglaren</t>
  </si>
  <si>
    <t>Rooms Katholieke Basisschool de Scheperstee</t>
  </si>
  <si>
    <t>Basissch De Viersprong</t>
  </si>
  <si>
    <t>De Kardoen</t>
  </si>
  <si>
    <t>Protestants Christelijke Basisschool Koningin Beatrix</t>
  </si>
  <si>
    <t>Schijndel</t>
  </si>
  <si>
    <t>Oecomenische Basisschool de Hoeksteen</t>
  </si>
  <si>
    <t>Dominee Fortgensschool</t>
  </si>
  <si>
    <t>Kindcentrum de Tweestroom</t>
  </si>
  <si>
    <t>Christelijke Basisschool de Duinroos</t>
  </si>
  <si>
    <t>CBS de Windroos</t>
  </si>
  <si>
    <t>Christelijke Basisschool de Regenboog</t>
  </si>
  <si>
    <t>Groen van Prinstererschool voor Christelijk Basisonderwijs</t>
  </si>
  <si>
    <t>Daltonschool de Vindplaats</t>
  </si>
  <si>
    <t>Schijf</t>
  </si>
  <si>
    <t>Bosdael, Centrum voor het Kind</t>
  </si>
  <si>
    <t>Reuver</t>
  </si>
  <si>
    <t>Basisschool De Krabbenkooi</t>
  </si>
  <si>
    <t>Basisschool Laetare</t>
  </si>
  <si>
    <t>Johan Willem Frisoschool</t>
  </si>
  <si>
    <t>Basisschool het Kompas</t>
  </si>
  <si>
    <t>Integraal Kindcentrum Juliana</t>
  </si>
  <si>
    <t>Basisschool de Kameleon</t>
  </si>
  <si>
    <t>Eexterveen</t>
  </si>
  <si>
    <t>Dirk van Dykschool</t>
  </si>
  <si>
    <t>Openbare Basisschool De Kinderboom</t>
  </si>
  <si>
    <t>P.C. basisschool De Bolster</t>
  </si>
  <si>
    <t>Openbare Basisschool de Kring</t>
  </si>
  <si>
    <t>It Skriuwboerd</t>
  </si>
  <si>
    <t>Openbare Basisschool Prof. Dr. Kohnstamm</t>
  </si>
  <si>
    <t>Openbare Basisschool Kamperfoelie</t>
  </si>
  <si>
    <t>Basisschool de Oanrin</t>
  </si>
  <si>
    <t>Openbare Basisschool De Duykeldam</t>
  </si>
  <si>
    <t>Basisschool De Eendracht</t>
  </si>
  <si>
    <t>Sint Bernardus</t>
  </si>
  <si>
    <t>Joppeschool</t>
  </si>
  <si>
    <t>Joppe</t>
  </si>
  <si>
    <t>Christelijke Basisschool Juliana van Stolberg</t>
  </si>
  <si>
    <t>Katholieke Basisschool De JenaPlaneet</t>
  </si>
  <si>
    <t>Marnixschool</t>
  </si>
  <si>
    <t>Basisschool Dommelrode</t>
  </si>
  <si>
    <t>Basisschool de Sterredans</t>
  </si>
  <si>
    <t>Gabrielschool</t>
  </si>
  <si>
    <t>Basisschool voor Daltononderwijs Helen Parkhurst</t>
  </si>
  <si>
    <t>Basisschool de Triangel</t>
  </si>
  <si>
    <t>Ulestraten</t>
  </si>
  <si>
    <t>De Wilde Wingerd</t>
  </si>
  <si>
    <t>CBS 't Kompas</t>
  </si>
  <si>
    <t>Basisschool Pr Beatrix</t>
  </si>
  <si>
    <t>Basisschool Geert Grote</t>
  </si>
  <si>
    <t>Kindcentrum De Vaart</t>
  </si>
  <si>
    <t>Basisschool de Bron</t>
  </si>
  <si>
    <t>Sint Petrusbasisschool</t>
  </si>
  <si>
    <t>De Esch</t>
  </si>
  <si>
    <t>het Duet</t>
  </si>
  <si>
    <t>Basisschool de Haren</t>
  </si>
  <si>
    <t>Protestants Christelijke Basisschool Prinses Beatrix</t>
  </si>
  <si>
    <t>Basisschool Johannes Post</t>
  </si>
  <si>
    <t>Oecumenische basisschool de Driemaster</t>
  </si>
  <si>
    <t>Openbare Basisschool Kudelstaart</t>
  </si>
  <si>
    <t>Openbare Basisschool de Spreng</t>
  </si>
  <si>
    <t>0penbare Basisschool Oosterboerschool</t>
  </si>
  <si>
    <t>OBS De Vlinder</t>
  </si>
  <si>
    <t>IKC Het Groene Hart</t>
  </si>
  <si>
    <t>De Wijde Veert</t>
  </si>
  <si>
    <t>OBS De Mient</t>
  </si>
  <si>
    <t>Daltonschool Ees</t>
  </si>
  <si>
    <t>Ees</t>
  </si>
  <si>
    <t>Basisschool De Klimop</t>
  </si>
  <si>
    <t>Cantecleer</t>
  </si>
  <si>
    <t>Kloosterhaar</t>
  </si>
  <si>
    <t>Openbare Daltonschool Rhenen-Elst</t>
  </si>
  <si>
    <t>Obs 't Want</t>
  </si>
  <si>
    <t>Zwartewaal</t>
  </si>
  <si>
    <t>Openbare Basisschool de Marke</t>
  </si>
  <si>
    <t>Professor Casimirschool</t>
  </si>
  <si>
    <t>Basisschool De Dubbeldekker</t>
  </si>
  <si>
    <t>Openbare Basisschool H.W. Heuvelschool</t>
  </si>
  <si>
    <t>De Wielewaal</t>
  </si>
  <si>
    <t>Het Spectrum</t>
  </si>
  <si>
    <t>Basisschool Nijenoert</t>
  </si>
  <si>
    <t>Openbare Basisschool de Berenburcht</t>
  </si>
  <si>
    <t>De Korf</t>
  </si>
  <si>
    <t>Basisschool de Stjelp</t>
  </si>
  <si>
    <t>Baard</t>
  </si>
  <si>
    <t>Basisschool de Driemaster</t>
  </si>
  <si>
    <t>Eethen</t>
  </si>
  <si>
    <t>'t Kraaienest</t>
  </si>
  <si>
    <t>J.H. Isingsschool</t>
  </si>
  <si>
    <t>Empe</t>
  </si>
  <si>
    <t>Openbare Basisschool Hurdegarijp</t>
  </si>
  <si>
    <t>Basisschool Dorpsschool de Blesse</t>
  </si>
  <si>
    <t>De Blesse</t>
  </si>
  <si>
    <t>Openbare Basisschool Beukenlaan</t>
  </si>
  <si>
    <t>Openbare Basisschool Het Overbos</t>
  </si>
  <si>
    <t>Basisschool de Cantharel</t>
  </si>
  <si>
    <t>Basisschool de Langereis</t>
  </si>
  <si>
    <t>Nynke van Hichtumschool</t>
  </si>
  <si>
    <t>Koning Willem Alexanderschool</t>
  </si>
  <si>
    <t>Basisschool Hogenkamp</t>
  </si>
  <si>
    <t>Basisschool Steenvoorde</t>
  </si>
  <si>
    <t>BS de Vlindertuin</t>
  </si>
  <si>
    <t>Petraschool</t>
  </si>
  <si>
    <t>RK Basisschool de Regenboog</t>
  </si>
  <si>
    <t>IKC Raam</t>
  </si>
  <si>
    <t>Chr. Basisschool Het Carillon</t>
  </si>
  <si>
    <t>De Coppele</t>
  </si>
  <si>
    <t>Witharen</t>
  </si>
  <si>
    <t>Oecumenische Basisschool Achtsprong</t>
  </si>
  <si>
    <t>Chr Basissch De Klaver</t>
  </si>
  <si>
    <t>Gevers Deynootschool</t>
  </si>
  <si>
    <t>Christelijke Basisschool De Pionier</t>
  </si>
  <si>
    <t>Basisschool Loeswijk</t>
  </si>
  <si>
    <t>Basisschool Heilinde</t>
  </si>
  <si>
    <t>St. Willebrord</t>
  </si>
  <si>
    <t>Rooms Katholieke Basisschool de Kring</t>
  </si>
  <si>
    <t>Het Creiler Woud</t>
  </si>
  <si>
    <t>Kreileroord</t>
  </si>
  <si>
    <t>Beatrix</t>
  </si>
  <si>
    <t>Basisschool De Klipper</t>
  </si>
  <si>
    <t>Frans Postmaschool</t>
  </si>
  <si>
    <t>CBS Mozaiek</t>
  </si>
  <si>
    <t>Het Meerrijk</t>
  </si>
  <si>
    <t>Basisschool de Driesprong</t>
  </si>
  <si>
    <t>Eesveen</t>
  </si>
  <si>
    <t>Openbare Basisschool de Sterrekijker</t>
  </si>
  <si>
    <t>Basisschool De Steiger</t>
  </si>
  <si>
    <t>Openbare Basisschool de Peppel</t>
  </si>
  <si>
    <t>Beetsterzwaag</t>
  </si>
  <si>
    <t>WereldKidz Op Dreef</t>
  </si>
  <si>
    <t>Basisschool de Zonnewijzer voor Interconfessioneel Basisonderwijs</t>
  </si>
  <si>
    <t>Basisschool Holthuizen</t>
  </si>
  <si>
    <t>Keuchenius</t>
  </si>
  <si>
    <t>Basisschool Louise de Coligny</t>
  </si>
  <si>
    <t>De Groene Hoek</t>
  </si>
  <si>
    <t>Basisschool Montessorischool</t>
  </si>
  <si>
    <t>Basisschool Ondersteboven</t>
  </si>
  <si>
    <t>Moorveld</t>
  </si>
  <si>
    <t>CBS De Schalmei</t>
  </si>
  <si>
    <t>Bant</t>
  </si>
  <si>
    <t>OEC.Basisschool De Kubus</t>
  </si>
  <si>
    <t>Christelijke Basisschool Eltheto</t>
  </si>
  <si>
    <t>De Schouw Basisschool</t>
  </si>
  <si>
    <t>De Bongerd</t>
  </si>
  <si>
    <t>P. Chr. basisschool Immanuel</t>
  </si>
  <si>
    <t>Basisschool de Tamboerijn</t>
  </si>
  <si>
    <t>Basisschool met de Bijbel Diermen</t>
  </si>
  <si>
    <t>Basisschool Simon Havinga</t>
  </si>
  <si>
    <t>OBS Sprinkels</t>
  </si>
  <si>
    <t>Basisschool Montessori</t>
  </si>
  <si>
    <t>Basisschool Honesch</t>
  </si>
  <si>
    <t>Openbare Basisschool de Tiende Penning</t>
  </si>
  <si>
    <t>Vierpolders</t>
  </si>
  <si>
    <t>Brinkschool</t>
  </si>
  <si>
    <t>WereldKidz Achtbaan</t>
  </si>
  <si>
    <t>De Parachute</t>
  </si>
  <si>
    <t>Basisschool de Takkenbosse</t>
  </si>
  <si>
    <t>Openbare Basisschool De Keikamp</t>
  </si>
  <si>
    <t>Geesteren Gld</t>
  </si>
  <si>
    <t>Openbare Basisschool de Tandem</t>
  </si>
  <si>
    <t>'t Kienholt</t>
  </si>
  <si>
    <t>obs Duo 2002</t>
  </si>
  <si>
    <t>SBS Dubelspan</t>
  </si>
  <si>
    <t>Boazum</t>
  </si>
  <si>
    <t>Basisschool J. Henri Dunant</t>
  </si>
  <si>
    <t>Onder de Wieken</t>
  </si>
  <si>
    <t>Kindcentrum Sterrenbeek</t>
  </si>
  <si>
    <t>Openbare Basisschool de Bongerd</t>
  </si>
  <si>
    <t>Terwolde</t>
  </si>
  <si>
    <t>Dalton Basisschool de Oosterbrink</t>
  </si>
  <si>
    <t>Boijl</t>
  </si>
  <si>
    <t>Openbare Basisschool de Tweemaster</t>
  </si>
  <si>
    <t>Openbare Basisschool 't Karregat</t>
  </si>
  <si>
    <t>Master</t>
  </si>
  <si>
    <t>De Grosthuizer Basisschool</t>
  </si>
  <si>
    <t>Openbare Basisschool de Koet</t>
  </si>
  <si>
    <t>Midwoud</t>
  </si>
  <si>
    <t>Holwerd</t>
  </si>
  <si>
    <t>Openbare Basisschool De Waerdenburght</t>
  </si>
  <si>
    <t>Basisschool Canada</t>
  </si>
  <si>
    <t>De Springschans</t>
  </si>
  <si>
    <t>Basisschool Het Speleon</t>
  </si>
  <si>
    <t>Het Baken I</t>
  </si>
  <si>
    <t>Chr. Daltonschool Koningin Emma</t>
  </si>
  <si>
    <t>Den Akker</t>
  </si>
  <si>
    <t>Basisschool St Paschalis</t>
  </si>
  <si>
    <t>Basissch t Kwekkeveld</t>
  </si>
  <si>
    <t>Protestants Christelijke Basisschool 't Bolwerk</t>
  </si>
  <si>
    <t>Knotwilg</t>
  </si>
  <si>
    <t>RK Basisschool Meerdijk</t>
  </si>
  <si>
    <t>Margrietschool voor Christelijk Basisonderwijs</t>
  </si>
  <si>
    <t>Willem Alexander School</t>
  </si>
  <si>
    <t>W. van Veenschool</t>
  </si>
  <si>
    <t>Christelijke Basisschool de Bron</t>
  </si>
  <si>
    <t>Basisschool de Ichthus</t>
  </si>
  <si>
    <t>Engelenburgschool</t>
  </si>
  <si>
    <t>Rooms Katholieke Basisschool Toermalijn</t>
  </si>
  <si>
    <t>CBS de Ark</t>
  </si>
  <si>
    <t>De Stelle</t>
  </si>
  <si>
    <t>Openbare Jenaplanschool Het Scala</t>
  </si>
  <si>
    <t>Openbare Basisschool de Tjongeling</t>
  </si>
  <si>
    <t>Oldeberkoop</t>
  </si>
  <si>
    <t>Openbare Basisschool Oetkomst</t>
  </si>
  <si>
    <t>Kolham</t>
  </si>
  <si>
    <t>P.C. basisschool De Berkenschool</t>
  </si>
  <si>
    <t>De Irisschool</t>
  </si>
  <si>
    <t>Openbare Basisschool de Zilvermeeuw</t>
  </si>
  <si>
    <t>Openbare Basischool de Zuidwesthoek</t>
  </si>
  <si>
    <t>Basisschool de Skans</t>
  </si>
  <si>
    <t>Basisschool Buurse</t>
  </si>
  <si>
    <t>Basisschool Klein Heyendaal</t>
  </si>
  <si>
    <t>Rooms Katholieke Basisschool de Oostpoort</t>
  </si>
  <si>
    <t>Basisschool Harmpje Visser</t>
  </si>
  <si>
    <t>Basisschool de Blokwhere</t>
  </si>
  <si>
    <t>Oecumenische basisschool de Visserschool</t>
  </si>
  <si>
    <t>Basisschool op de Esch</t>
  </si>
  <si>
    <t>OBS De Regenboog</t>
  </si>
  <si>
    <t>BS De Tweemaster</t>
  </si>
  <si>
    <t>Openbare Basisschool G.A. van der Lugt</t>
  </si>
  <si>
    <t>Gelselaar</t>
  </si>
  <si>
    <t>Basisschool de Peperklip</t>
  </si>
  <si>
    <t>Basisschool Giethoorn Noord</t>
  </si>
  <si>
    <t>Giethoorn</t>
  </si>
  <si>
    <t>De Schuthoek</t>
  </si>
  <si>
    <t>Openbare Basisschool De Viermaster</t>
  </si>
  <si>
    <t>Veendam</t>
  </si>
  <si>
    <t>Basisschool de Krunenstrobbe</t>
  </si>
  <si>
    <t>Jorwert</t>
  </si>
  <si>
    <t>De Gouwaert</t>
  </si>
  <si>
    <t>Basisschool de Velden</t>
  </si>
  <si>
    <t>Noordwolde Fr</t>
  </si>
  <si>
    <t>Openbare Basisschool de Waterlelie</t>
  </si>
  <si>
    <t>Basisschool de Zeewinde</t>
  </si>
  <si>
    <t>Rockanje</t>
  </si>
  <si>
    <t>Zwetteschool</t>
  </si>
  <si>
    <t>Burgemeester Westerbeek van Eertenschool</t>
  </si>
  <si>
    <t>Varik</t>
  </si>
  <si>
    <t>Openbare Basisschool Wis en Wierig</t>
  </si>
  <si>
    <t>Basisschool Wethouder Brederode</t>
  </si>
  <si>
    <t>Protestants Christelijke Basisschool het Kompas</t>
  </si>
  <si>
    <t>Het Erf</t>
  </si>
  <si>
    <t>Niftrik</t>
  </si>
  <si>
    <t>Basisschool de Beemd</t>
  </si>
  <si>
    <t>Samenspel (locatie Kantershof)</t>
  </si>
  <si>
    <t>Prins Willem Alexanderschool voor Basisonderwijs</t>
  </si>
  <si>
    <t>Mauritsschool</t>
  </si>
  <si>
    <t>De Kameleon Christelijke Basisschool</t>
  </si>
  <si>
    <t>Rooms Katholieke Basisschool 't Schrijverke</t>
  </si>
  <si>
    <t>RK Basissch De Loofhut</t>
  </si>
  <si>
    <t>Rijnsburg</t>
  </si>
  <si>
    <t>Prins Willem van Oranjeschool</t>
  </si>
  <si>
    <t>Openbare Basisschool De Vliegerdt</t>
  </si>
  <si>
    <t>Abbenbroek</t>
  </si>
  <si>
    <t>De Sprenge Vaassen</t>
  </si>
  <si>
    <t>Openbare Basisschool op Koers</t>
  </si>
  <si>
    <t>openbare basisschool Op Weg</t>
  </si>
  <si>
    <t>Hoek</t>
  </si>
  <si>
    <t>Openbare Basisschool Triangel</t>
  </si>
  <si>
    <t>It Twaspan</t>
  </si>
  <si>
    <t>Omnis school de Schakel</t>
  </si>
  <si>
    <t>Oudelande</t>
  </si>
  <si>
    <t>Openbare Basisschool Schengehof</t>
  </si>
  <si>
    <t>'S-Heer Arendskerke</t>
  </si>
  <si>
    <t>OBS De Treffer</t>
  </si>
  <si>
    <t>Paschalisschool</t>
  </si>
  <si>
    <t>Christelijke Basisschool Anna van Buren</t>
  </si>
  <si>
    <t>Basisschool Sint Bonifacius</t>
  </si>
  <si>
    <t>Basisschool Oranje Nassau</t>
  </si>
  <si>
    <t>Katholieke Basisschool Geert Groote</t>
  </si>
  <si>
    <t>Cornelis Musiusschool</t>
  </si>
  <si>
    <t>Basisschool de Lindegaerd</t>
  </si>
  <si>
    <t>CBS Sjaloom</t>
  </si>
  <si>
    <t>De Wendakker</t>
  </si>
  <si>
    <t>Samen Onderweg</t>
  </si>
  <si>
    <t>Dreefschool voor Protestants Christelijk Basisonderwijs</t>
  </si>
  <si>
    <t>Dr. H. Boumanschool</t>
  </si>
  <si>
    <t>Basisschool met de Bijbel van Damschool</t>
  </si>
  <si>
    <t>Christelijke Basisschool De Vuurvlinder</t>
  </si>
  <si>
    <t>Oecumenische basisschool Ichthus</t>
  </si>
  <si>
    <t>Basisschool Plaggenborg</t>
  </si>
  <si>
    <t>Ekkelhof</t>
  </si>
  <si>
    <t>Drouwen</t>
  </si>
  <si>
    <t>Openbare Basisschool Branding</t>
  </si>
  <si>
    <t>BS De Westhoek</t>
  </si>
  <si>
    <t>Het Valkhof Openbare Basisschool voor Daltononderwijs</t>
  </si>
  <si>
    <t>Basisschool de Singel</t>
  </si>
  <si>
    <t>Basisschool Giethoorn Zuid</t>
  </si>
  <si>
    <t>Openbare Basisschool De Steven</t>
  </si>
  <si>
    <t>Openbare Basisschool de Schuttershoek</t>
  </si>
  <si>
    <t>Samenwerkingsschool Basisonderwijs Itens</t>
  </si>
  <si>
    <t>Itens</t>
  </si>
  <si>
    <t>Openbare basisschool Spr@nkel</t>
  </si>
  <si>
    <t>Openbare Basisschool Michiel de Ruyter</t>
  </si>
  <si>
    <t>Openbare Basisschool de Opbouw</t>
  </si>
  <si>
    <t>Openbare Basisschool de Oudvaart</t>
  </si>
  <si>
    <t>Basisschool de Ieveling</t>
  </si>
  <si>
    <t>Openbare Basisschool de Kraaienboom</t>
  </si>
  <si>
    <t>Benningbroek</t>
  </si>
  <si>
    <t>Ophemert</t>
  </si>
  <si>
    <t>IKC Het Noorderlicht</t>
  </si>
  <si>
    <t>WereldKidz Triangel</t>
  </si>
  <si>
    <t>Roomskatholieke Basisschool De Buut</t>
  </si>
  <si>
    <t>Oecumenische basisschool Dr Rijk Kramer</t>
  </si>
  <si>
    <t>RK Basisschool De Vlonder</t>
  </si>
  <si>
    <t>Christelijke Basisschool De Morgenster</t>
  </si>
  <si>
    <t>Basisschool de Heycant</t>
  </si>
  <si>
    <t>Protestants Christelijke Basisschool de Horizon</t>
  </si>
  <si>
    <t>Klaverblad</t>
  </si>
  <si>
    <t>Prinses Margrietschool voor Basisonderwijs</t>
  </si>
  <si>
    <t>Basisschool Pater van der Geld</t>
  </si>
  <si>
    <t>Basisschool De Bijenkorf</t>
  </si>
  <si>
    <t>Christelijke Basisschool de Hoeksteen</t>
  </si>
  <si>
    <t>Protestants Christelijke Basisschool de Schakel</t>
  </si>
  <si>
    <t>Dr. J. Woltjerschool</t>
  </si>
  <si>
    <t>De Oude Vaart</t>
  </si>
  <si>
    <t>De Glind</t>
  </si>
  <si>
    <t>Openbare Basisschool De Stelling</t>
  </si>
  <si>
    <t>Makkinga</t>
  </si>
  <si>
    <t>Openbare Basisschool Driespan</t>
  </si>
  <si>
    <t>Basisschool B</t>
  </si>
  <si>
    <t>Basisschool Tandem</t>
  </si>
  <si>
    <t>Openbare Basisschool Markenburg</t>
  </si>
  <si>
    <t>Geervliet</t>
  </si>
  <si>
    <t>Openbare Basisschool Leemvoortschool</t>
  </si>
  <si>
    <t>Openbare Basisschool de Kloetingse School</t>
  </si>
  <si>
    <t>Kloetinge</t>
  </si>
  <si>
    <t>IC Basisschool Statenkwartier</t>
  </si>
  <si>
    <t>Rooms Katholieke Basisschool Sint Bonifacius Roncalli</t>
  </si>
  <si>
    <t>Basisschool De Duif</t>
  </si>
  <si>
    <t>Basisschool Petrus Canisius</t>
  </si>
  <si>
    <t>Bernadette Mariaschool</t>
  </si>
  <si>
    <t>Sint Nicolaas Basisschool</t>
  </si>
  <si>
    <t>Basisschool met de Bijbel bij De Bron</t>
  </si>
  <si>
    <t>Oecumenische basisschool Professor Dr. H. Kraemer</t>
  </si>
  <si>
    <t>Openbare Basisschool De Woldstroom</t>
  </si>
  <si>
    <t>OBS De Poolster</t>
  </si>
  <si>
    <t>Nieuw-Roden</t>
  </si>
  <si>
    <t>Daalhuizen</t>
  </si>
  <si>
    <t>Velp Gld</t>
  </si>
  <si>
    <t>Basisschool de Rolpaal</t>
  </si>
  <si>
    <t>OBS De Opslach</t>
  </si>
  <si>
    <t>Basisschool De Beelen</t>
  </si>
  <si>
    <t>De Vierambacht</t>
  </si>
  <si>
    <t>Openbare Basisschool de Braskorf</t>
  </si>
  <si>
    <t>Basisschool de Gielguorde</t>
  </si>
  <si>
    <t>Mantgum</t>
  </si>
  <si>
    <t>Kindcentrum het P@rk</t>
  </si>
  <si>
    <t>Vensterschool Noordwolde</t>
  </si>
  <si>
    <t>Parkschool</t>
  </si>
  <si>
    <t>Salto basisschool Strijp Dorp</t>
  </si>
  <si>
    <t>De Bosweide</t>
  </si>
  <si>
    <t>Basisschool De Geert Holle</t>
  </si>
  <si>
    <t>Berkhout</t>
  </si>
  <si>
    <t>Basisschool de Rietschoof</t>
  </si>
  <si>
    <t>Opijnen</t>
  </si>
  <si>
    <t>Mobiel</t>
  </si>
  <si>
    <t>Oranjeschool voor Basisonderwijs</t>
  </si>
  <si>
    <t>RK Basisschool Pieter Wijten</t>
  </si>
  <si>
    <t>KBS Montessori Buiten Wittevrouwen</t>
  </si>
  <si>
    <t>Patrimoniumschool</t>
  </si>
  <si>
    <t>J.H. Snijdersschool</t>
  </si>
  <si>
    <t>Koningin Wilhelminaschool voor Protestants Christelijk Basisonderwijs</t>
  </si>
  <si>
    <t>Openbare Basisschool MST. K.J. Dijkstra</t>
  </si>
  <si>
    <t>Elsloo Fr</t>
  </si>
  <si>
    <t>Basisschool de Develhoek</t>
  </si>
  <si>
    <t>Openbare Basisschool 't Kraaienest</t>
  </si>
  <si>
    <t>Openbare basisschool t Geuzennest</t>
  </si>
  <si>
    <t>Biervliet</t>
  </si>
  <si>
    <t>School Loevestein</t>
  </si>
  <si>
    <t>Kindcentrum Bamboe</t>
  </si>
  <si>
    <t>CBS De Koning</t>
  </si>
  <si>
    <t>CBS Op de Wieken</t>
  </si>
  <si>
    <t>Tollebeek</t>
  </si>
  <si>
    <t>Christelijke Basisschool De Polle</t>
  </si>
  <si>
    <t>Oecumenische basisschool Timotheusschool</t>
  </si>
  <si>
    <t>Basisschool Karel de Grote</t>
  </si>
  <si>
    <t>Basisschool met de Bijbel De Akker</t>
  </si>
  <si>
    <t>Openbare Basisschool de Tolter</t>
  </si>
  <si>
    <t>Willem Lodewijck</t>
  </si>
  <si>
    <t>Bourtange</t>
  </si>
  <si>
    <t>de Achtbaan</t>
  </si>
  <si>
    <t>BS Graaf Reinald</t>
  </si>
  <si>
    <t>Openbare Basisschool de Flint</t>
  </si>
  <si>
    <t>Nietap</t>
  </si>
  <si>
    <t>Openbare Basisschool de Moespot</t>
  </si>
  <si>
    <t>De Helix</t>
  </si>
  <si>
    <t>Basisschool Koningin Wilhelmina</t>
  </si>
  <si>
    <t>Apollo</t>
  </si>
  <si>
    <t>Openbare Basisschool De Noorderbreedte</t>
  </si>
  <si>
    <t>Basisschool de Folefinne</t>
  </si>
  <si>
    <t>Easterwierrum</t>
  </si>
  <si>
    <t>Meester G. Propschool</t>
  </si>
  <si>
    <t>Basisschool de Striepe</t>
  </si>
  <si>
    <t>Oldeholtpade</t>
  </si>
  <si>
    <t>Openbare Basisschool Piet Hein</t>
  </si>
  <si>
    <t>Openbare Basisschool De Huet</t>
  </si>
  <si>
    <t>Oecumenische basisschool Pro Rege school</t>
  </si>
  <si>
    <t>De Trompetvogel</t>
  </si>
  <si>
    <t>De Rietakker</t>
  </si>
  <si>
    <t>Basisschool Emmaschool</t>
  </si>
  <si>
    <t>Basisschool De Twee Wieken</t>
  </si>
  <si>
    <t>Basisschool de Ravelinde</t>
  </si>
  <si>
    <t>Heenvliet</t>
  </si>
  <si>
    <t>OBS Gildeschool</t>
  </si>
  <si>
    <t>St@mperiusschool Openbaar basisonderwijs</t>
  </si>
  <si>
    <t>Wilhelminadorp</t>
  </si>
  <si>
    <t>Jeroen</t>
  </si>
  <si>
    <t>Basisschool het Baken</t>
  </si>
  <si>
    <t>Basisschool De Kleine Wereld</t>
  </si>
  <si>
    <t>Monseigneur Bekkersschool</t>
  </si>
  <si>
    <t>CBS Klimop</t>
  </si>
  <si>
    <t>Montessori Basisschool de Regenboog</t>
  </si>
  <si>
    <t>Kindcentrum Westerbreedte</t>
  </si>
  <si>
    <t>P. Chr. Johannesschool</t>
  </si>
  <si>
    <t>Basisschool Rehobothschool</t>
  </si>
  <si>
    <t>Basisschool met de Bijbel Huinen</t>
  </si>
  <si>
    <t>Nieuw Buinen 75</t>
  </si>
  <si>
    <t>De Kluft</t>
  </si>
  <si>
    <t>Openbare Basisschool Het Startblok</t>
  </si>
  <si>
    <t>Openbare basisschool Meester Eeuwout</t>
  </si>
  <si>
    <t>Het Ruimteschip</t>
  </si>
  <si>
    <t>Openbare Basisschool 't Vierspan</t>
  </si>
  <si>
    <t>OBS Het Palet</t>
  </si>
  <si>
    <t>Roderwolde</t>
  </si>
  <si>
    <t>Basisschool De Waayer</t>
  </si>
  <si>
    <t>Montessori Schiedam</t>
  </si>
  <si>
    <t>Het Letterveld</t>
  </si>
  <si>
    <t>Basisschool Prins Bernhard</t>
  </si>
  <si>
    <t>Basisschool Kindcentrum Noord</t>
  </si>
  <si>
    <t>Het Hoeltien</t>
  </si>
  <si>
    <t>Samenwerkingsschool De Gavelander</t>
  </si>
  <si>
    <t>Basisschool de Pikeloer</t>
  </si>
  <si>
    <t>Wiuwert</t>
  </si>
  <si>
    <t>Vlaardingse Dagschool Erasmus</t>
  </si>
  <si>
    <t>Master Frankeskoalle</t>
  </si>
  <si>
    <t>Earnewald</t>
  </si>
  <si>
    <t>Basisschool Heidepolle</t>
  </si>
  <si>
    <t>Freinetschool Delft voor Openbaar Basisonderwys</t>
  </si>
  <si>
    <t>Openbare Basisschool de Hobbitstee</t>
  </si>
  <si>
    <t>De Botter</t>
  </si>
  <si>
    <t>Basisschool de Plattenburg</t>
  </si>
  <si>
    <t>WereldKidz Tweesprong</t>
  </si>
  <si>
    <t>Burgemeester van Bommelschool</t>
  </si>
  <si>
    <t>De Aquarel</t>
  </si>
  <si>
    <t>Rooms Katholieke Basisschool de Vossenberg</t>
  </si>
  <si>
    <t>Da Costaschool v BSO</t>
  </si>
  <si>
    <t>De Tamarisk</t>
  </si>
  <si>
    <t>Het Kristal</t>
  </si>
  <si>
    <t>Protestants Christelijke Basisschool Prins Bernhard</t>
  </si>
  <si>
    <t>Basisschool Willem Alexander</t>
  </si>
  <si>
    <t>PC basisschool Oranje Nassau</t>
  </si>
  <si>
    <t>Openbare Basisschool de Riemsloot</t>
  </si>
  <si>
    <t>OBS Beatrix-school</t>
  </si>
  <si>
    <t>Pleiaden-School</t>
  </si>
  <si>
    <t>Openbare Basisschool De Hoorn</t>
  </si>
  <si>
    <t>Oudenhoorn</t>
  </si>
  <si>
    <t>Hagenhof-School</t>
  </si>
  <si>
    <t>Jan Campert</t>
  </si>
  <si>
    <t>Basisschool De Boge</t>
  </si>
  <si>
    <t>Hemrik</t>
  </si>
  <si>
    <t>Basisschool De Wieken</t>
  </si>
  <si>
    <t>Willem van Oranjeschool voor Protestants Christelijkg Basisonderwijs</t>
  </si>
  <si>
    <t>Basisschool met de Bijbel De Steenenkamer</t>
  </si>
  <si>
    <t>Openbare Basisschool De Poolster</t>
  </si>
  <si>
    <t>Baggelhuizenschool</t>
  </si>
  <si>
    <t>OBS Het Kleurrijk</t>
  </si>
  <si>
    <t>Windhoek</t>
  </si>
  <si>
    <t>Het Schateiland</t>
  </si>
  <si>
    <t>Openbare Basisschool Jan Ligthart</t>
  </si>
  <si>
    <t>Basisschool Het Veenpluis</t>
  </si>
  <si>
    <t>Basisschool IT Pertoer</t>
  </si>
  <si>
    <t>Weidum</t>
  </si>
  <si>
    <t>Openbare Basisschool De Vennegotte</t>
  </si>
  <si>
    <t>De Optimist</t>
  </si>
  <si>
    <t>Thrimwalda</t>
  </si>
  <si>
    <t>Wolvega Zuid</t>
  </si>
  <si>
    <t>Openbare Basisschool Cornelis Jetses</t>
  </si>
  <si>
    <t>De Noord</t>
  </si>
  <si>
    <t>Openbare Basisschool De Wyken</t>
  </si>
  <si>
    <t>De Boomgaard</t>
  </si>
  <si>
    <t>samenwerkingsschool De Wending</t>
  </si>
  <si>
    <t>Kbs De Boomgaard</t>
  </si>
  <si>
    <t>Waalse School</t>
  </si>
  <si>
    <t>PC Basissch Kon Juliana</t>
  </si>
  <si>
    <t>De Woldschool</t>
  </si>
  <si>
    <t>De Vuurtoren</t>
  </si>
  <si>
    <t>Openbare Basisschool Nieuwe Wisselse School</t>
  </si>
  <si>
    <t>WereldKidz Het Spoor</t>
  </si>
  <si>
    <t>Willemspark</t>
  </si>
  <si>
    <t>Basisschool Het Octaaf</t>
  </si>
  <si>
    <t>Titus Brandsmaschool</t>
  </si>
  <si>
    <t>Gulpen</t>
  </si>
  <si>
    <t>CBS Het Lichtschip</t>
  </si>
  <si>
    <t>Basisschool De Boog</t>
  </si>
  <si>
    <t>Oecumenische Jenaplan basisschool Atlantis</t>
  </si>
  <si>
    <t>De Dijk</t>
  </si>
  <si>
    <t>Hobbitburcht</t>
  </si>
  <si>
    <t>Nico Bulderschool</t>
  </si>
  <si>
    <t>Openbare Basisschool Klim Op</t>
  </si>
  <si>
    <t>De Rheder Enk</t>
  </si>
  <si>
    <t>Het Startblok</t>
  </si>
  <si>
    <t>Openbare Basisschool Tasveld</t>
  </si>
  <si>
    <t>Finlandia</t>
  </si>
  <si>
    <t>Openbare Basisschool Westerschool</t>
  </si>
  <si>
    <t>Wildervank</t>
  </si>
  <si>
    <t>iepenbiere Basisskoalle It Bynt</t>
  </si>
  <si>
    <t>Winsum Fr</t>
  </si>
  <si>
    <t>V Maasdijkschool</t>
  </si>
  <si>
    <t>IT Kruired</t>
  </si>
  <si>
    <t>Munein</t>
  </si>
  <si>
    <t>Basisschool Tuindorp</t>
  </si>
  <si>
    <t>MKC Mio Mondo</t>
  </si>
  <si>
    <t>Openbare Basisschool De Ontmoeting</t>
  </si>
  <si>
    <t>Openbare Basisschool de Wateringe</t>
  </si>
  <si>
    <t>De Stroming</t>
  </si>
  <si>
    <t>Epemaskoalle</t>
  </si>
  <si>
    <t>Ysbrechtum</t>
  </si>
  <si>
    <t>Het Driespan</t>
  </si>
  <si>
    <t>Vreewijkschool</t>
  </si>
  <si>
    <t>Het Zuiderlicht</t>
  </si>
  <si>
    <t>Basisschool De Klaverhoek</t>
  </si>
  <si>
    <t>Basisschool De Lis</t>
  </si>
  <si>
    <t>Protestants Christelijke Basisschool De Klokbeker</t>
  </si>
  <si>
    <t>Basisschool Johan Friso</t>
  </si>
  <si>
    <t>DURV !</t>
  </si>
  <si>
    <t>Christelijke Basisschool Het Mozaiek</t>
  </si>
  <si>
    <t>Basisschool Gen Vd Bosch</t>
  </si>
  <si>
    <t>Willemsoord</t>
  </si>
  <si>
    <t>De Vliegende Hollander</t>
  </si>
  <si>
    <t>Basisschool De Vlasbloem</t>
  </si>
  <si>
    <t>Openbare Basisschool Hoge Weerdschool</t>
  </si>
  <si>
    <t>De Piramide Openbare Basisschool</t>
  </si>
  <si>
    <t>Basisschool De Wjukslach</t>
  </si>
  <si>
    <t>Langezwaag</t>
  </si>
  <si>
    <t>Regenboog-School</t>
  </si>
  <si>
    <t>CBS De Zeester</t>
  </si>
  <si>
    <t>Dr H Bavinckschool</t>
  </si>
  <si>
    <t>Oecumenische basisschool De Kinderboom</t>
  </si>
  <si>
    <t>De Swetten</t>
  </si>
  <si>
    <t>W A Scholten-School</t>
  </si>
  <si>
    <t>Foxhol</t>
  </si>
  <si>
    <t>Openbare Basisschool De Driemaster</t>
  </si>
  <si>
    <t>obs De Carrousel</t>
  </si>
  <si>
    <t>De Lappendeken</t>
  </si>
  <si>
    <t>De Steeg</t>
  </si>
  <si>
    <t>De Taaltuin</t>
  </si>
  <si>
    <t>Tzummarum</t>
  </si>
  <si>
    <t>Openbare Basisschool De Sleutel</t>
  </si>
  <si>
    <t>Openbare Basisschool De Opslach</t>
  </si>
  <si>
    <t>Openbare Basisschool de Branink</t>
  </si>
  <si>
    <t>Openbare Basisschool de Opstap</t>
  </si>
  <si>
    <t>Dorpsschool</t>
  </si>
  <si>
    <t>Kindercampus King</t>
  </si>
  <si>
    <t>Openbare Basisschool de Klapwiek</t>
  </si>
  <si>
    <t>Piramide</t>
  </si>
  <si>
    <t>Openbare Basisschool Het Roessink</t>
  </si>
  <si>
    <t>o.b.s. De Carrousel</t>
  </si>
  <si>
    <t>Johan Bogermanschool voor Basisonderwijs</t>
  </si>
  <si>
    <t>Arent Basisschool</t>
  </si>
  <si>
    <t>Protestants Christelijke Basisschool Margriet</t>
  </si>
  <si>
    <t>Basisschool Constantyn</t>
  </si>
  <si>
    <t>OBS De SamenSprong</t>
  </si>
  <si>
    <t>Meester Neuteboomschool</t>
  </si>
  <si>
    <t>Openbare Basisschool Theo Thijssen</t>
  </si>
  <si>
    <t>Basisschool de Flecht</t>
  </si>
  <si>
    <t>Lippenhuizen</t>
  </si>
  <si>
    <t>Basisschool de Akker</t>
  </si>
  <si>
    <t>De Bonte Pael</t>
  </si>
  <si>
    <t>Oecumenische basisschool De Capelle</t>
  </si>
  <si>
    <t>Kindcentrum Ontdekrijk</t>
  </si>
  <si>
    <t>De Margriet</t>
  </si>
  <si>
    <t>Ekke de Haanschool</t>
  </si>
  <si>
    <t>Sinnehonk</t>
  </si>
  <si>
    <t>Aldtsjerk</t>
  </si>
  <si>
    <t>De Lantscheene</t>
  </si>
  <si>
    <t>Oldetrijne</t>
  </si>
  <si>
    <t>Kindcentrum Rivierenwijk</t>
  </si>
  <si>
    <t>De Vlashoek</t>
  </si>
  <si>
    <t>Roderik van Voorstschool</t>
  </si>
  <si>
    <t>Prot. Chr. Basisschool De Parel</t>
  </si>
  <si>
    <t>Ichthus</t>
  </si>
  <si>
    <t>Kbs De Weerijs</t>
  </si>
  <si>
    <t>Protestants Christelijke Basisschool Irene</t>
  </si>
  <si>
    <t>Protestants Christelijke Basisschool Max Havelaar</t>
  </si>
  <si>
    <t>OBS De Toekan</t>
  </si>
  <si>
    <t>De Veenvlinder</t>
  </si>
  <si>
    <t>Basisschool de Hoekstien</t>
  </si>
  <si>
    <t>Luxwoude</t>
  </si>
  <si>
    <t>De Wilgenhoek</t>
  </si>
  <si>
    <t>Rooms Katholieke Basisschool Sint Tarcisius</t>
  </si>
  <si>
    <t>Oecumenische basisschool De Vijf Sterren</t>
  </si>
  <si>
    <t>o.b.s.Tuindorp- dr. J.P. Thijsse</t>
  </si>
  <si>
    <t>OBS De Pionier</t>
  </si>
  <si>
    <t>Walstraschool</t>
  </si>
  <si>
    <t>Kropswolde</t>
  </si>
  <si>
    <t>Basisschool Valkenhorst</t>
  </si>
  <si>
    <t>Openbare Basisschool Nettelhorst</t>
  </si>
  <si>
    <t>De Magneet</t>
  </si>
  <si>
    <t>Obs Het  Vogelnest</t>
  </si>
  <si>
    <t>De Morskring</t>
  </si>
  <si>
    <t>Ontmoetingsschool de Romte</t>
  </si>
  <si>
    <t>Tytsjerk</t>
  </si>
  <si>
    <t>De Lamer</t>
  </si>
  <si>
    <t>Oldelamer</t>
  </si>
  <si>
    <t>Montessorischool de Linde</t>
  </si>
  <si>
    <t>Basisschool de Eglantier</t>
  </si>
  <si>
    <t>Openbare basisschool Het Palet</t>
  </si>
  <si>
    <t>Het Element</t>
  </si>
  <si>
    <t>De Reijer</t>
  </si>
  <si>
    <t>Openbare Basisschool de Pijler</t>
  </si>
  <si>
    <t>Aan Boord</t>
  </si>
  <si>
    <t>Protestants Christelijke Basisschool Beatrix</t>
  </si>
  <si>
    <t>Dr. Algraschool</t>
  </si>
  <si>
    <t>Montessorischool Almere Stad</t>
  </si>
  <si>
    <t>Openbare Buttingaschool</t>
  </si>
  <si>
    <t>Bosbeekschool</t>
  </si>
  <si>
    <t>Iepenbiere Basisskoalle De Twamester</t>
  </si>
  <si>
    <t>Wergea</t>
  </si>
  <si>
    <t>Basisschool de Jasker</t>
  </si>
  <si>
    <t>Twa Fjilden</t>
  </si>
  <si>
    <t>Rooms Katholieke Basisschool de Kruisboelijn</t>
  </si>
  <si>
    <t>Thorbecke Basisschool</t>
  </si>
  <si>
    <t>OBS De Kameleon</t>
  </si>
  <si>
    <t>Westerbroek</t>
  </si>
  <si>
    <t>obs De Toonladder</t>
  </si>
  <si>
    <t>Het Windas</t>
  </si>
  <si>
    <t>Basisschool De Weier</t>
  </si>
  <si>
    <t>Openbare Basisschool De Oanset</t>
  </si>
  <si>
    <t>Ried</t>
  </si>
  <si>
    <t>Openbare Basisschool de Barchschole</t>
  </si>
  <si>
    <t>Barchem</t>
  </si>
  <si>
    <t>OBS Route 0513</t>
  </si>
  <si>
    <t>Openbare Basisschool De Hagenpoort</t>
  </si>
  <si>
    <t>Hoedekenskerke</t>
  </si>
  <si>
    <t>Rooms Katholieke Basisschool De Touwladder</t>
  </si>
  <si>
    <t>Gereformeerde Basisschool de Springplank</t>
  </si>
  <si>
    <t>Kindcentrum Leander</t>
  </si>
  <si>
    <t>KBS Paulus</t>
  </si>
  <si>
    <t>Kilder</t>
  </si>
  <si>
    <t>Basisschool de Schakel</t>
  </si>
  <si>
    <t>Vogelwaarde</t>
  </si>
  <si>
    <t>KBS De Drie Musketiers</t>
  </si>
  <si>
    <t>Hulten</t>
  </si>
  <si>
    <t>Basisschool de Klink</t>
  </si>
  <si>
    <t>Grathem</t>
  </si>
  <si>
    <t>Basisschool de Zandplaat</t>
  </si>
  <si>
    <t>Ovezande</t>
  </si>
  <si>
    <t>Valthermond</t>
  </si>
  <si>
    <t>Katholieke basisschool De Wieling</t>
  </si>
  <si>
    <t>Haalderen</t>
  </si>
  <si>
    <t>Lithoijen</t>
  </si>
  <si>
    <t>Christelijke Basisschool de Paedwizer</t>
  </si>
  <si>
    <t>Basisschool Fatima</t>
  </si>
  <si>
    <t>Prins Constantijnschool</t>
  </si>
  <si>
    <t>Paulusschool</t>
  </si>
  <si>
    <t>Christelijke Basisschool de Horizon</t>
  </si>
  <si>
    <t>OBS Wereldwijs</t>
  </si>
  <si>
    <t>Openbare Boekhorstschool</t>
  </si>
  <si>
    <t>Jan Campertschool</t>
  </si>
  <si>
    <t>Openbare Basisschool De Oleander</t>
  </si>
  <si>
    <t>De Finne</t>
  </si>
  <si>
    <t>Warten</t>
  </si>
  <si>
    <t>Westermarskoalle</t>
  </si>
  <si>
    <t>CBS Dominee Hasperschool</t>
  </si>
  <si>
    <t>Akkrum</t>
  </si>
  <si>
    <t>Basisschool de Rank</t>
  </si>
  <si>
    <t>Basisschool Hoffenne</t>
  </si>
  <si>
    <t>Christelijke Basisschool Samuel</t>
  </si>
  <si>
    <t>Christelijke Basisschool de Springplanke</t>
  </si>
  <si>
    <t>Engwierum</t>
  </si>
  <si>
    <t>Gereformeerde Basisschool Johannes Calvyn</t>
  </si>
  <si>
    <t>Emile Wesly Basisschool</t>
  </si>
  <si>
    <t>Christelijke Basisschool de Hochte</t>
  </si>
  <si>
    <t>Alteveer Gn</t>
  </si>
  <si>
    <t>Laag Zuthem</t>
  </si>
  <si>
    <t>RK Basisschool de Vonder</t>
  </si>
  <si>
    <t>Raamsdonksveer</t>
  </si>
  <si>
    <t>Dominee G.H. Kerstenschool</t>
  </si>
  <si>
    <t>IKC Spoorbuurt</t>
  </si>
  <si>
    <t>Anna Paulowna</t>
  </si>
  <si>
    <t>Azewijn</t>
  </si>
  <si>
    <t>'S-Heerenberg</t>
  </si>
  <si>
    <t>Hernen</t>
  </si>
  <si>
    <t>PC Basissch de Hoeksteen</t>
  </si>
  <si>
    <t>Basisschool met de Bijbel</t>
  </si>
  <si>
    <t>NBS De Sterren</t>
  </si>
  <si>
    <t>Haghorst</t>
  </si>
  <si>
    <t>Sint Jansschool voor Basisonderwijs</t>
  </si>
  <si>
    <t>Casteren</t>
  </si>
  <si>
    <t>Roncallischool</t>
  </si>
  <si>
    <t>Basisschool Aloysius</t>
  </si>
  <si>
    <t>Rooms Katholieke Basisschool de Nobelaer</t>
  </si>
  <si>
    <t>Basisschool Sint Antonius van Padua</t>
  </si>
  <si>
    <t>PassePartout</t>
  </si>
  <si>
    <t>Rooms Katholieke Basisschool de Schalm</t>
  </si>
  <si>
    <t>RK Basissch Het Molenven</t>
  </si>
  <si>
    <t>Basisschool de Wilderen</t>
  </si>
  <si>
    <t>Zevenbergschen Hoek</t>
  </si>
  <si>
    <t>'T Zand Nh</t>
  </si>
  <si>
    <t>Rooms Katholieke Basisschool Aloysius</t>
  </si>
  <si>
    <t>Antoniusschool voor Basisonderwijs</t>
  </si>
  <si>
    <t>Kbs Petrus en Paulus</t>
  </si>
  <si>
    <t>BS Wereldwijs</t>
  </si>
  <si>
    <t>Jan van Schengenschool</t>
  </si>
  <si>
    <t>Basisschool Sint Gertrudis</t>
  </si>
  <si>
    <t>Sint Geertruid</t>
  </si>
  <si>
    <t>KBS Ariëns</t>
  </si>
  <si>
    <t>Christoffelschool</t>
  </si>
  <si>
    <t>School met de Bijbel de Wegwijzer</t>
  </si>
  <si>
    <t>Oosterwolde Gld</t>
  </si>
  <si>
    <t>Ossenzijl</t>
  </si>
  <si>
    <t>Hendrik de Cockschool</t>
  </si>
  <si>
    <t>Ulrum</t>
  </si>
  <si>
    <t>Basisschool de Dorenhagen</t>
  </si>
  <si>
    <t>Basisschool Met De Bijbel Het Baken</t>
  </si>
  <si>
    <t>Westerlee Gn</t>
  </si>
  <si>
    <t>Schoolvereniging Aerdenhout Bentveld</t>
  </si>
  <si>
    <t>De Nieuwe Veste</t>
  </si>
  <si>
    <t>Christelijke Basisschool Alpha</t>
  </si>
  <si>
    <t>Ryptsjerk</t>
  </si>
  <si>
    <t>o.b.s.Theo Thijssen</t>
  </si>
  <si>
    <t>Openbare Bredeschool de Wensvogel</t>
  </si>
  <si>
    <t>Basisschool Loep</t>
  </si>
  <si>
    <t>Openbare Basisschool Meedhuizen</t>
  </si>
  <si>
    <t>Meedhuizen</t>
  </si>
  <si>
    <t>Openbare Basisschool de Ommewending</t>
  </si>
  <si>
    <t>De Wereldwijzer</t>
  </si>
  <si>
    <t>Skoatterwiis</t>
  </si>
  <si>
    <t>Oudeschoot</t>
  </si>
  <si>
    <t>Basisschool 't Holtpad</t>
  </si>
  <si>
    <t>Nijeholtpade</t>
  </si>
  <si>
    <t>Openbare Basisschool de Pioniers</t>
  </si>
  <si>
    <t>Windkracht 10</t>
  </si>
  <si>
    <t>Rooms Katholieke Basisschool de Spelevaert</t>
  </si>
  <si>
    <t>Basisschool t Haimstee</t>
  </si>
  <si>
    <t>Basisschool Sint Aloysius</t>
  </si>
  <si>
    <t>De Branding</t>
  </si>
  <si>
    <t>Basisschool Schoter Duyn</t>
  </si>
  <si>
    <t>Eerste Montessori Basisschool Houten</t>
  </si>
  <si>
    <t>Christelijke Basisschool Rembrandt</t>
  </si>
  <si>
    <t>Katholieke Basisschool Overhoven</t>
  </si>
  <si>
    <t>Brederode Daltonschool</t>
  </si>
  <si>
    <t>Santpoort-Zuid</t>
  </si>
  <si>
    <t>Openbare Basisschool De Badde</t>
  </si>
  <si>
    <t>De Boarne</t>
  </si>
  <si>
    <t>Burgemeester Amersfoordtschool</t>
  </si>
  <si>
    <t>Basisschool 't Ambyld</t>
  </si>
  <si>
    <t>Terwispel</t>
  </si>
  <si>
    <t>Hofdyckschool</t>
  </si>
  <si>
    <t>RK Basisschool de Wilsdonck</t>
  </si>
  <si>
    <t>Pastoor Galamaschool</t>
  </si>
  <si>
    <t>Rooms Katholieke Basisschool de Laarhorst</t>
  </si>
  <si>
    <t>Sint Fredericusschool</t>
  </si>
  <si>
    <t>Rooms Katholieke Basisschool de Kubus</t>
  </si>
  <si>
    <t>PCBO De Bouwhof</t>
  </si>
  <si>
    <t>Ugchelen</t>
  </si>
  <si>
    <t>Openbare Basisschool de Oldenye</t>
  </si>
  <si>
    <t>obs De Campherbeek</t>
  </si>
  <si>
    <t>De Catamaran</t>
  </si>
  <si>
    <t>Annie M G Schmidtschool</t>
  </si>
  <si>
    <t>De Violier</t>
  </si>
  <si>
    <t>De Stapvoorde</t>
  </si>
  <si>
    <t>Openbare Basisschool De Garven</t>
  </si>
  <si>
    <t>Jan Ligthart</t>
  </si>
  <si>
    <t>Op e Grins</t>
  </si>
  <si>
    <t>Hoornsterzwaag</t>
  </si>
  <si>
    <t>Montessorischool Apollo</t>
  </si>
  <si>
    <t>Montessorischool Jan Vermeer</t>
  </si>
  <si>
    <t>het Talent</t>
  </si>
  <si>
    <t>Openbare Basisschool Kolmenscate</t>
  </si>
  <si>
    <t>Julianaschool voor Protestants Christelijk Basisonderwijs</t>
  </si>
  <si>
    <t>De Trimaran PC en RK Basisschool</t>
  </si>
  <si>
    <t>Montessori Basisschool Roermond</t>
  </si>
  <si>
    <t>Openbare Basisschool Anninksschool</t>
  </si>
  <si>
    <t>De Twirrewyn</t>
  </si>
  <si>
    <t>Donkerbroek</t>
  </si>
  <si>
    <t>De Toonladder</t>
  </si>
  <si>
    <t>Openbare Basisschool De Musselhorst</t>
  </si>
  <si>
    <t>De Omnibus</t>
  </si>
  <si>
    <t>It Tredde Ste</t>
  </si>
  <si>
    <t>G.Th. Rietveldschool</t>
  </si>
  <si>
    <t>Basisschool De Opstekker</t>
  </si>
  <si>
    <t>Tijnje</t>
  </si>
  <si>
    <t>Protestants Christelijke Basisschool Samen Op Weg</t>
  </si>
  <si>
    <t>RK Basisschool de Ruif</t>
  </si>
  <si>
    <t>Rooms Katholieke Basisschool de Laarakker</t>
  </si>
  <si>
    <t>RK Basisschool De Duinsprong</t>
  </si>
  <si>
    <t>PCBO De Touwladder</t>
  </si>
  <si>
    <t>Openbare Basisschool de Wester</t>
  </si>
  <si>
    <t>Openbare Basisschool de Tille</t>
  </si>
  <si>
    <t>Van Heemskerck School</t>
  </si>
  <si>
    <t>Basisschool de Vuurvogel</t>
  </si>
  <si>
    <t>Basisschool de Klinker</t>
  </si>
  <si>
    <t>Openbare Basisschool 't Zigt</t>
  </si>
  <si>
    <t>De Vlindervallei</t>
  </si>
  <si>
    <t>De Feart</t>
  </si>
  <si>
    <t>Jubbega</t>
  </si>
  <si>
    <t>De Klaeter</t>
  </si>
  <si>
    <t>De Hoeve</t>
  </si>
  <si>
    <t>Openbare Basisschool Jules Verne</t>
  </si>
  <si>
    <t>De Leeuwenburch</t>
  </si>
  <si>
    <t>Openbare Basisschool Cees Wilkeshuisschool</t>
  </si>
  <si>
    <t>Rooms Katholieke Basisschool de Elzenhoek</t>
  </si>
  <si>
    <t>Basisschool de Kern</t>
  </si>
  <si>
    <t>3Sprong</t>
  </si>
  <si>
    <t>Montessorischool Heerhugowaard</t>
  </si>
  <si>
    <t>Openbare Basisschool de Trede</t>
  </si>
  <si>
    <t>Haule</t>
  </si>
  <si>
    <t>De Vuurvogel, Openbare Daltonschool Spijkenisse</t>
  </si>
  <si>
    <t>Basisschool de Twirre</t>
  </si>
  <si>
    <t>De Poolster</t>
  </si>
  <si>
    <t>Rooms Katholieke Basisschool Sint Caecilia</t>
  </si>
  <si>
    <t>Rooms Katholieke Basisschool De Kwartiermaker</t>
  </si>
  <si>
    <t>Daltonschool de Meiboom</t>
  </si>
  <si>
    <t>KBS De Spits</t>
  </si>
  <si>
    <t>Basisschool Montessori Meester Verwers</t>
  </si>
  <si>
    <t>West</t>
  </si>
  <si>
    <t>basisschool de Expeditie</t>
  </si>
  <si>
    <t>Openbare Basisschool de Kubus</t>
  </si>
  <si>
    <t>Mr J B Kanschool</t>
  </si>
  <si>
    <t>Lucas V Leyden</t>
  </si>
  <si>
    <t>OBS S Carmiggelt</t>
  </si>
  <si>
    <t>Rooms Katholiek Basisschool `t Schrijverke</t>
  </si>
  <si>
    <t>De Aventurijn</t>
  </si>
  <si>
    <t>Christelijke Basisschool Avonturijn</t>
  </si>
  <si>
    <t>Albertine Agnesschool</t>
  </si>
  <si>
    <t>Montessori Basisschool De Wildzang</t>
  </si>
  <si>
    <t>Kindercentrum De Brug</t>
  </si>
  <si>
    <t>De Veldrakker</t>
  </si>
  <si>
    <t>De Toermalijn</t>
  </si>
  <si>
    <t>OBS Akkrum</t>
  </si>
  <si>
    <t>Dik Tromschool</t>
  </si>
  <si>
    <t>Basisschool It Twaspan</t>
  </si>
  <si>
    <t>De Ynset</t>
  </si>
  <si>
    <t>Rottum Fr</t>
  </si>
  <si>
    <t>Protestants Christelijke Basisschool De Windroos</t>
  </si>
  <si>
    <t>Rooms Katholieke Basisschool De Kringloop</t>
  </si>
  <si>
    <t>Rooms Katholieke Basisschool St Adelbertus</t>
  </si>
  <si>
    <t>KBS De Zeven Gaven</t>
  </si>
  <si>
    <t>Basisschool De Meerburgh</t>
  </si>
  <si>
    <t>De Veldkei</t>
  </si>
  <si>
    <t>De Wonderwind</t>
  </si>
  <si>
    <t>Spankeren</t>
  </si>
  <si>
    <t>Openbare Basisschool De Zevensprong</t>
  </si>
  <si>
    <t>Compagnonsschool</t>
  </si>
  <si>
    <t>De Knipe</t>
  </si>
  <si>
    <t>Brede School Merenwijk</t>
  </si>
  <si>
    <t>o.b.s. De Eglantier Tanthof</t>
  </si>
  <si>
    <t>Openbare Basisschool de Brandaris</t>
  </si>
  <si>
    <t>s.w.s. De Floreant</t>
  </si>
  <si>
    <t>Luttelgeest</t>
  </si>
  <si>
    <t>Basisschool Koningin Juliana</t>
  </si>
  <si>
    <t>Montessorischool De Vleugel</t>
  </si>
  <si>
    <t>Rotsterhaule</t>
  </si>
  <si>
    <t>Rooms Katholieke Basisschool De Ommelander</t>
  </si>
  <si>
    <t>St Jozef-School</t>
  </si>
  <si>
    <t>Rooms Katholieke Basisschool 't Boschveld</t>
  </si>
  <si>
    <t>Basisschool de Aldenhove</t>
  </si>
  <si>
    <t>KBS Het Schateiland</t>
  </si>
  <si>
    <t>de Jacobsvlinder</t>
  </si>
  <si>
    <t>Meerwerf basisschool Duynvaerder</t>
  </si>
  <si>
    <t>'t Heidemeer</t>
  </si>
  <si>
    <t>Basisschool Step</t>
  </si>
  <si>
    <t>Openbare Basisschool Bos en Vaart</t>
  </si>
  <si>
    <t>Openbare Basisschool De Weesboom</t>
  </si>
  <si>
    <t>Tjongerschool</t>
  </si>
  <si>
    <t>Mildam</t>
  </si>
  <si>
    <t>De Meerpaal</t>
  </si>
  <si>
    <t>Openbare Basisschool de Houthoeffe</t>
  </si>
  <si>
    <t>De Kleine Planeet</t>
  </si>
  <si>
    <t>De Driesprong</t>
  </si>
  <si>
    <t>Basisschool Cypressenhof</t>
  </si>
  <si>
    <t>Montessorischool  Helmond</t>
  </si>
  <si>
    <t>Kindcentrum De Bron</t>
  </si>
  <si>
    <t>Openbare Basisschool De Branding</t>
  </si>
  <si>
    <t>Openbaar Basisschool De TWA Fisken</t>
  </si>
  <si>
    <t>It Haskerplak</t>
  </si>
  <si>
    <t>Het Lichtbaken</t>
  </si>
  <si>
    <t>St Antonius</t>
  </si>
  <si>
    <t>Rooms Katholieke Basisschool Johannes</t>
  </si>
  <si>
    <t>Rooms Katholieke Basisschool De Kinderhof</t>
  </si>
  <si>
    <t>Basisschool De Klumpert</t>
  </si>
  <si>
    <t>Basisschool De Vloedlijn</t>
  </si>
  <si>
    <t>De Bolder</t>
  </si>
  <si>
    <t>Het Zwanenbos</t>
  </si>
  <si>
    <t>obs De Springplank</t>
  </si>
  <si>
    <t>Openbare Basisschool De Kring/Hannie Schaft School</t>
  </si>
  <si>
    <t>Sevenaerschool</t>
  </si>
  <si>
    <t>Nieuwehorne</t>
  </si>
  <si>
    <t>De Dukdalf</t>
  </si>
  <si>
    <t>Openbare Basisschool Liereland</t>
  </si>
  <si>
    <t>Wilgenhof</t>
  </si>
  <si>
    <t>Driestromenland</t>
  </si>
  <si>
    <t>Basisschool de Piramide</t>
  </si>
  <si>
    <t>Lwj van Hasseltschool</t>
  </si>
  <si>
    <t>Katholieke Basisschool de Zonnewende</t>
  </si>
  <si>
    <t>TVH Montessorischool De Flierefluiter</t>
  </si>
  <si>
    <t>Kindcentrum Juliana</t>
  </si>
  <si>
    <t>De Krullevaar</t>
  </si>
  <si>
    <t>De Vogelenzang</t>
  </si>
  <si>
    <t>Openbare Basisschool Ravenstein</t>
  </si>
  <si>
    <t>Openbare Basisschool 't Raerderhiem</t>
  </si>
  <si>
    <t>Raerd</t>
  </si>
  <si>
    <t>Rooms Katolieke Basisschool St Margaretha</t>
  </si>
  <si>
    <t>Rooms Katholieke Basisschool De Windwijzer</t>
  </si>
  <si>
    <t>Basisschool Vossenburcht</t>
  </si>
  <si>
    <t>KBS Gertrudis</t>
  </si>
  <si>
    <t>IKC Stella Nova</t>
  </si>
  <si>
    <t>De Plataanschool</t>
  </si>
  <si>
    <t>Openbare Basisschool Willem Eggert</t>
  </si>
  <si>
    <t>Openbare Basisschool De Cirkel</t>
  </si>
  <si>
    <t>obs De Wijde Wereld</t>
  </si>
  <si>
    <t>Oranjewoud</t>
  </si>
  <si>
    <t>De Viersprong</t>
  </si>
  <si>
    <t>Openbare Basisschool De Fontein</t>
  </si>
  <si>
    <t>Basisschool Den Bongerd</t>
  </si>
  <si>
    <t>a.z.s. De Wissel</t>
  </si>
  <si>
    <t>Acaciahof</t>
  </si>
  <si>
    <t>Christelijke Basisschool Kleurenpracht</t>
  </si>
  <si>
    <t>De Jenapleinschool</t>
  </si>
  <si>
    <t>Katholieke Basisschool Lahrhof</t>
  </si>
  <si>
    <t>De Kas</t>
  </si>
  <si>
    <t>Basisschool 't Schoppert</t>
  </si>
  <si>
    <t>Trije Doarpen Skoalle</t>
  </si>
  <si>
    <t>Reduzum</t>
  </si>
  <si>
    <t>Ywegschool</t>
  </si>
  <si>
    <t>Tryegeaster Honk</t>
  </si>
  <si>
    <t>Ouwsterhaule</t>
  </si>
  <si>
    <t>Basisschool Cosmicus</t>
  </si>
  <si>
    <t>Protestants Christelijke Basisschool JP Sweelinck</t>
  </si>
  <si>
    <t>Broederschool</t>
  </si>
  <si>
    <t>De Botteloef</t>
  </si>
  <si>
    <t>Noordeinde</t>
  </si>
  <si>
    <t>Finneblom</t>
  </si>
  <si>
    <t>obs De Marshof</t>
  </si>
  <si>
    <t>Openbare Basisschool Holy</t>
  </si>
  <si>
    <t>De Stevenshof</t>
  </si>
  <si>
    <t>Openbare Basisschool De Hovenschool</t>
  </si>
  <si>
    <t>SWS De Sprang</t>
  </si>
  <si>
    <t>De Spreng</t>
  </si>
  <si>
    <t>Rooms Katholieke Basisschool De Zevensprong</t>
  </si>
  <si>
    <t>Kbs De Parel</t>
  </si>
  <si>
    <t>OBS Annie M.G. Schmidtschool</t>
  </si>
  <si>
    <t>Zuiderkroon</t>
  </si>
  <si>
    <t>De Zilvermeeuw</t>
  </si>
  <si>
    <t>De Brege</t>
  </si>
  <si>
    <t>Scharsterbrug</t>
  </si>
  <si>
    <t>Protestants Christelijke Basisschool De Stromen</t>
  </si>
  <si>
    <t>Rooms Katholike Basisschool Pastoor van Ars</t>
  </si>
  <si>
    <t>KBS Ludger</t>
  </si>
  <si>
    <t>Openbare Basisschool 't Eenspan</t>
  </si>
  <si>
    <t>Openbare Basisschool Wheermolen</t>
  </si>
  <si>
    <t>De Windroos</t>
  </si>
  <si>
    <t>obs De Oosterenk</t>
  </si>
  <si>
    <t>Openbare Basisschool Ter Cleef</t>
  </si>
  <si>
    <t>Lorentz</t>
  </si>
  <si>
    <t>PCBO 't Foarhus</t>
  </si>
  <si>
    <t>'t Kofschip</t>
  </si>
  <si>
    <t>Interconfessionele Basisschool De Vuurvogel</t>
  </si>
  <si>
    <t>Montessori Bassisschool</t>
  </si>
  <si>
    <t>RK Basisschool De Westhoek</t>
  </si>
  <si>
    <t>Daltonschool Hengelo Zuid</t>
  </si>
  <si>
    <t>Openbare Basisschool de Cirkel</t>
  </si>
  <si>
    <t>Dr Schaepmanschool</t>
  </si>
  <si>
    <t>Rooms Katholieke Basisschool Kard de Jong</t>
  </si>
  <si>
    <t>Openbare Basisschool 2 Emmen Mr Vegter</t>
  </si>
  <si>
    <t>Openbare Basisschool 't Carrousel</t>
  </si>
  <si>
    <t>De Lepelaar</t>
  </si>
  <si>
    <t>De Wiksel</t>
  </si>
  <si>
    <t>Houtigehage</t>
  </si>
  <si>
    <t>Basisschool De Watersnip</t>
  </si>
  <si>
    <t>Openbare Parkschool</t>
  </si>
  <si>
    <t>Openbare Basisschool De Wilgenhoek</t>
  </si>
  <si>
    <t>Openbare Basisschool t Spectrum</t>
  </si>
  <si>
    <t>Rooms Katholieke Basisschool Anne Frank</t>
  </si>
  <si>
    <t>Basisschool 't Swannestee</t>
  </si>
  <si>
    <t>Langweer</t>
  </si>
  <si>
    <t>Liduina</t>
  </si>
  <si>
    <t>De Oosthoek school voor KBSO</t>
  </si>
  <si>
    <t>Protestants Christelijke Basisschool De Mare</t>
  </si>
  <si>
    <t>Rooms Katholieke Basisschool Eikenderveld</t>
  </si>
  <si>
    <t>Rooms Katholieke Basisschool De Kring</t>
  </si>
  <si>
    <t>KBS De Pijlstaart</t>
  </si>
  <si>
    <t>Openbare Basisschool De Esdoorn</t>
  </si>
  <si>
    <t>Openbare Basisschool De Weide</t>
  </si>
  <si>
    <t>Openbare Basisschool De Optimist</t>
  </si>
  <si>
    <t>Openbare Basisschool Beatrix</t>
  </si>
  <si>
    <t>Openbare Basisschool Borgloschool</t>
  </si>
  <si>
    <t>Christelijke Basisschool De Voorde</t>
  </si>
  <si>
    <t>Christelijke Basisschool Tamarinde</t>
  </si>
  <si>
    <t>Rooms Katholieke Basisschool St Victor</t>
  </si>
  <si>
    <t>RK Basisschool Sancta Maria</t>
  </si>
  <si>
    <t>Christelijk Kindcentrum Impuls</t>
  </si>
  <si>
    <t>De Klimophoeve v KBSO</t>
  </si>
  <si>
    <t>St Janschool</t>
  </si>
  <si>
    <t>Rooms Katholieke Basisschool St Matthias</t>
  </si>
  <si>
    <t>Openbare Basisschool Potmarge</t>
  </si>
  <si>
    <t>Weidebloem</t>
  </si>
  <si>
    <t>Rooms Katholieke Basisschool Sebastiaan</t>
  </si>
  <si>
    <t>Rooms Katholieke Basisschool Octopus</t>
  </si>
  <si>
    <t>Kath BS Pieter Bas</t>
  </si>
  <si>
    <t>Rooms Katholieke Basisschool St Paulus</t>
  </si>
  <si>
    <t>Alan Turingschool</t>
  </si>
  <si>
    <t>Rooms katholieke Basisschool De Driemaster</t>
  </si>
  <si>
    <t>De Boeier</t>
  </si>
  <si>
    <t>Bs Het Plankier</t>
  </si>
  <si>
    <t>Openbare Basisschool De Dolfijn</t>
  </si>
  <si>
    <t>Openbare Basischool J Vd Vondel</t>
  </si>
  <si>
    <t>De Windvaan</t>
  </si>
  <si>
    <t>Rooms Katholieke Basisschool Hertog V Gelre</t>
  </si>
  <si>
    <t>RK Basisschool de Touwbaan</t>
  </si>
  <si>
    <t>Rooms Katholieke Basisschool St Bernardus</t>
  </si>
  <si>
    <t>Openbare Montessorischool De Boog</t>
  </si>
  <si>
    <t>KBS De Contrabas</t>
  </si>
  <si>
    <t>St Lukasschool</t>
  </si>
  <si>
    <t>Openbare Basisschool Emmermeer</t>
  </si>
  <si>
    <t>IKC Aventurijn</t>
  </si>
  <si>
    <t>Openbare Basisschool De Ranonkel</t>
  </si>
  <si>
    <t>De Albatros</t>
  </si>
  <si>
    <t>sws it Werflân</t>
  </si>
  <si>
    <t>Rottevalle</t>
  </si>
  <si>
    <t>Basisschool De Tjalk</t>
  </si>
  <si>
    <t>Openbare Basisschool De Zonnewyzer</t>
  </si>
  <si>
    <t>Openbare Basisschool De Bieshaar</t>
  </si>
  <si>
    <t>Openbare Basisschool De Zes Wielen</t>
  </si>
  <si>
    <t>Jules Verneschool</t>
  </si>
  <si>
    <t>Rooms Katholieke Basisschool Eloy</t>
  </si>
  <si>
    <t>RK Basisschool De Berkenhof</t>
  </si>
  <si>
    <t>Rooms katholieke Basisschool Don Bosco</t>
  </si>
  <si>
    <t>OBS Rietendakschool</t>
  </si>
  <si>
    <t>Basisschool De Satelliet</t>
  </si>
  <si>
    <t>Basisschool De Hofvijver</t>
  </si>
  <si>
    <t>Uniaschool</t>
  </si>
  <si>
    <t>Openbare Basisschool De Zuidwester</t>
  </si>
  <si>
    <t>It Ambyld</t>
  </si>
  <si>
    <t>Basisschool Jules Verne</t>
  </si>
  <si>
    <t>De Waterwolf</t>
  </si>
  <si>
    <t>Rooms Katholieke Basisschool 't Baeken</t>
  </si>
  <si>
    <t>Wiardasch</t>
  </si>
  <si>
    <t>Goutum</t>
  </si>
  <si>
    <t>De Grundel</t>
  </si>
  <si>
    <t>Seghwaert</t>
  </si>
  <si>
    <t>obs De Werkschuit</t>
  </si>
  <si>
    <t>OBS M.L. King</t>
  </si>
  <si>
    <t>Basisschool De Polderhof</t>
  </si>
  <si>
    <t>De Zonnewyzer</t>
  </si>
  <si>
    <t>De Zwanebloem</t>
  </si>
  <si>
    <t>Zwaanshoek</t>
  </si>
  <si>
    <t>Don Bosco school</t>
  </si>
  <si>
    <t>Elisabeth Paulus-School</t>
  </si>
  <si>
    <t>Rooms Katholieke Basisschool De Burijn</t>
  </si>
  <si>
    <t>Professor Wassenberghschool</t>
  </si>
  <si>
    <t>Lekkum</t>
  </si>
  <si>
    <t>obs De Wieden</t>
  </si>
  <si>
    <t>Openbare Basisschool De Zuiderpolder</t>
  </si>
  <si>
    <t>Openbare Basisschool De Sterrenwachter</t>
  </si>
  <si>
    <t>Basisschool St Franciscus</t>
  </si>
  <si>
    <t>St Catharina-School</t>
  </si>
  <si>
    <t>Openbare Basisschool Angelslo</t>
  </si>
  <si>
    <t>Openbare Basisschool Het Palet</t>
  </si>
  <si>
    <t>Openbaar Dalton Kindcentrum het Parelhof</t>
  </si>
  <si>
    <t>De Driemaster</t>
  </si>
  <si>
    <t>obs De Markesteen</t>
  </si>
  <si>
    <t>Basisschool Klaverweide</t>
  </si>
  <si>
    <t>Rooms Katholieke Basisschool Mgr Huibers</t>
  </si>
  <si>
    <t>St Rosa-School</t>
  </si>
  <si>
    <t>Rooms Katholieke Basisschool Het Kompas</t>
  </si>
  <si>
    <t>De Tjotter</t>
  </si>
  <si>
    <t>Openbare basisschool Molenbeek</t>
  </si>
  <si>
    <t>Openbare basisschool De Baanbreker</t>
  </si>
  <si>
    <t>OBS De Globe</t>
  </si>
  <si>
    <t>Openbare Basisschool Overvecht</t>
  </si>
  <si>
    <t>Basisschool De Bosrank</t>
  </si>
  <si>
    <t>De Kubus</t>
  </si>
  <si>
    <t>obs Eestroom Brandemeer</t>
  </si>
  <si>
    <t>De Finnjol</t>
  </si>
  <si>
    <t>Openbare Basisschool De Bothoven Freinetbasisschool</t>
  </si>
  <si>
    <t>Openbare Basisschool De Flierefluiter</t>
  </si>
  <si>
    <t>Openbare Basisschool De Vosseburcht</t>
  </si>
  <si>
    <t>Het Stadsveld Openbare Basisschool</t>
  </si>
  <si>
    <t>De Pendinghe</t>
  </si>
  <si>
    <t>Openbare Basisschool Zandloper</t>
  </si>
  <si>
    <t>Koedijk</t>
  </si>
  <si>
    <t>Openbare Basisschool Aquamarijn</t>
  </si>
  <si>
    <t>Basisschool Tijl Uilenspiegel</t>
  </si>
  <si>
    <t>Integraal Kindcentrum De Geluksvogel</t>
  </si>
  <si>
    <t>KBS De Catharijnepoort</t>
  </si>
  <si>
    <t>Basisschool De Bogaard</t>
  </si>
  <si>
    <t>Basisschool Op Dreef</t>
  </si>
  <si>
    <t>Aardenburg</t>
  </si>
  <si>
    <t>Basisschool De Klaver</t>
  </si>
  <si>
    <t>Stedum</t>
  </si>
  <si>
    <t>Brede School D n Bogerd</t>
  </si>
  <si>
    <t>Rooms Katholieke Basisschool Langeberg</t>
  </si>
  <si>
    <t>Pnielschool</t>
  </si>
  <si>
    <t>Sint Maarten Basisschool</t>
  </si>
  <si>
    <t>Gooilandschool</t>
  </si>
  <si>
    <t>Diessen</t>
  </si>
  <si>
    <t>Basisschool H Hart voor Jezus</t>
  </si>
  <si>
    <t>St Jozef School</t>
  </si>
  <si>
    <t>Achterveld</t>
  </si>
  <si>
    <t>Basisschool Reuzepas</t>
  </si>
  <si>
    <t>Kindcentrum Vroondaal</t>
  </si>
  <si>
    <t>Protestants Christelijke Basisschool De Parel</t>
  </si>
  <si>
    <t>Christelijke Basisschool 't Groeipunt</t>
  </si>
  <si>
    <t>Openbare Basisschool op 't Veld</t>
  </si>
  <si>
    <t>Openbare Basisschool Roombeek</t>
  </si>
  <si>
    <t>De Molenwiek Dalton</t>
  </si>
  <si>
    <t>Openbare Basisschool De Kennemerpoort</t>
  </si>
  <si>
    <t>OBS KlimOp</t>
  </si>
  <si>
    <t>Christelijk Basisschool De Akker</t>
  </si>
  <si>
    <t>Rooms katholieke Basisschool Veronica</t>
  </si>
  <si>
    <t>RK Basisschool Baardwijk</t>
  </si>
  <si>
    <t>Prof Mr A Anema Basisschool</t>
  </si>
  <si>
    <t>Oranjeschool</t>
  </si>
  <si>
    <t>De Tjalk</t>
  </si>
  <si>
    <t>Openbare Basisschool Glanerbrug-Noord</t>
  </si>
  <si>
    <t>Openbare Basisschool Nicolaas Beets</t>
  </si>
  <si>
    <t>Het Ooievaarsnest</t>
  </si>
  <si>
    <t>Chr Basissch De Sleutel</t>
  </si>
  <si>
    <t>Interconfessionele Basisschool Wormer Wieken</t>
  </si>
  <si>
    <t>Wormer</t>
  </si>
  <si>
    <t>Rooms Katholieke Basisschool De Egelantier</t>
  </si>
  <si>
    <t>De Zilk</t>
  </si>
  <si>
    <t>Noordwijkerhout</t>
  </si>
  <si>
    <t>Openbare Basisschool De Barg</t>
  </si>
  <si>
    <t>De Brink</t>
  </si>
  <si>
    <t>Openbare Basisschool De Spaarne-School</t>
  </si>
  <si>
    <t>Spaarndam Gem. Haarlem</t>
  </si>
  <si>
    <t>Samenspel</t>
  </si>
  <si>
    <t>Basisschool De Bussel</t>
  </si>
  <si>
    <t>Christelijke Basisschool Willem van Oranje</t>
  </si>
  <si>
    <t>Basissch De Vliedberg</t>
  </si>
  <si>
    <t>Rooms Katholieke Basisschool Prinsenhof</t>
  </si>
  <si>
    <t>Basisschool Nieuwoord</t>
  </si>
  <si>
    <t>Kindcentrum Trianova</t>
  </si>
  <si>
    <t>Openbare Basisschool Europa</t>
  </si>
  <si>
    <t>Openbare Basisschool De Peppelaer</t>
  </si>
  <si>
    <t>Openbare Basisschool De Achtbaan</t>
  </si>
  <si>
    <t>RK Basisschool O.L.V. van Fatima</t>
  </si>
  <si>
    <t>Rooms katholieke Basisschool De Schakel</t>
  </si>
  <si>
    <t>Ds W E Den Hertog School</t>
  </si>
  <si>
    <t>De Sluis</t>
  </si>
  <si>
    <t>Openbare Basisschool De Zuidsprong</t>
  </si>
  <si>
    <t>Openbare Montessorischool</t>
  </si>
  <si>
    <t>RK Basisschool Joseph</t>
  </si>
  <si>
    <t>RK basisschool Mr van Eijck</t>
  </si>
  <si>
    <t>Lidwina-School</t>
  </si>
  <si>
    <t>De Bente Openbare Basisschool</t>
  </si>
  <si>
    <t>Openbare Basisschool De Sterrensteen</t>
  </si>
  <si>
    <t>Rooms Katholieke Basisschool De Cortendijck</t>
  </si>
  <si>
    <t>Agnessch v Kath BSO</t>
  </si>
  <si>
    <t>Basisschool De Argonaut</t>
  </si>
  <si>
    <t>Basisschool Huibers</t>
  </si>
  <si>
    <t>Openbare Basisschool De Runde</t>
  </si>
  <si>
    <t>Rooms Katholieke Basisschool De Blokwei</t>
  </si>
  <si>
    <t>Openbare Basisschool De Dreef</t>
  </si>
  <si>
    <t>Bassisschool De Zeetuin</t>
  </si>
  <si>
    <t>OBS Tuindorp</t>
  </si>
  <si>
    <t>Openbare Basisschool Erica De Anbrenge</t>
  </si>
  <si>
    <t>Openbare Basisschool Karrepad</t>
  </si>
  <si>
    <t>RK basisschool Het Talent</t>
  </si>
  <si>
    <t>Witte Vrouwen-School Jenaplan-School</t>
  </si>
  <si>
    <t>Meester Baars school</t>
  </si>
  <si>
    <t>Rooms Katholieke Basisschool Vondel</t>
  </si>
  <si>
    <t>De Ontdekking PC Jenaplanschool</t>
  </si>
  <si>
    <t>Openbare Basisschool De Koekoek</t>
  </si>
  <si>
    <t>RK BS De Regenboog</t>
  </si>
  <si>
    <t>Openbare Basisschool De Planeet</t>
  </si>
  <si>
    <t>Rooms Katholieke Basisschool De Watermolen</t>
  </si>
  <si>
    <t>PCBO De Ploeg</t>
  </si>
  <si>
    <t>Basisschool Dr D Bos</t>
  </si>
  <si>
    <t>Openbare Basisschool De Spil</t>
  </si>
  <si>
    <t>Siebe Jan Boumaschool</t>
  </si>
  <si>
    <t>Openbare basisschool Digitalis</t>
  </si>
  <si>
    <t>PCBO De Terebint</t>
  </si>
  <si>
    <t>Theresiasch v KBSO</t>
  </si>
  <si>
    <t>OBS De Viersprong</t>
  </si>
  <si>
    <t>Oosterhoogebrugschool</t>
  </si>
  <si>
    <t>De Tjasker</t>
  </si>
  <si>
    <t>De Globetrotter</t>
  </si>
  <si>
    <t>Openbare Basischool De Bascule</t>
  </si>
  <si>
    <t>Openbare Basisschool De Uitvinding</t>
  </si>
  <si>
    <t>Rooms Katholieke Basisschool Jeroen Bosch</t>
  </si>
  <si>
    <t>PCBO De Kring</t>
  </si>
  <si>
    <t>BS Prof Dr Ph Kohnstamm</t>
  </si>
  <si>
    <t>Paus Joannessch v KBSO</t>
  </si>
  <si>
    <t>Openbare Basisschool Dalton Lonneker</t>
  </si>
  <si>
    <t>Basisschool Beijumkorf</t>
  </si>
  <si>
    <t>Basisschool De Vlindertuin</t>
  </si>
  <si>
    <t>PCBO Koningin Juliana</t>
  </si>
  <si>
    <t>Openbare Basisschool De Hoge Raven</t>
  </si>
  <si>
    <t>Openbare Basisschool Dordse Til</t>
  </si>
  <si>
    <t>Nieuw-Dordrecht</t>
  </si>
  <si>
    <t>De Kleine Keizer</t>
  </si>
  <si>
    <t>Openbare Basisschool De Broekheurne</t>
  </si>
  <si>
    <t>Jan Antonie Byloo</t>
  </si>
  <si>
    <t>Rooms Katholieke Basisschool De Linde</t>
  </si>
  <si>
    <t>Nispen</t>
  </si>
  <si>
    <t>PCBO De Fakkel</t>
  </si>
  <si>
    <t>Christophoorschool</t>
  </si>
  <si>
    <t>Basisschool Archipel</t>
  </si>
  <si>
    <t>Openbare Basisschool Het Zeggelt Montessori-School</t>
  </si>
  <si>
    <t>Basisschool De Vuurtoren</t>
  </si>
  <si>
    <t>Rooms Katholieke Basisschool De Saffier</t>
  </si>
  <si>
    <t>PCBO Willem Van Oranje</t>
  </si>
  <si>
    <t>Elisabeth school</t>
  </si>
  <si>
    <t>Openbare Daltonbasissch Helen Parkhurst</t>
  </si>
  <si>
    <t>Openbare Basisschool Glanerbrug Zuid</t>
  </si>
  <si>
    <t>Basisschool Swoaistee</t>
  </si>
  <si>
    <t>Openbare Daltonschool Overschie</t>
  </si>
  <si>
    <t>Rooms Katholieke Basisschool De Klaverweide</t>
  </si>
  <si>
    <t>De Spoorzoeker</t>
  </si>
  <si>
    <t>Rooms Katholieke Basisschool De Appel</t>
  </si>
  <si>
    <t>Openbare Basisschool 't Koppel</t>
  </si>
  <si>
    <t>Obs Dr Willem Drees</t>
  </si>
  <si>
    <t>Openbare Basisschool Park Stokhorst</t>
  </si>
  <si>
    <t>Openbare Montessori Basisschool Tuinstad Schiebroek/ Ter Bregge</t>
  </si>
  <si>
    <t>PCBO De Gong</t>
  </si>
  <si>
    <t>Openbare Basisschool De Dreske</t>
  </si>
  <si>
    <t>Roswinkel</t>
  </si>
  <si>
    <t>Basisschool Valkenbos Montessori-School</t>
  </si>
  <si>
    <t>Basisschool Borgman</t>
  </si>
  <si>
    <t>De Wilgenstam</t>
  </si>
  <si>
    <t>Christelijke Basisschool Spring!</t>
  </si>
  <si>
    <t>Inghelosenberghe-School</t>
  </si>
  <si>
    <t>Sint Jansteen</t>
  </si>
  <si>
    <t>Christelijke Basisschool T Klinket</t>
  </si>
  <si>
    <t>Basisschool op De Slek</t>
  </si>
  <si>
    <t>De Zegge</t>
  </si>
  <si>
    <t>Basisschool Groene Vallei</t>
  </si>
  <si>
    <t>Basissch De Neerakker</t>
  </si>
  <si>
    <t>Heythuysen</t>
  </si>
  <si>
    <t>Basisschool De Borgh</t>
  </si>
  <si>
    <t>St Carolusschool</t>
  </si>
  <si>
    <t>Maria Basisschool</t>
  </si>
  <si>
    <t>Nijmeegse Scholen Vereniging2</t>
  </si>
  <si>
    <t>Openbare Basisschool 't Swarte Meer</t>
  </si>
  <si>
    <t>Basisschool Patricius</t>
  </si>
  <si>
    <t>PCBO Emmaschool</t>
  </si>
  <si>
    <t>Basisschool De Driesprong</t>
  </si>
  <si>
    <t>Ondwijs Gemeenschap 't Eimink Katholiek Basisonderwijs</t>
  </si>
  <si>
    <t>Basisschool In 't Park</t>
  </si>
  <si>
    <t>Susteren</t>
  </si>
  <si>
    <t>Twekkelerveld Openbare Basisschool</t>
  </si>
  <si>
    <t>De Bergse Zonnebloem</t>
  </si>
  <si>
    <t>PCBO Het Kompas</t>
  </si>
  <si>
    <t>De Klinker school</t>
  </si>
  <si>
    <t>Basisschool De Driestam</t>
  </si>
  <si>
    <t>IKC De Ark</t>
  </si>
  <si>
    <t>Onderwijs De Schothorst Katholiek Basisonderwijs</t>
  </si>
  <si>
    <t>Basisschool Bohemen Kijkduin</t>
  </si>
  <si>
    <t>Openbare Basisschool Spitsbergen</t>
  </si>
  <si>
    <t>Boerhaave School</t>
  </si>
  <si>
    <t>Openbare Basisschool De Architect</t>
  </si>
  <si>
    <t>Christelijke Basisschool de Roerganger</t>
  </si>
  <si>
    <t>De Heemde</t>
  </si>
  <si>
    <t>IKC Ambacht</t>
  </si>
  <si>
    <t>Benoordenhout</t>
  </si>
  <si>
    <t>Openbare Basisschool Sprengenpark</t>
  </si>
  <si>
    <t>Openbare Basisschool Prinseschool</t>
  </si>
  <si>
    <t>Eduard V Beinumschool</t>
  </si>
  <si>
    <t>Chr Basissch Het Kompas</t>
  </si>
  <si>
    <t>Basisschool Joppensz</t>
  </si>
  <si>
    <t>Montessorischool PP Centrum</t>
  </si>
  <si>
    <t>De Wierde</t>
  </si>
  <si>
    <t>IKC Het Spectrum</t>
  </si>
  <si>
    <t>De Baanbreker</t>
  </si>
  <si>
    <t>Openbare Basisschool Berg en Bos</t>
  </si>
  <si>
    <t>Openbare Basisschool Harry Bannink</t>
  </si>
  <si>
    <t>Bredero-School</t>
  </si>
  <si>
    <t>Jacob Maris-School</t>
  </si>
  <si>
    <t>PCBO Prinses Margriet</t>
  </si>
  <si>
    <t>Basisschool De Hanevoet</t>
  </si>
  <si>
    <t>P.C. Hooft-School</t>
  </si>
  <si>
    <t>Sterrenschool Apeldoorn</t>
  </si>
  <si>
    <t>Obs Het Palet</t>
  </si>
  <si>
    <t>Joseph Haydn-School</t>
  </si>
  <si>
    <t>Basisschool Fridtjof Nansen Jenaplan Basisschool</t>
  </si>
  <si>
    <t>Zylwyk</t>
  </si>
  <si>
    <t>PCBO De Ichthus</t>
  </si>
  <si>
    <t>Basisschool De Klim Werkkring</t>
  </si>
  <si>
    <t>Basisschool De Bleek</t>
  </si>
  <si>
    <t>Openbare Basisschool La Res</t>
  </si>
  <si>
    <t>Kruidenhoek Jenaplan Basisschool</t>
  </si>
  <si>
    <t>PCBO De Sjofar Prinses Beatrix</t>
  </si>
  <si>
    <t>Wenum Wiesel</t>
  </si>
  <si>
    <t>Daltonschool Rijnsweerd</t>
  </si>
  <si>
    <t>De Troubadour</t>
  </si>
  <si>
    <t>De Vliegenier</t>
  </si>
  <si>
    <t>Prins Alexander</t>
  </si>
  <si>
    <t>De Zwaluw</t>
  </si>
  <si>
    <t>De Boemerang</t>
  </si>
  <si>
    <t>PCBO De Diamant Beemte</t>
  </si>
  <si>
    <t>Beemte Broekland</t>
  </si>
  <si>
    <t>Basisschool Floralaan</t>
  </si>
  <si>
    <t>Het Visnet</t>
  </si>
  <si>
    <t>Esrein</t>
  </si>
  <si>
    <t>Openbare Basisschool Het Web</t>
  </si>
  <si>
    <t>De Meridiaan</t>
  </si>
  <si>
    <t>Protestants Christelijke Basisschool Prinsehaghe</t>
  </si>
  <si>
    <t>PCBO De Wegwijzer</t>
  </si>
  <si>
    <t>Tweelingen</t>
  </si>
  <si>
    <t>Galvani-School</t>
  </si>
  <si>
    <t>Openbare Basisschool De Mheen</t>
  </si>
  <si>
    <t>Obs Het Stroink</t>
  </si>
  <si>
    <t>De Kaleidoskoop</t>
  </si>
  <si>
    <t>De Telgenborch</t>
  </si>
  <si>
    <t>Basisschool De Tempel</t>
  </si>
  <si>
    <t>De Korenaar</t>
  </si>
  <si>
    <t>IKC Van Kampen</t>
  </si>
  <si>
    <t>De Hunenborg</t>
  </si>
  <si>
    <t>De Ploeg</t>
  </si>
  <si>
    <t>P.C. Basisschool De Ley</t>
  </si>
  <si>
    <t>PCBO Koningin Wilhelmina</t>
  </si>
  <si>
    <t>De Huve</t>
  </si>
  <si>
    <t>St Plechelmus-School</t>
  </si>
  <si>
    <t>Openbare Basisschool Rietendak</t>
  </si>
  <si>
    <t>Openbare Basisschool Willem Wilmink</t>
  </si>
  <si>
    <t>PCBO De Korenaar</t>
  </si>
  <si>
    <t>Obs De Panda</t>
  </si>
  <si>
    <t>De Pionier school</t>
  </si>
  <si>
    <t>Montessoribasisschool De Trinoom</t>
  </si>
  <si>
    <t>Basisschool KlimWijs</t>
  </si>
  <si>
    <t>Avonturijn</t>
  </si>
  <si>
    <t>De Driebond</t>
  </si>
  <si>
    <t>O G Heldringsch Christelijke Basis Onderwijs</t>
  </si>
  <si>
    <t>Min Marga Klompe school Katholiek Basisonderwijs</t>
  </si>
  <si>
    <t>Salto-basisschool Reigerlaan</t>
  </si>
  <si>
    <t>'t Palet</t>
  </si>
  <si>
    <t>PCBO De Sjofar</t>
  </si>
  <si>
    <t>Openbare Basisschool Oog in al Montessori-School</t>
  </si>
  <si>
    <t>De Horizon school</t>
  </si>
  <si>
    <t>Openbare Basisschool Meester Lugtmeijer</t>
  </si>
  <si>
    <t>Het Vastert Opb Basisschool</t>
  </si>
  <si>
    <t>De Starter</t>
  </si>
  <si>
    <t>Parkschool voor Protestants Christelijk Basis Speciaal Onderwijs</t>
  </si>
  <si>
    <t>Chr Basisschool Comenius</t>
  </si>
  <si>
    <t>Albert Schweitzer school Katholiek Basisonderwijs</t>
  </si>
  <si>
    <t>Rapenland</t>
  </si>
  <si>
    <t>Prins Willem Alexandersch</t>
  </si>
  <si>
    <t>Katholieke St Janschool</t>
  </si>
  <si>
    <t>Pc Basisschool Op Dreef</t>
  </si>
  <si>
    <t>Tarcisius school</t>
  </si>
  <si>
    <t>basisschool Beppino Sarto</t>
  </si>
  <si>
    <t>Rooms katholieke Onderwijsgemeenschap Titus Brandsma</t>
  </si>
  <si>
    <t>Openbare Basisschool De Reiziger</t>
  </si>
  <si>
    <t>Openbare Basisschool Het Wooldrik</t>
  </si>
  <si>
    <t>Christelijk Basisschool Leyenburg</t>
  </si>
  <si>
    <t>Fatima school</t>
  </si>
  <si>
    <t>Basisschool 't Startblok</t>
  </si>
  <si>
    <t>Ds D.A. van den Boschschool voor Christelijk Basisonderwijs</t>
  </si>
  <si>
    <t>De Bavokring school</t>
  </si>
  <si>
    <t>Openbare Basisschool De Kosmos</t>
  </si>
  <si>
    <t>Blauwe Aventurijn</t>
  </si>
  <si>
    <t>P Oosterleeschool, school voor Christelijk Basisonderwijs</t>
  </si>
  <si>
    <t>Hildegardisschool</t>
  </si>
  <si>
    <t>De Bijenkorf</t>
  </si>
  <si>
    <t>Openbare Daltonschool De Horst</t>
  </si>
  <si>
    <t>Dr J A Gerth V Wijksch voor Christelijk Basis Onderwijs</t>
  </si>
  <si>
    <t>Imelda school</t>
  </si>
  <si>
    <t>Openbare Basisschool De Bongerd</t>
  </si>
  <si>
    <t>OBS De Sterrenborgh</t>
  </si>
  <si>
    <t>Christelijke Basisschool De Vliermeent</t>
  </si>
  <si>
    <t>Jenaplanschool Montini</t>
  </si>
  <si>
    <t>Kbs De Wegwijzer</t>
  </si>
  <si>
    <t>Teteringen</t>
  </si>
  <si>
    <t>Basisschool 't Breerke</t>
  </si>
  <si>
    <t>Maasbracht</t>
  </si>
  <si>
    <t>De Kleine Vliegenier</t>
  </si>
  <si>
    <t>Slotschool</t>
  </si>
  <si>
    <t>St.-Annaparochie</t>
  </si>
  <si>
    <t>Basisschool Marco Polo</t>
  </si>
  <si>
    <t>Basisschool Schinveld</t>
  </si>
  <si>
    <t>Schinveld</t>
  </si>
  <si>
    <t>Basisschool St. Bavo</t>
  </si>
  <si>
    <t>Rijsbergen</t>
  </si>
  <si>
    <t>Basissch St Aloysius</t>
  </si>
  <si>
    <t>Kbs Helder Camara</t>
  </si>
  <si>
    <t>Jhr Mr Hmj voor Asch van Wyckschool</t>
  </si>
  <si>
    <t>Christelijke Basisschool De Grebbe</t>
  </si>
  <si>
    <t>Christelijke Basisschool De Ontmoeting</t>
  </si>
  <si>
    <t>Dominicusschool</t>
  </si>
  <si>
    <t>Openbare Basisschool De Marke</t>
  </si>
  <si>
    <t>Jan V Nassauschool voor Protestants Christelijk Basisonderwijs</t>
  </si>
  <si>
    <t>RK Maria Basisschool</t>
  </si>
  <si>
    <t>Openbare Basisschool Beekbergen</t>
  </si>
  <si>
    <t>Beekbergen</t>
  </si>
  <si>
    <t>Christelijke Basisschool De Fakkel</t>
  </si>
  <si>
    <t>Emmaus school</t>
  </si>
  <si>
    <t>Openbare Basisschool Oosterhuizen</t>
  </si>
  <si>
    <t>Mariasch v Kath BSO</t>
  </si>
  <si>
    <t>Gunterslaer</t>
  </si>
  <si>
    <t>OBS De Tweede Stee</t>
  </si>
  <si>
    <t>Lukasschool</t>
  </si>
  <si>
    <t>Dr M M Den Hertogschool voor Christelijk Basis  Onderwijs</t>
  </si>
  <si>
    <t>Valentijnschool voo KBSO</t>
  </si>
  <si>
    <t>Wethouder Van Eupen</t>
  </si>
  <si>
    <t>Protestants Christelijke Basisschool De Baanbreker</t>
  </si>
  <si>
    <t>De Horizon Christelijke School voor Basisonderwijs</t>
  </si>
  <si>
    <t>Nicolaas school</t>
  </si>
  <si>
    <t>Basisschool Atalanta</t>
  </si>
  <si>
    <t>Da Costa Basisschool Hoograven</t>
  </si>
  <si>
    <t>Wilakkers</t>
  </si>
  <si>
    <t>Openbare Basisschool Heuvellaan</t>
  </si>
  <si>
    <t>De Provenier</t>
  </si>
  <si>
    <t>Oscar Romero school</t>
  </si>
  <si>
    <t>Augustinus school</t>
  </si>
  <si>
    <t>Basisschool Trudo</t>
  </si>
  <si>
    <t>Maria Montessorischool</t>
  </si>
  <si>
    <t>Willibrordschool</t>
  </si>
  <si>
    <t>Basissch De Wegwijzer</t>
  </si>
  <si>
    <t>Paus Johannes school</t>
  </si>
  <si>
    <t>Mgr Bekkers school</t>
  </si>
  <si>
    <t>De Akkers school</t>
  </si>
  <si>
    <t>Passe-Partout</t>
  </si>
  <si>
    <t>De Kleine Wereld</t>
  </si>
  <si>
    <t>De Handreiking</t>
  </si>
  <si>
    <t>De Waterlelie</t>
  </si>
  <si>
    <t>OBS Vuurvogel</t>
  </si>
  <si>
    <t>Openbare Basisschool Bellefleur</t>
  </si>
  <si>
    <t>Basisschool Kiezel en Kei</t>
  </si>
  <si>
    <t>Openbare Basisschool De Robbedoes</t>
  </si>
  <si>
    <t>Openbare Basisschool Willespoort</t>
  </si>
  <si>
    <t>Bs De Boemerang</t>
  </si>
  <si>
    <t>WereldKidz Kameleon</t>
  </si>
  <si>
    <t>Basisschool Esselyckerwoude</t>
  </si>
  <si>
    <t>Meester Kremer-School</t>
  </si>
  <si>
    <t>Globe</t>
  </si>
  <si>
    <t>OBS De Wierde</t>
  </si>
  <si>
    <t>Adorp</t>
  </si>
  <si>
    <t>Basisschool</t>
  </si>
  <si>
    <t>Openbare Basisschool Frankendael</t>
  </si>
  <si>
    <t>Callantsoog</t>
  </si>
  <si>
    <t>Openbare Basisschool Mesch</t>
  </si>
  <si>
    <t>Basisschool De Vogelaar</t>
  </si>
  <si>
    <t>De Harpoen</t>
  </si>
  <si>
    <t>Jisp</t>
  </si>
  <si>
    <t>Openbare Basisschool Oudewater</t>
  </si>
  <si>
    <t>De Pijlstaart</t>
  </si>
  <si>
    <t>Basisschool De Schatkist</t>
  </si>
  <si>
    <t>Openbare Daltonbasisschool De Klimop</t>
  </si>
  <si>
    <t>Openbare Basisschool De Meerpaal</t>
  </si>
  <si>
    <t>De Tovercirkel</t>
  </si>
  <si>
    <t>Basisschool De Statie</t>
  </si>
  <si>
    <t>Sas Van Gent</t>
  </si>
  <si>
    <t>Basisschool Torenven</t>
  </si>
  <si>
    <t>Tweestromen Basisschool</t>
  </si>
  <si>
    <t>Heerewaarden</t>
  </si>
  <si>
    <t>Openbare Basisschool 't Montferland</t>
  </si>
  <si>
    <t>Openbare Basisschool De Woelwaters</t>
  </si>
  <si>
    <t>De Meerkoet</t>
  </si>
  <si>
    <t>Dirkshorn</t>
  </si>
  <si>
    <t>Openbare Basisschool De Opstap</t>
  </si>
  <si>
    <t>openbare basisschool FH Jansenius De Vries</t>
  </si>
  <si>
    <t>Basisschool De Lichtboei</t>
  </si>
  <si>
    <t>Kon Juliana-School</t>
  </si>
  <si>
    <t>Openbare Basisschool De Wilgen</t>
  </si>
  <si>
    <t>'t Getij</t>
  </si>
  <si>
    <t>Kloosterzande</t>
  </si>
  <si>
    <t>Bs Burg Sigmond</t>
  </si>
  <si>
    <t>Innova</t>
  </si>
  <si>
    <t>Basisschool De Toverlaars</t>
  </si>
  <si>
    <t>Openbare Basiischool De Iemenhof</t>
  </si>
  <si>
    <t>Openbare Basisschool De Sleutelaar</t>
  </si>
  <si>
    <t>Basisschool Mandegoud</t>
  </si>
  <si>
    <t>Kloosterburen</t>
  </si>
  <si>
    <t>Basisschool "Kla4"</t>
  </si>
  <si>
    <t>Basisschool De Boogurt</t>
  </si>
  <si>
    <t>Basisschool Laureyn</t>
  </si>
  <si>
    <t>Philippine</t>
  </si>
  <si>
    <t>Openbare Basisschool de Bouwsteen</t>
  </si>
  <si>
    <t>Finsterwolde</t>
  </si>
  <si>
    <t>Daltonschool Hillegom</t>
  </si>
  <si>
    <t>Basisschool 't Ravelijn</t>
  </si>
  <si>
    <t>Koningin Beatrix Basisschool</t>
  </si>
  <si>
    <t>Buren Gld</t>
  </si>
  <si>
    <t>Basisschool Bijvanck</t>
  </si>
  <si>
    <t>Basisschool Buten De Poorte</t>
  </si>
  <si>
    <t>Basisschool De Zilveren Maan</t>
  </si>
  <si>
    <t>Openbare Basisschool de Salto</t>
  </si>
  <si>
    <t>OBS de Wezeboom</t>
  </si>
  <si>
    <t>Verschoorschool</t>
  </si>
  <si>
    <t>Piet Mondriaan</t>
  </si>
  <si>
    <t>'t Hunnighouwersgat</t>
  </si>
  <si>
    <t>Midsland</t>
  </si>
  <si>
    <t>Bs De Horizon</t>
  </si>
  <si>
    <t>Openbare Basisschool Prof Casimir</t>
  </si>
  <si>
    <t>Basisschool Abt Emo</t>
  </si>
  <si>
    <t>Westeremden</t>
  </si>
  <si>
    <t>De Linde</t>
  </si>
  <si>
    <t>Basisschool De Fuut</t>
  </si>
  <si>
    <t>Basisschool De Havenrakkers</t>
  </si>
  <si>
    <t>Broek In Waterland</t>
  </si>
  <si>
    <t>De Venen</t>
  </si>
  <si>
    <t>Basisschool De Rossenberg</t>
  </si>
  <si>
    <t>Dn Bogerd</t>
  </si>
  <si>
    <t>De Blinker Basisschool</t>
  </si>
  <si>
    <t>Kerk-Avezaath</t>
  </si>
  <si>
    <t>WereldKidz Meent</t>
  </si>
  <si>
    <t>Bs De Talisman</t>
  </si>
  <si>
    <t>Mr Gr van Prinstererschool</t>
  </si>
  <si>
    <t>Basisschool Dorp</t>
  </si>
  <si>
    <t>Openbare Basisschool De Westhoek</t>
  </si>
  <si>
    <t>Openbare Basisschool de Dissel-Daltonschool</t>
  </si>
  <si>
    <t>Samenwerkingschool De Catamaran</t>
  </si>
  <si>
    <t>Openbare Basisschool De Kweekvijver</t>
  </si>
  <si>
    <t>Openbare Basisschool Bornwaterschool</t>
  </si>
  <si>
    <t>Prinses Margriet-School</t>
  </si>
  <si>
    <t>Kindcentrum Werelds</t>
  </si>
  <si>
    <t>Basisschool De Rozebottel</t>
  </si>
  <si>
    <t>OBS de Touwladder</t>
  </si>
  <si>
    <t>Zuiderwoude</t>
  </si>
  <si>
    <t>Openbare Basisschool Jan Harmenshof</t>
  </si>
  <si>
    <t>Basisschool 't Heem</t>
  </si>
  <si>
    <t>Openbare Basisschool Fiepko Coolman</t>
  </si>
  <si>
    <t>Den Aldenhaag Basisschool</t>
  </si>
  <si>
    <t>Zoelen</t>
  </si>
  <si>
    <t>Doesburg</t>
  </si>
  <si>
    <t>WereldKidz Merseberch</t>
  </si>
  <si>
    <t>Maarsbergen</t>
  </si>
  <si>
    <t>Katholieke Basisschool Bisschop Bekkers</t>
  </si>
  <si>
    <t>Basisschool Stellegors</t>
  </si>
  <si>
    <t>Obs De Tweemaster</t>
  </si>
  <si>
    <t>Basisschool De Meerpaal</t>
  </si>
  <si>
    <t>Openbare Basisschool De Driekleur</t>
  </si>
  <si>
    <t>Basisschool De Rietkraag</t>
  </si>
  <si>
    <t>'t Jok</t>
  </si>
  <si>
    <t>Basisschool De Gaard</t>
  </si>
  <si>
    <t>Basisschool Koningin Emma</t>
  </si>
  <si>
    <t>Openbare Basisschool IXIEJE</t>
  </si>
  <si>
    <t>Openbare Basisschool De Dorpsakker</t>
  </si>
  <si>
    <t>Openbare basisschool De Gouwzee</t>
  </si>
  <si>
    <t>Openbare Basisschool De Peperhof</t>
  </si>
  <si>
    <t>Openbare Basisschool De Hoekstee</t>
  </si>
  <si>
    <t>Vledder</t>
  </si>
  <si>
    <t>Openbare Basisschool De Eendragt</t>
  </si>
  <si>
    <t>Wantijschool voor Openbaar Basisonderwijs</t>
  </si>
  <si>
    <t>Openbare basisschool Meester Aafjes</t>
  </si>
  <si>
    <t>Openbare Basisschool de Tovercirkel</t>
  </si>
  <si>
    <t>Basisschool De Peppel</t>
  </si>
  <si>
    <t>Openbare basisschool De Vogelaar</t>
  </si>
  <si>
    <t>Openbare Basisschool Hiliglo</t>
  </si>
  <si>
    <t>Holwierde</t>
  </si>
  <si>
    <t>De Klepper</t>
  </si>
  <si>
    <t>Zoelmond</t>
  </si>
  <si>
    <t>Openbare Basisschool De Wetelaar</t>
  </si>
  <si>
    <t>ATO, jenaplan kindcentrum De Ontdekking</t>
  </si>
  <si>
    <t>OBS De Driesprong</t>
  </si>
  <si>
    <t>Burg Wessels Boerschool</t>
  </si>
  <si>
    <t>Dalen</t>
  </si>
  <si>
    <t>Martenaskoalle</t>
  </si>
  <si>
    <t>Openbare Basisschool Noorderschool</t>
  </si>
  <si>
    <t>Openbare Basisschool Julianaschool</t>
  </si>
  <si>
    <t>obs De Veenvlinder</t>
  </si>
  <si>
    <t>Basisschool De Horst</t>
  </si>
  <si>
    <t>De Wijk</t>
  </si>
  <si>
    <t>Openbare Basisschool Tellegen</t>
  </si>
  <si>
    <t>Openbare Basisschool Weremere</t>
  </si>
  <si>
    <t>Openbare Basisschool Mondriaan</t>
  </si>
  <si>
    <t>Burgemeester W.A. Storkschool</t>
  </si>
  <si>
    <t>R Lokhorst-School</t>
  </si>
  <si>
    <t>Deil</t>
  </si>
  <si>
    <t>Basisschool Theo Thijssen</t>
  </si>
  <si>
    <t>ATO, basisschool Het Rondeel</t>
  </si>
  <si>
    <t>Openbare Basisschool De Zwarm</t>
  </si>
  <si>
    <t>Marke-School</t>
  </si>
  <si>
    <t>Wachtum</t>
  </si>
  <si>
    <t>Basisschool De Zandplaat</t>
  </si>
  <si>
    <t>'T Zandt Gn</t>
  </si>
  <si>
    <t>Lyts Libben</t>
  </si>
  <si>
    <t>Openbare Basisschool Vondel-School</t>
  </si>
  <si>
    <t>Openbare Basisschool de Wilhelminaschool</t>
  </si>
  <si>
    <t>Charlois</t>
  </si>
  <si>
    <t>OBS Ter Borch</t>
  </si>
  <si>
    <t>Eelderwolde</t>
  </si>
  <si>
    <t>Openbare Basisschool De Brug</t>
  </si>
  <si>
    <t>Sint Maartensbrug</t>
  </si>
  <si>
    <t>Openbare Basisschool 't Tilletje</t>
  </si>
  <si>
    <t>Warder</t>
  </si>
  <si>
    <t>Openbare basisschool Ter Tolne</t>
  </si>
  <si>
    <t>De Heerdstee</t>
  </si>
  <si>
    <t>Openbare Basisschool De Kievitshoek</t>
  </si>
  <si>
    <t>Wilhelminaoord</t>
  </si>
  <si>
    <t>Brede School Kwintijn</t>
  </si>
  <si>
    <t>Basisschool Pr Willem Alexander</t>
  </si>
  <si>
    <t>Beusichem</t>
  </si>
  <si>
    <t>ATO, basisschool De Springplank</t>
  </si>
  <si>
    <t>Stidal-School</t>
  </si>
  <si>
    <t>Dalerveen</t>
  </si>
  <si>
    <t>Openbare Basisschool 't Fonnemint</t>
  </si>
  <si>
    <t>Deinum</t>
  </si>
  <si>
    <t>Openbare Basisschool Buitenvree</t>
  </si>
  <si>
    <t>Basisschool De Zevenhoeven</t>
  </si>
  <si>
    <t>obs De Westerburcht</t>
  </si>
  <si>
    <t>Openbare Basisschool Het Eiland</t>
  </si>
  <si>
    <t>Openbare Basisschool 't Zwanenest</t>
  </si>
  <si>
    <t>Schagerbrug</t>
  </si>
  <si>
    <t>Openbare Basisschool De Koningsspil</t>
  </si>
  <si>
    <t>Oosthuizen</t>
  </si>
  <si>
    <t>Openbare basisschool De Eevliet</t>
  </si>
  <si>
    <t>Dom Helder Camara Basisschool</t>
  </si>
  <si>
    <t>Openbare Basisschool De Zuidvliet</t>
  </si>
  <si>
    <t>Kortgene</t>
  </si>
  <si>
    <t>Rumpt</t>
  </si>
  <si>
    <t>OBS de Droomboom</t>
  </si>
  <si>
    <t>Mr Harm Smeenge School</t>
  </si>
  <si>
    <t>De Romte</t>
  </si>
  <si>
    <t>Parkschool voor Openbare Basisschool</t>
  </si>
  <si>
    <t>Bs De Kariboe</t>
  </si>
  <si>
    <t>Basisschool over De Slinge</t>
  </si>
  <si>
    <t>De Tarthorst</t>
  </si>
  <si>
    <t>Openbare Basisschool De Watermolen</t>
  </si>
  <si>
    <t>Oosterschelde-School</t>
  </si>
  <si>
    <t>Kennedyschool</t>
  </si>
  <si>
    <t>De Bloeiende Betuwe</t>
  </si>
  <si>
    <t>Rhenoy</t>
  </si>
  <si>
    <t>Notenkraker</t>
  </si>
  <si>
    <t>ATO, basisschool Caleidoscoop</t>
  </si>
  <si>
    <t>Obs De Woert</t>
  </si>
  <si>
    <t>Oosterhesselen</t>
  </si>
  <si>
    <t>Dr J P Thijsseschool</t>
  </si>
  <si>
    <t>St.-Jacobiparochie</t>
  </si>
  <si>
    <t>De Polle</t>
  </si>
  <si>
    <t>Marsum</t>
  </si>
  <si>
    <t>Openbare Basisschool De Lindenboom</t>
  </si>
  <si>
    <t>Basisschool De Springschans</t>
  </si>
  <si>
    <t>Petten</t>
  </si>
  <si>
    <t>Openbare Basisschool Middelie</t>
  </si>
  <si>
    <t>Middelie</t>
  </si>
  <si>
    <t>Openbare Basisschool De Rieburch</t>
  </si>
  <si>
    <t>Openbare Basisschool Het Stelleplankier</t>
  </si>
  <si>
    <t>Colijnsplaat</t>
  </si>
  <si>
    <t>Op 't Hof</t>
  </si>
  <si>
    <t>Tricht</t>
  </si>
  <si>
    <t>Openbare Basisschool Durperhonk</t>
  </si>
  <si>
    <t>De Cocksdorp</t>
  </si>
  <si>
    <t>Basisschool G A de Ridder</t>
  </si>
  <si>
    <t>De Cingel</t>
  </si>
  <si>
    <t>De Mare</t>
  </si>
  <si>
    <t>Basisschool Zandhope</t>
  </si>
  <si>
    <t>Openbare Basisschool Prinses Beatrix</t>
  </si>
  <si>
    <t>Kwadijk</t>
  </si>
  <si>
    <t>Openbare basisschool De Schalm</t>
  </si>
  <si>
    <t>Openbare Basisschool B Tormijnschool</t>
  </si>
  <si>
    <t>Basisschool 't Hieker Nust</t>
  </si>
  <si>
    <t>Hijken</t>
  </si>
  <si>
    <t>SWS de Fierljepper</t>
  </si>
  <si>
    <t>Vrouwenparochie</t>
  </si>
  <si>
    <t>De Akkers</t>
  </si>
  <si>
    <t>De Wereld</t>
  </si>
  <si>
    <t>De Aanloop</t>
  </si>
  <si>
    <t>Openbare Basisschool De Overhaal</t>
  </si>
  <si>
    <t>De Casembroot-School</t>
  </si>
  <si>
    <t>De Blauwe Lijn</t>
  </si>
  <si>
    <t>Openbare Basisschool De Hofmaat</t>
  </si>
  <si>
    <t>Openbare Basisschool De Komeet</t>
  </si>
  <si>
    <t>Openbare Basisschool Meester Haye</t>
  </si>
  <si>
    <t>Beets Nh</t>
  </si>
  <si>
    <t>Die Heenetrecht-School</t>
  </si>
  <si>
    <t>Openbare Basisschool De Dorpel</t>
  </si>
  <si>
    <t>Basisschool Dubbeldam</t>
  </si>
  <si>
    <t>Dr E Boekman</t>
  </si>
  <si>
    <t>Openbare Basisschool De Bosvlinder</t>
  </si>
  <si>
    <t>Hooghalen</t>
  </si>
  <si>
    <t>Openbare Basisschool De Lytse Terp</t>
  </si>
  <si>
    <t>Pantarijn</t>
  </si>
  <si>
    <t>Aldoende</t>
  </si>
  <si>
    <t>De Vliekotter</t>
  </si>
  <si>
    <t>Oosterend Nh</t>
  </si>
  <si>
    <t>Basisschool Zuiderenk</t>
  </si>
  <si>
    <t>Wijster</t>
  </si>
  <si>
    <t>Bos en Lommerschool</t>
  </si>
  <si>
    <t>De Bruinvis</t>
  </si>
  <si>
    <t>Oudeschild</t>
  </si>
  <si>
    <t>Bloemhof</t>
  </si>
  <si>
    <t>De Griffioen</t>
  </si>
  <si>
    <t>Basisschool Westerpark</t>
  </si>
  <si>
    <t>Openbare Basisschool De Kroosduiker</t>
  </si>
  <si>
    <t>Staten-School</t>
  </si>
  <si>
    <t>Openbare Basisschool Bargerpaske</t>
  </si>
  <si>
    <t>De Piramide</t>
  </si>
  <si>
    <t>Calluna-School</t>
  </si>
  <si>
    <t>Basisschool De Linderakkers</t>
  </si>
  <si>
    <t>Valthe</t>
  </si>
  <si>
    <t>De Slotermeerschool</t>
  </si>
  <si>
    <t>Blijvliet</t>
  </si>
  <si>
    <t>Odoorn</t>
  </si>
  <si>
    <t>Burgemeester De Vlugtschool</t>
  </si>
  <si>
    <t>De Zuiderpoort</t>
  </si>
  <si>
    <t>Openbare Basisschool De Kolibrie</t>
  </si>
  <si>
    <t>Openbare Basisschool De Zweng</t>
  </si>
  <si>
    <t>Exloo</t>
  </si>
  <si>
    <t>Westknollendam</t>
  </si>
  <si>
    <t>Burght</t>
  </si>
  <si>
    <t>De Lettertuin</t>
  </si>
  <si>
    <t>Openbare Basisschool Kotten</t>
  </si>
  <si>
    <t>Winterswijk Kotten</t>
  </si>
  <si>
    <t>Openbare Basisschool De Pionier</t>
  </si>
  <si>
    <t>MKC Mozaïek</t>
  </si>
  <si>
    <t>Bijlmerdrie</t>
  </si>
  <si>
    <t>Bijlmerhorst</t>
  </si>
  <si>
    <t>Prinsenakkerschool</t>
  </si>
  <si>
    <t>RK Basisschool De Bolderik</t>
  </si>
  <si>
    <t>Rooms katholieke Basisschool 't Startblok</t>
  </si>
  <si>
    <t>Openbare Basisschool Miste/Corle</t>
  </si>
  <si>
    <t>Winterswijk Miste</t>
  </si>
  <si>
    <t>Openbare Basisschool De Jagersplas</t>
  </si>
  <si>
    <t>Openbare basisschool Wereldwijs</t>
  </si>
  <si>
    <t>Ericaschool</t>
  </si>
  <si>
    <t>Otterlo</t>
  </si>
  <si>
    <t>RK Basisschool De Peppel</t>
  </si>
  <si>
    <t>Rooms katholieke Basisschool Bernadette</t>
  </si>
  <si>
    <t>Openbare Basisschool Over De Brug</t>
  </si>
  <si>
    <t>De Driehoek</t>
  </si>
  <si>
    <t>Joop Westerweel School</t>
  </si>
  <si>
    <t>De Arnhorst</t>
  </si>
  <si>
    <t>Rooms Katholieke Basisschool Joannes</t>
  </si>
  <si>
    <t>Nelson Mandela</t>
  </si>
  <si>
    <t>De Gouw-Kernschool</t>
  </si>
  <si>
    <t>Openbare Basisschool De Kaap</t>
  </si>
  <si>
    <t>Openbare Basisschool Stegeman</t>
  </si>
  <si>
    <t>Openbare Basisschool De Spiegel</t>
  </si>
  <si>
    <t>Openbare Basisschool De Dapper</t>
  </si>
  <si>
    <t>Basisschool Theresia</t>
  </si>
  <si>
    <t>Rooms katholieke Basisschool Het Tweespan</t>
  </si>
  <si>
    <t>Openbare Basisschool T Walien</t>
  </si>
  <si>
    <t>Winterswijk Huppel</t>
  </si>
  <si>
    <t>Openbare Basisschool Kogerveld</t>
  </si>
  <si>
    <t>Corantijn</t>
  </si>
  <si>
    <t>De Schelp</t>
  </si>
  <si>
    <t>Openbare Basisschool Woold</t>
  </si>
  <si>
    <t>Winterswijk Woold</t>
  </si>
  <si>
    <t>De Clipper</t>
  </si>
  <si>
    <t>Openbare Basisschool De Dijk</t>
  </si>
  <si>
    <t>Cornelis Jetses</t>
  </si>
  <si>
    <t>Fellenoord</t>
  </si>
  <si>
    <t>Pieter Bakkumschool Daltonschool</t>
  </si>
  <si>
    <t>OBS Uniek</t>
  </si>
  <si>
    <t>De Spaaihoeve</t>
  </si>
  <si>
    <t>Alberdingk Thijmschool Daltonschool</t>
  </si>
  <si>
    <t>De Roedel</t>
  </si>
  <si>
    <t>Openbare Basisschool De Voorzaan</t>
  </si>
  <si>
    <t>Dongeschool</t>
  </si>
  <si>
    <t>Openbare Basisschool Herman Gorter</t>
  </si>
  <si>
    <t>De Springstok (onderdeel van het Jan van der Heijdenhuis)</t>
  </si>
  <si>
    <t>De Groene Palm</t>
  </si>
  <si>
    <t>Openbare Basisschool Et Buut</t>
  </si>
  <si>
    <t>Einsteinschool</t>
  </si>
  <si>
    <t>Openbare Basisschool Flevopark</t>
  </si>
  <si>
    <t>Andries van de Vlerkschool Jenaplanschool</t>
  </si>
  <si>
    <t>Fabritiusschool</t>
  </si>
  <si>
    <t>Goudenregenschool</t>
  </si>
  <si>
    <t>Openbare Basisschool Elckerlyc</t>
  </si>
  <si>
    <t>Openbare Basisschool De Zoeker</t>
  </si>
  <si>
    <t>Sterrenschool Hilversum</t>
  </si>
  <si>
    <t>Basisschool Het Prisma</t>
  </si>
  <si>
    <t>Dr Ir C Lelyschool</t>
  </si>
  <si>
    <t>De Notenkraker</t>
  </si>
  <si>
    <t>De Tuimelaar</t>
  </si>
  <si>
    <t>Openbare Basisschool De Singelier</t>
  </si>
  <si>
    <t>Basisschool St Petrus</t>
  </si>
  <si>
    <t>Basisschool De Ploeg</t>
  </si>
  <si>
    <t>Openbare basisschool de Wilgenstee</t>
  </si>
  <si>
    <t>Zeerijp</t>
  </si>
  <si>
    <t>Openbare basisschool De Egelantier</t>
  </si>
  <si>
    <t>openbare basisschool De Octopus</t>
  </si>
  <si>
    <t>Eenrum</t>
  </si>
  <si>
    <t>Sol Krommeweg / Admiraal</t>
  </si>
  <si>
    <t>Ten Darperschoele</t>
  </si>
  <si>
    <t>Wapse</t>
  </si>
  <si>
    <t>Basisschool De Beemden</t>
  </si>
  <si>
    <t>Openbare basisschool Pr. Beatrix</t>
  </si>
  <si>
    <t>Basisschool Gerardus</t>
  </si>
  <si>
    <t>Katholieke Basisschool St Jozef</t>
  </si>
  <si>
    <t>Chr Basisschool t Mozaiek</t>
  </si>
  <si>
    <t>openbare basisschool De Getyden</t>
  </si>
  <si>
    <t>Pieterburen</t>
  </si>
  <si>
    <t>De Zonnebloem</t>
  </si>
  <si>
    <t>De Dubbeldekker</t>
  </si>
  <si>
    <t>Basisschool De Vorsenpoel</t>
  </si>
  <si>
    <t>Katholieke Basisschool Burg. van Mierlo</t>
  </si>
  <si>
    <t>Christelijke Basisschool De Violier</t>
  </si>
  <si>
    <t>Annie MG Schmidtschool</t>
  </si>
  <si>
    <t>Sol Villa Ambacht</t>
  </si>
  <si>
    <t>Basisschool De Hobbendonken</t>
  </si>
  <si>
    <t>Troubadour</t>
  </si>
  <si>
    <t>Katholieke Basisschool De Brakken</t>
  </si>
  <si>
    <t>Openbare Basisschool De Delta</t>
  </si>
  <si>
    <t>Lorentzschool</t>
  </si>
  <si>
    <t>Openbare Basisschool Max Velthuijs</t>
  </si>
  <si>
    <t>De Gooise Daltonschool</t>
  </si>
  <si>
    <t>St Jan-Basisschool</t>
  </si>
  <si>
    <t>Openbare basisschool Houtwijk</t>
  </si>
  <si>
    <t>Violenschool</t>
  </si>
  <si>
    <t>Alfonsus-School</t>
  </si>
  <si>
    <t>Bonifatius</t>
  </si>
  <si>
    <t>Paus Joannes</t>
  </si>
  <si>
    <t>Houtrustschool</t>
  </si>
  <si>
    <t>Heyenoordschool</t>
  </si>
  <si>
    <t>Paulus</t>
  </si>
  <si>
    <t>Openbare Basisschool De Gelderlandschool</t>
  </si>
  <si>
    <t>Pieter Brueghelschool</t>
  </si>
  <si>
    <t>De Menkotoren</t>
  </si>
  <si>
    <t>De Drentse Hoek</t>
  </si>
  <si>
    <t>Van Ostadeschool</t>
  </si>
  <si>
    <t>Erasmusschool</t>
  </si>
  <si>
    <t>Openbare Basisschool Prins Willem Alexander</t>
  </si>
  <si>
    <t>De Boomhut, openbare basisschool</t>
  </si>
  <si>
    <t>Basisschool De Jonge Helden</t>
  </si>
  <si>
    <t>BS De Witte Vlinder</t>
  </si>
  <si>
    <t>De Springbok</t>
  </si>
  <si>
    <t>Kindcentrum De Werf</t>
  </si>
  <si>
    <t>De Parkschool</t>
  </si>
  <si>
    <t>Hugo De Grootschool</t>
  </si>
  <si>
    <t>Banisschool</t>
  </si>
  <si>
    <t>Rooms katholiek Basisschool St Bavo</t>
  </si>
  <si>
    <t>De Werveling Basisschool</t>
  </si>
  <si>
    <t>RK Basisschool Sint Antonius</t>
  </si>
  <si>
    <t>Klein Zundert</t>
  </si>
  <si>
    <t>Nutsbasisschool Morgenstond</t>
  </si>
  <si>
    <t>De La Reyschool</t>
  </si>
  <si>
    <t>Potestants Christelijke Basisschool Het Kompas</t>
  </si>
  <si>
    <t>Protestants Christelijke Basisschool De Vuurtoren</t>
  </si>
  <si>
    <t>Brekeldschool</t>
  </si>
  <si>
    <t>Da Costa Basisschool</t>
  </si>
  <si>
    <t>RK Basisschool St Anna</t>
  </si>
  <si>
    <t>Nutsbasissch Mm Boldingh</t>
  </si>
  <si>
    <t>Het Volle Leven</t>
  </si>
  <si>
    <t>OBS de Monchyschool</t>
  </si>
  <si>
    <t>Basisschool Gr van Prinsterer</t>
  </si>
  <si>
    <t>In Den Climtuin</t>
  </si>
  <si>
    <t>Rooms katholieke Basisschool St Liduina</t>
  </si>
  <si>
    <t>Insingerbasisschool</t>
  </si>
  <si>
    <t>RK Basisschool St Jozef</t>
  </si>
  <si>
    <t>Wernhout</t>
  </si>
  <si>
    <t>Nutsbasisschool Laan van Poot</t>
  </si>
  <si>
    <t>Basisschool Zonnebloem Zundert</t>
  </si>
  <si>
    <t>Nutsbasisschool Bezuidenhout</t>
  </si>
  <si>
    <t>Protestants Christelijke Basisschool De Oranjeschool</t>
  </si>
  <si>
    <t>Basisschool Manjefiek</t>
  </si>
  <si>
    <t>Nutsbasisschool Zorgvliet</t>
  </si>
  <si>
    <t>OBS Da Vinci</t>
  </si>
  <si>
    <t>De Ronde Maat</t>
  </si>
  <si>
    <t>Nutsbasisschool Woonstede</t>
  </si>
  <si>
    <t>IKC De Klimboom</t>
  </si>
  <si>
    <t>Rooms Katholieke Basisschool Olof Palme</t>
  </si>
  <si>
    <t>Basisschool De Voorsprong</t>
  </si>
  <si>
    <t>Protestants Christelijke Basisschool Prins Willem Alexander</t>
  </si>
  <si>
    <t>De Vlierboom</t>
  </si>
  <si>
    <t>De Leeuwerikhoeve</t>
  </si>
  <si>
    <t>Protestants Christelijke Basisschool Prins Maurits</t>
  </si>
  <si>
    <t>Protestants Christelijke Basisschool Prinses Margriet</t>
  </si>
  <si>
    <t>Goeman Borgesiusschool</t>
  </si>
  <si>
    <t>Protestants Christelijke Basisschool Prins Claus</t>
  </si>
  <si>
    <t>Zuidwalschool</t>
  </si>
  <si>
    <t>Openbare Basisschool De Krulder</t>
  </si>
  <si>
    <t>Katholieke Basisschool De Hofvilla</t>
  </si>
  <si>
    <t>Katholieke Basisschool Maria</t>
  </si>
  <si>
    <t>Basisschool Koning Willem Alexander</t>
  </si>
  <si>
    <t>Basisschool Andreashof</t>
  </si>
  <si>
    <t>Kwintsheul</t>
  </si>
  <si>
    <t>Montessorischool de Plotter</t>
  </si>
  <si>
    <t>Basisschool De Waaier</t>
  </si>
  <si>
    <t>Jan Ligthartbasisschool</t>
  </si>
  <si>
    <t>Basisschool Theo Thyssen</t>
  </si>
  <si>
    <t>Openbare Basisschool De Parel</t>
  </si>
  <si>
    <t>De Barkentijn</t>
  </si>
  <si>
    <t>Basisschool de Bloktempel</t>
  </si>
  <si>
    <t>PC BS De Schakel</t>
  </si>
  <si>
    <t>Basisschool de Esch</t>
  </si>
  <si>
    <t>Ludgerusschool</t>
  </si>
  <si>
    <t>De Damiaanschool</t>
  </si>
  <si>
    <t>Rooms Katholieke Basisschool de Driesprong Dalton-School</t>
  </si>
  <si>
    <t>Basisschool de Griffel</t>
  </si>
  <si>
    <t>Rooms Katholieke Montessori-School</t>
  </si>
  <si>
    <t>Den Dolder</t>
  </si>
  <si>
    <t>Basisschool de Achtbaan</t>
  </si>
  <si>
    <t>Montessorischool Elzeneind</t>
  </si>
  <si>
    <t>Basisschool Sterrebos</t>
  </si>
  <si>
    <t>R.K. Basisschool De Blinkerd</t>
  </si>
  <si>
    <t>Openbare Basisschool Plevier</t>
  </si>
  <si>
    <t>Kortland</t>
  </si>
  <si>
    <t>Basisschool t Einder</t>
  </si>
  <si>
    <t>Openbare Basisschool de Groeiplaneet</t>
  </si>
  <si>
    <t>Holendrecht</t>
  </si>
  <si>
    <t>Brede School Huizinga</t>
  </si>
  <si>
    <t>Brede School De kinkerbuurt</t>
  </si>
  <si>
    <t>Openbare Bassischool IJPlein</t>
  </si>
  <si>
    <t>Linnaeus</t>
  </si>
  <si>
    <t>Louis Bouwmeesterschool</t>
  </si>
  <si>
    <t>OBS de Toekomst</t>
  </si>
  <si>
    <t>de Schatgraver</t>
  </si>
  <si>
    <t>Op Gen Hei</t>
  </si>
  <si>
    <t>Basisschool 'T Valder</t>
  </si>
  <si>
    <t>De Ster</t>
  </si>
  <si>
    <t>Rosa Boekdrukker</t>
  </si>
  <si>
    <t>Merkelbach</t>
  </si>
  <si>
    <t>Basisschool De Wielewaal 1e Montessori-School</t>
  </si>
  <si>
    <t>Basisschool Het Winterkoninkje 2e Montessori-School</t>
  </si>
  <si>
    <t>Basisschool D Pinksterbloem 4e Montessori-School</t>
  </si>
  <si>
    <t>5e Montessorischool Watergraafsmeer</t>
  </si>
  <si>
    <t>Basisschool Anne Frank 6e Montessori-School</t>
  </si>
  <si>
    <t>Roomskatholieke Basisschool 'T Klankbord</t>
  </si>
  <si>
    <t>Roomskatholieke Basisschool De Springplank</t>
  </si>
  <si>
    <t>7e Montessorischool, Openbare School voor Basisonderwijs</t>
  </si>
  <si>
    <t>Roomskatholieke Basisschool Maria Bernadette</t>
  </si>
  <si>
    <t>Basisschool De Meidoorn 10e Montessori-School</t>
  </si>
  <si>
    <t>Roomskatholieke Basisschool De Tweemaster</t>
  </si>
  <si>
    <t>Openbare Basisschool Jordaan</t>
  </si>
  <si>
    <t>Roomskatholieke Basisschool Sint Joseph-School</t>
  </si>
  <si>
    <t>Roomskatholieke Basisschool Pacelli-School</t>
  </si>
  <si>
    <t>Basisschool Gaasperdam 16e Montessori-School</t>
  </si>
  <si>
    <t>Roomskatholieke Basisschool De Singel</t>
  </si>
  <si>
    <t>Narcis Querido</t>
  </si>
  <si>
    <t>Openbare Basisschool Nellestein Dalton-School</t>
  </si>
  <si>
    <t>Nicolaas Maes</t>
  </si>
  <si>
    <t>De Witte Olifant</t>
  </si>
  <si>
    <t>Pieter Jelles Troelstraschool</t>
  </si>
  <si>
    <t>Basisschool Annie M G Schmidt</t>
  </si>
  <si>
    <t>De Waterkant</t>
  </si>
  <si>
    <t>Openbare Basisschool Multatuli-School</t>
  </si>
  <si>
    <t>Basisschool Oscar Carre</t>
  </si>
  <si>
    <t>Brede School Zeeheld</t>
  </si>
  <si>
    <t>De Roos</t>
  </si>
  <si>
    <t>De Rozemarn</t>
  </si>
  <si>
    <t>Brede School De Spaarndammerhout</t>
  </si>
  <si>
    <t>Olympia</t>
  </si>
  <si>
    <t>De Weidevogel</t>
  </si>
  <si>
    <t>De Tamboerijn</t>
  </si>
  <si>
    <t>Theo Thijssen</t>
  </si>
  <si>
    <t>Tijl Uilenspiegel</t>
  </si>
  <si>
    <t>Brede Daltonschool De Meer</t>
  </si>
  <si>
    <t>De Buikslotermeer</t>
  </si>
  <si>
    <t>De Vier Windstreken</t>
  </si>
  <si>
    <t>De Indische Buurt School</t>
  </si>
  <si>
    <t>De Kraal</t>
  </si>
  <si>
    <t>Basisschool Boven 't IJ Montessori-School</t>
  </si>
  <si>
    <t>Het Vogelnest</t>
  </si>
  <si>
    <t>IKC Zeven Zeeën</t>
  </si>
  <si>
    <t>Twiske</t>
  </si>
  <si>
    <t>Openbare Basisschool De Punt</t>
  </si>
  <si>
    <t>Osdorpse Montessori School</t>
  </si>
  <si>
    <t>Openbare Basisschool De Globe</t>
  </si>
  <si>
    <t>IJdoorn-School</t>
  </si>
  <si>
    <t>De Krijtmolen</t>
  </si>
  <si>
    <t>Sint Antonius Basisschool</t>
  </si>
  <si>
    <t>Basisschool Sint Egbertus</t>
  </si>
  <si>
    <t>De Noorderborch</t>
  </si>
  <si>
    <t>Openbare Basisschool De Lispeltuut Jenaplanschool</t>
  </si>
  <si>
    <t>De Kleine Kapitein</t>
  </si>
  <si>
    <t>Basisschool De Compaan</t>
  </si>
  <si>
    <t>Openbare Daltonschool Westland</t>
  </si>
  <si>
    <t>Openbare basisschool De Heliotroop</t>
  </si>
  <si>
    <t>Openbare Basisschool De Bijenkorf</t>
  </si>
  <si>
    <t>De Borg</t>
  </si>
  <si>
    <t>Basisschool De Marskramer</t>
  </si>
  <si>
    <t>Openbare Basisschool De Triolier</t>
  </si>
  <si>
    <t>Basisschool T Vierschip</t>
  </si>
  <si>
    <t>Openbare Basisschool De Draaimolen</t>
  </si>
  <si>
    <t>Openbare Basisschool De Hasselbraam</t>
  </si>
  <si>
    <t>Rooms Katholieke Basisschool De Bron</t>
  </si>
  <si>
    <t>Basisschool 't Schrijverke</t>
  </si>
  <si>
    <t>Openbare Basisschool De Bergen</t>
  </si>
  <si>
    <t>Vrijeschool Brabant</t>
  </si>
  <si>
    <t>Openbare Basisschool De Duizendpoot</t>
  </si>
  <si>
    <t>Montessorischool L'Ambiente</t>
  </si>
  <si>
    <t>Samenwerkingsschool Het Wilgerys</t>
  </si>
  <si>
    <t>De Borchstee</t>
  </si>
  <si>
    <t>DS Pieter v Dijkeschool</t>
  </si>
  <si>
    <t>ATO, montessorischool Merlijn</t>
  </si>
  <si>
    <t>Protestants Christelijke Basisschool De Bron</t>
  </si>
  <si>
    <t>Openbare Basisschool De Peppel</t>
  </si>
  <si>
    <t>Openbare Basisschool De Driehoek</t>
  </si>
  <si>
    <t>Katholieke daltonschool De Zevensprong</t>
  </si>
  <si>
    <t>Basisschool 't Heibosch</t>
  </si>
  <si>
    <t>Openbare Basisschool De Vuurvogel</t>
  </si>
  <si>
    <t>Obs De Kajuit</t>
  </si>
  <si>
    <t>Rooms Katholieke Basisschool De Heiberg</t>
  </si>
  <si>
    <t>Basisschool De Kruudwis</t>
  </si>
  <si>
    <t>Rooms Katholieke Basisschool De Heiacker</t>
  </si>
  <si>
    <t>Openbare Basisschool De Wildert</t>
  </si>
  <si>
    <t>Kbs De Driezwing</t>
  </si>
  <si>
    <t>Nutsbasisschool Burgst</t>
  </si>
  <si>
    <t>Openbare Basisschool De Vlonder</t>
  </si>
  <si>
    <t>Rooms Katholieke Basisschool De Diedeldoorn</t>
  </si>
  <si>
    <t>Woutertje Pieterse</t>
  </si>
  <si>
    <t>Gereformeerde Basisschool De Fakkel</t>
  </si>
  <si>
    <t>OBS de Bonkelaar</t>
  </si>
  <si>
    <t>Basisschool Dick Bruna School</t>
  </si>
  <si>
    <t>Reformatorische Basisschool De Akker</t>
  </si>
  <si>
    <t>Openbare Jenaplan Basisschool de Duizendpoot</t>
  </si>
  <si>
    <t>De Tol</t>
  </si>
  <si>
    <t>Rooms Kahtolieke Basisschool De Startbaan</t>
  </si>
  <si>
    <t>Frits Bodebasisschool</t>
  </si>
  <si>
    <t>Gereformeerde Basisschool De Open Kring</t>
  </si>
  <si>
    <t>ATO-Kindcentrum De Terp</t>
  </si>
  <si>
    <t>P.C. basisschool De Zonnewijzer</t>
  </si>
  <si>
    <t>Rooms Katholieke Basisschool Kameleon</t>
  </si>
  <si>
    <t>Montessorischool Weert</t>
  </si>
  <si>
    <t>Oecumenisch Basisschool Het Baken</t>
  </si>
  <si>
    <t>Montessori Basisschool De Kosmos</t>
  </si>
  <si>
    <t>De Veste</t>
  </si>
  <si>
    <t>Basisschool Pieter de Jong</t>
  </si>
  <si>
    <t>Lea Dasbergschool</t>
  </si>
  <si>
    <t>obs De Octopus</t>
  </si>
  <si>
    <t>Protestants Christelijke Basisschool De Richtingwijzer</t>
  </si>
  <si>
    <t>De Wetering</t>
  </si>
  <si>
    <t>Openbare Basisschool Panta Rhei</t>
  </si>
  <si>
    <t>Openbare Basisschool aan de Meule</t>
  </si>
  <si>
    <t>Openbare Basisschool De Krullevaar Jenaplan-School</t>
  </si>
  <si>
    <t>De Jutter</t>
  </si>
  <si>
    <t>Rooms Katholieke Basisschool Erasmus</t>
  </si>
  <si>
    <t>Chr Basisschool Het Baken</t>
  </si>
  <si>
    <t>RK Basisschool de Rietvink</t>
  </si>
  <si>
    <t>Openbare Basisschool De Graswinkel</t>
  </si>
  <si>
    <t>Goejanverwelle School voor Protestants Christelijk Basisonderwijs</t>
  </si>
  <si>
    <t>RK Basisschool 't Carillon</t>
  </si>
  <si>
    <t>Anne Frank</t>
  </si>
  <si>
    <t>Openbare Basisschool de Schatkist</t>
  </si>
  <si>
    <t>Montessorischool Haaksbergen</t>
  </si>
  <si>
    <t>De Lindt</t>
  </si>
  <si>
    <t>'T Rastholt</t>
  </si>
  <si>
    <t>Openbare Basisschool De Perroen</t>
  </si>
  <si>
    <t>Openbare Basisschool Het Spectrum</t>
  </si>
  <si>
    <t>Openbare Basisschool Den Bussel</t>
  </si>
  <si>
    <t>RK Basisschool De Kinderboom</t>
  </si>
  <si>
    <t>OMBS Ziezo</t>
  </si>
  <si>
    <t>Openbare Basisschool De Rietgoor</t>
  </si>
  <si>
    <t>Gereformeerde Basisschool De Triangel</t>
  </si>
  <si>
    <t>Openbare Basisschool 8e Montessori Zeeburg</t>
  </si>
  <si>
    <t>Byzonder Neutrale Montessori School</t>
  </si>
  <si>
    <t>Kindcentrum De Notenbalk</t>
  </si>
  <si>
    <t>Protestants Christelijke Basisschool Shalom</t>
  </si>
  <si>
    <t>Basisschool De Wijngaard</t>
  </si>
  <si>
    <t>Gereformeerde Basisschool Onder De Wieken</t>
  </si>
  <si>
    <t>Evangelische Basisschool De Morgenster</t>
  </si>
  <si>
    <t>Rooms Katholieke Basisschool Het Palet</t>
  </si>
  <si>
    <t>De Evenaar</t>
  </si>
  <si>
    <t>De Saffier</t>
  </si>
  <si>
    <t>De Regenboog Basisschool</t>
  </si>
  <si>
    <t>Shri Vishnu School</t>
  </si>
  <si>
    <t>Algemene Basisschool te Middelburg</t>
  </si>
  <si>
    <t>Vrijeschool Helianthus</t>
  </si>
  <si>
    <t>Tarieq Ibnoe Ziyad</t>
  </si>
  <si>
    <t>Islamitische Basisschool Al-Ghazali</t>
  </si>
  <si>
    <t>Interconfessionele Basisschool De Vredeburg</t>
  </si>
  <si>
    <t>Twickel</t>
  </si>
  <si>
    <t>Openbare Basisschool Flevosprong</t>
  </si>
  <si>
    <t>Openbare Basisschool Corlaer</t>
  </si>
  <si>
    <t>Openbare Basisschool Binnenstad</t>
  </si>
  <si>
    <t>Openbare Basisschool De Rietpluim</t>
  </si>
  <si>
    <t>Openbare Basisschool De Speurneus</t>
  </si>
  <si>
    <t>Rooms Katholieke Basisschool De Molenhoek</t>
  </si>
  <si>
    <t>Daltonschool</t>
  </si>
  <si>
    <t>Protestants Christelijk Basisonderwijs De Regenboog</t>
  </si>
  <si>
    <t>Christelijke Basischool Het Klinket</t>
  </si>
  <si>
    <t>Openbare Basisschool De Bienekebolders</t>
  </si>
  <si>
    <t>Christelijke basisschool  De Bron</t>
  </si>
  <si>
    <t>Openbare Basisschool De Springdonk</t>
  </si>
  <si>
    <t>De Maasoever</t>
  </si>
  <si>
    <t>Rooms Katholieke Basisschool Lavoor</t>
  </si>
  <si>
    <t>Openbare Basisschool aan de Roer</t>
  </si>
  <si>
    <t>Protestants Christelijke School Het Anker</t>
  </si>
  <si>
    <t>Montessori Basisschool Rhenen</t>
  </si>
  <si>
    <t>Protestants Christelijke Basisschool de Grondtoon</t>
  </si>
  <si>
    <t>Het Zuiderpad</t>
  </si>
  <si>
    <t>Openbare Basisschool de Nijenoord</t>
  </si>
  <si>
    <t>De Horn</t>
  </si>
  <si>
    <t>De Zandberg</t>
  </si>
  <si>
    <t>Openbare Basisschool Ekenrooi</t>
  </si>
  <si>
    <t>Openbare Basisschool Voordorp</t>
  </si>
  <si>
    <t>Jenaplansch in de Manne</t>
  </si>
  <si>
    <t>Johan Frisoschool voor Christelijk Basisonderwijs</t>
  </si>
  <si>
    <t>Openbare Basisschool De Weidevogels</t>
  </si>
  <si>
    <t>Eerste Westlandse Montessorischool</t>
  </si>
  <si>
    <t>Montessori Basisschool Doesburg</t>
  </si>
  <si>
    <t>De Plotter</t>
  </si>
  <si>
    <t>Montessorisch Maassluis</t>
  </si>
  <si>
    <t>Katholieke Jenaplanschool de Phoenix</t>
  </si>
  <si>
    <t>Oecumenische Basisschool de Duif</t>
  </si>
  <si>
    <t>Gisbertus Voetiusschool</t>
  </si>
  <si>
    <t>Openbare Basisschool Bommelstein</t>
  </si>
  <si>
    <t>Protestants Christelijke Basisschool de Lichtboei</t>
  </si>
  <si>
    <t>WereldKidz Palet</t>
  </si>
  <si>
    <t>Rooms Katholieke Basisonderwijs Crescendo</t>
  </si>
  <si>
    <t>Shri Laksmi School</t>
  </si>
  <si>
    <t>Vrije School Stella Maris</t>
  </si>
  <si>
    <t>Het Gein</t>
  </si>
  <si>
    <t>Passe Partout Montessori School</t>
  </si>
  <si>
    <t>De Hoge Hof</t>
  </si>
  <si>
    <t>Kapel Avezaath</t>
  </si>
  <si>
    <t>Islamitische Basisschool Yunus Emre</t>
  </si>
  <si>
    <t>Islamitische Basisschool Ibn I Sina</t>
  </si>
  <si>
    <t>Gereformeerde Basisschool Domino</t>
  </si>
  <si>
    <t>IKC Het Klokhuis</t>
  </si>
  <si>
    <t>Basisschool Al Maes</t>
  </si>
  <si>
    <t>Openbare Basisschool de Cocon</t>
  </si>
  <si>
    <t>Openbare Basisschool de Bever</t>
  </si>
  <si>
    <t>Montessori + Breda</t>
  </si>
  <si>
    <t>Protestants Christelijke Basisschool Johan Friso</t>
  </si>
  <si>
    <t>Openbare Basisschool de Meander</t>
  </si>
  <si>
    <t>Basisschool de Breede Hei</t>
  </si>
  <si>
    <t>P.C. basisschool Gabrie Mehenschool</t>
  </si>
  <si>
    <t>RK Basisschool De Achthoek</t>
  </si>
  <si>
    <t>GBS Het Talent</t>
  </si>
  <si>
    <t>Christelijke Basisschool de Vlucht</t>
  </si>
  <si>
    <t>Rooms Katholieke Basisschool de Panta Rhei</t>
  </si>
  <si>
    <t>Protestants Christelijke Basisschool de Brugge</t>
  </si>
  <si>
    <t>De Vlinderboom Protestants Christelijke Basisschool</t>
  </si>
  <si>
    <t>Openbare Basisschool de Klipper</t>
  </si>
  <si>
    <t>Openbare Basisschool de Hasselbraam</t>
  </si>
  <si>
    <t>Openbare Basisschool de Octopus</t>
  </si>
  <si>
    <t>Christelijke Basisschool Tabitha</t>
  </si>
  <si>
    <t>Rooms Katholieke Basisschool de Wilgen</t>
  </si>
  <si>
    <t>Montessorischool Floriande</t>
  </si>
  <si>
    <t>Protestants Christelijke Basisschool de Fontein</t>
  </si>
  <si>
    <t>De Bloemenhof Christelijke Basisschool</t>
  </si>
  <si>
    <t>De Morgenster Gereformeerde Basisschool</t>
  </si>
  <si>
    <t>Openbare Basisschool De Lisdodde</t>
  </si>
  <si>
    <t>Openbare basisschool t Kofschip</t>
  </si>
  <si>
    <t>Basisschool Nour</t>
  </si>
  <si>
    <t>Basisschool de Telgenkamp</t>
  </si>
  <si>
    <t>Europaschool</t>
  </si>
  <si>
    <t>Openbare Basisschool de Bundel</t>
  </si>
  <si>
    <t>Openbare Montessori Basisschool</t>
  </si>
  <si>
    <t>Oecumenische Basisschool de Vlieger</t>
  </si>
  <si>
    <t>Rooms Katholieke Basisschool Rozenbeek</t>
  </si>
  <si>
    <t>De Westbroek</t>
  </si>
  <si>
    <t>Openbare Basisschool Molenakker</t>
  </si>
  <si>
    <t>3e van de Huchtschool voor Basisonderwijs</t>
  </si>
  <si>
    <t>Openbare Basisschool Ranonkel</t>
  </si>
  <si>
    <t>OBS Uilenspiegel</t>
  </si>
  <si>
    <t>Rooms Katholieke Basisschool Triangel</t>
  </si>
  <si>
    <t>Openbare Basisschool de Westwijzer</t>
  </si>
  <si>
    <t>Openbare Basisschool Dick Bruna</t>
  </si>
  <si>
    <t>Willem Farelschool</t>
  </si>
  <si>
    <t>Rooms Katholieke Basisschool de Opstap</t>
  </si>
  <si>
    <t>School op Algemeen Bijzondere Grondslag</t>
  </si>
  <si>
    <t>Shri Saraswatie School</t>
  </si>
  <si>
    <t>Basisschool Bilal</t>
  </si>
  <si>
    <t>Ds Petrus van de Veldenschool</t>
  </si>
  <si>
    <t>El Furkan Basisschool</t>
  </si>
  <si>
    <t>Islamitische Basisschool Salah Eddin El Ayyoubi</t>
  </si>
  <si>
    <t>Montessorischool Het Element</t>
  </si>
  <si>
    <t>Islamitische Basisschool An Noer</t>
  </si>
  <si>
    <t>De Ieme</t>
  </si>
  <si>
    <t>Rooms Katholieke Basisschool de Vrijhoeve</t>
  </si>
  <si>
    <t>Daniëlschool</t>
  </si>
  <si>
    <t>C N S De Triangel</t>
  </si>
  <si>
    <t>Kindercampus Oculus</t>
  </si>
  <si>
    <t>Openbare Basisschool Bibit</t>
  </si>
  <si>
    <t>Basisschool De Sporckt</t>
  </si>
  <si>
    <t>Openbare Basisschool de Driehoek</t>
  </si>
  <si>
    <t>Rooms Katholieke Basisschool 't Zonnewiel</t>
  </si>
  <si>
    <t>Basisschool de Olyfboom</t>
  </si>
  <si>
    <t>Protestants Christelijke Basisschool de Buitenburcht</t>
  </si>
  <si>
    <t>Openbare Basisschool Polygoon</t>
  </si>
  <si>
    <t>Openbare Basisschool Syncope</t>
  </si>
  <si>
    <t>Basisschool met de Bijbel de Schuilplaats</t>
  </si>
  <si>
    <t>Openbare Basisschool H Klokhuis</t>
  </si>
  <si>
    <t>De Boschuil</t>
  </si>
  <si>
    <t>12e Openbare Basisschool de Vuurvlinder</t>
  </si>
  <si>
    <t>Rooms Katholieke Basisschool Lodijke</t>
  </si>
  <si>
    <t>Openbare Basisschool de Kreek</t>
  </si>
  <si>
    <t>Rooms Katholieke Basisschool de Mijlpaal</t>
  </si>
  <si>
    <t>Gereformeerde Basisschool De Horizon</t>
  </si>
  <si>
    <t>ATO, basisschool Meander</t>
  </si>
  <si>
    <t>Rooms Katholieke Basisschool t Schrijverke</t>
  </si>
  <si>
    <t>'t Spectrum</t>
  </si>
  <si>
    <t>Karel Eykman School</t>
  </si>
  <si>
    <t>Openbare Basisschool De Toermalijn</t>
  </si>
  <si>
    <t>PCBO Regenboog-Woudhuis</t>
  </si>
  <si>
    <t>Openbare Basisschool 't Pierement</t>
  </si>
  <si>
    <t>Openbare Basisschool de Vlaamse Reus</t>
  </si>
  <si>
    <t>Openbare Basisschool Trinoom</t>
  </si>
  <si>
    <t>RK Basisschool t Mulderke</t>
  </si>
  <si>
    <t>Het Veer</t>
  </si>
  <si>
    <t>Protestants Christelijke Basisschool Prins Clausschool</t>
  </si>
  <si>
    <t>RK Basisschool De Floriant</t>
  </si>
  <si>
    <t>Openbare Basisschool het Maasveld</t>
  </si>
  <si>
    <t>OBS De Muze</t>
  </si>
  <si>
    <t>Islamitische Basisschool Er Riseleh</t>
  </si>
  <si>
    <t>Basisschool Oostelijke Eilanden</t>
  </si>
  <si>
    <t>OBD De Dromedaris</t>
  </si>
  <si>
    <t>Openbare basisschool het Toverkruid</t>
  </si>
  <si>
    <t>Ref BS De Wartburg</t>
  </si>
  <si>
    <t>Christelijke Basisschool de Fontein</t>
  </si>
  <si>
    <t>Ref Basisschool de Zaaier</t>
  </si>
  <si>
    <t>Openbare Basisschool Montessori</t>
  </si>
  <si>
    <t>De Poort Montessori Basisschool</t>
  </si>
  <si>
    <t>De Dubbelster</t>
  </si>
  <si>
    <t>Islamitische Basisschool Al Iman</t>
  </si>
  <si>
    <t>Islamitische Basisschool</t>
  </si>
  <si>
    <t>Al Amana</t>
  </si>
  <si>
    <t>Nederlandsche Islamitische Basisschool Al Ummah</t>
  </si>
  <si>
    <t>Islamitische Basisschool Ibn-I Sina</t>
  </si>
  <si>
    <t>Basisschool Hidaya, school op islamitische grondslag</t>
  </si>
  <si>
    <t>obs De IJsselhof</t>
  </si>
  <si>
    <t>PC Basisschool Talentum</t>
  </si>
  <si>
    <t>Openbare Basisschool De Trampoline</t>
  </si>
  <si>
    <t>De Linderte</t>
  </si>
  <si>
    <t>Openbare Basisschool de Albatros</t>
  </si>
  <si>
    <t>Openbare Basisschool Heksenketel</t>
  </si>
  <si>
    <t>Islamitische Basisschool El Kadisia</t>
  </si>
  <si>
    <t>Openbare Basisschool Meander</t>
  </si>
  <si>
    <t>Rooms Katholieke Basisschool Paulus-School</t>
  </si>
  <si>
    <t>Openbare Basisschool Broekhem</t>
  </si>
  <si>
    <t>Openbare Basisschool de Wingerd</t>
  </si>
  <si>
    <t>Openbare Basisschool Mettegeupel</t>
  </si>
  <si>
    <t>Openbare Basisschool de Pionier</t>
  </si>
  <si>
    <t>Rooms Katholieke Basisschool de Meander</t>
  </si>
  <si>
    <t>Stichting Montessori Basisschool de Eilanden</t>
  </si>
  <si>
    <t>Neutraal Bijzondere Basisschool Tangram</t>
  </si>
  <si>
    <t>Pluspunt</t>
  </si>
  <si>
    <t>De Kleine Prins</t>
  </si>
  <si>
    <t>De Stelberg voor Protestants Christelijk Basisonderwijs</t>
  </si>
  <si>
    <t>Basisschool de Wissel voor Interconfessioneel Basisonderwijs</t>
  </si>
  <si>
    <t>Dynamis</t>
  </si>
  <si>
    <t>De Noorderkroon</t>
  </si>
  <si>
    <t>Jenaplan Basisschool Vlinderbos</t>
  </si>
  <si>
    <t>Basisschool Aboe El-Chayr</t>
  </si>
  <si>
    <t>Algemeen Bijzondere Basisschool Icarus</t>
  </si>
  <si>
    <t>Waterlandschool</t>
  </si>
  <si>
    <t>De Toermalijn Vrije School voor de Bollenstreek</t>
  </si>
  <si>
    <t>Basisschool met de Bijbel de Branding</t>
  </si>
  <si>
    <t>Willem van Oranje School Hervormde School Basisonderwijs</t>
  </si>
  <si>
    <t>Vrije School Wonnebald</t>
  </si>
  <si>
    <t>Islamitische Basisschool Okba Ibnoe Nafi</t>
  </si>
  <si>
    <t>Basisschool de Nieuwe Link</t>
  </si>
  <si>
    <t>El-Amien Islamitische Basisschool</t>
  </si>
  <si>
    <t>Islam Basisschool Bedir</t>
  </si>
  <si>
    <t>Gereformeerde Basisschool In de Lichtkring</t>
  </si>
  <si>
    <t>Openbare Basisschool De Wissel</t>
  </si>
  <si>
    <t>El Wahda Islamitische Basisschool</t>
  </si>
  <si>
    <t>Rooms Katholieke Baisschool de Lettertuin</t>
  </si>
  <si>
    <t>KBs De Regenboog</t>
  </si>
  <si>
    <t>Basisschool Andersenschool</t>
  </si>
  <si>
    <t>Margrietschool</t>
  </si>
  <si>
    <t>IBS El Boukhari</t>
  </si>
  <si>
    <t>Islam Bs As Soeffah</t>
  </si>
  <si>
    <t>Islam Bs Aboe Da'oed</t>
  </si>
  <si>
    <t>Crescendo</t>
  </si>
  <si>
    <t>Beegden</t>
  </si>
  <si>
    <t>Algemene Hindoeschool</t>
  </si>
  <si>
    <t>Montessoribasisschool De Petteflet</t>
  </si>
  <si>
    <t>Openbare Daltonbasisschool De Horizon</t>
  </si>
  <si>
    <t>OBS Atalanta</t>
  </si>
  <si>
    <t>Katholieke Jenaplan School De Klimboom</t>
  </si>
  <si>
    <t>Protestants Christelijke Basisschool De Zevensprong</t>
  </si>
  <si>
    <t>Basisschool Dierdonk</t>
  </si>
  <si>
    <t>Basisschool De Torenuil</t>
  </si>
  <si>
    <t>Openbare Basisschool de Koperwiek</t>
  </si>
  <si>
    <t>Openbare basisschool Groenehoek</t>
  </si>
  <si>
    <t>RK Basisschool Willibrord</t>
  </si>
  <si>
    <t>PC BS De Acker</t>
  </si>
  <si>
    <t>Pirouette</t>
  </si>
  <si>
    <t>obs De Krullevaar</t>
  </si>
  <si>
    <t>Openbare Basisschool Aurora</t>
  </si>
  <si>
    <t>Protestants Christelijke Basisschool De Dukdalf</t>
  </si>
  <si>
    <t>De Openbare Dalton Basisschool De Zeppelin</t>
  </si>
  <si>
    <t>De Trinoom Basisschool</t>
  </si>
  <si>
    <t>Protestants Christelijke Basisschool Smitshoek</t>
  </si>
  <si>
    <t>Basisschool Schateiland</t>
  </si>
  <si>
    <t>Openbare Basisschool De Esmarke</t>
  </si>
  <si>
    <t>Openbare Basisschool Ridderspoor</t>
  </si>
  <si>
    <t>RK Basisschool De Vlinder</t>
  </si>
  <si>
    <t>Openbare Basisschool De Koempoelan</t>
  </si>
  <si>
    <t>Basisschool De Marimba</t>
  </si>
  <si>
    <t>RK Bs Het Spectrum</t>
  </si>
  <si>
    <t>RK Basisschool Christoffel</t>
  </si>
  <si>
    <t>Prot Chr Basisschool De Vlieger</t>
  </si>
  <si>
    <t>De Vijver</t>
  </si>
  <si>
    <t>Rooms Katholieke Basisschool De Fontein</t>
  </si>
  <si>
    <t>De Gantel</t>
  </si>
  <si>
    <t>Openbare Basisschool Ayundo</t>
  </si>
  <si>
    <t>Interconfessionele Basisschool Octant</t>
  </si>
  <si>
    <t>PC Daltonschool De Zevensprong</t>
  </si>
  <si>
    <t>Openbare Basisschool De Egelantier</t>
  </si>
  <si>
    <t>OBS Letterland</t>
  </si>
  <si>
    <t>OBS De Archipel</t>
  </si>
  <si>
    <t>Openbare Dalton Basisschool Waterland</t>
  </si>
  <si>
    <t>Openbare Basisschool 't Joppe</t>
  </si>
  <si>
    <t>Openbare Basisschool De St@rtbaan</t>
  </si>
  <si>
    <t>'t Slingertouw</t>
  </si>
  <si>
    <t>Het Sterrenschip</t>
  </si>
  <si>
    <t>Openbare Basisschool De Notenkraker</t>
  </si>
  <si>
    <t>Balans</t>
  </si>
  <si>
    <t>Rooms Katholieke Basisschool Bommelstein</t>
  </si>
  <si>
    <t>De Walvis</t>
  </si>
  <si>
    <t>Katholieke Basisschool De Vlieger</t>
  </si>
  <si>
    <t>Montessorischool Leidschenveen</t>
  </si>
  <si>
    <t>Openbare Basisschool Caleidoscoop</t>
  </si>
  <si>
    <t>Christelijke Basisschool het Krijt</t>
  </si>
  <si>
    <t>Rooms-Katholieke Basisschool De Zeppelin</t>
  </si>
  <si>
    <t>Openbare Basisschool Koolhoven</t>
  </si>
  <si>
    <t>Basisschool De Bloemaert</t>
  </si>
  <si>
    <t>Jan Ligthartschool Driecant</t>
  </si>
  <si>
    <t>Islamitische Basisschool El Habib</t>
  </si>
  <si>
    <t>Fontein</t>
  </si>
  <si>
    <t>Rooms Katholieke Basisschool De Waterwilg</t>
  </si>
  <si>
    <t>Rooms Katholieke Basisschool De Paradijsvogel</t>
  </si>
  <si>
    <t>Openbare Basisschool De Nieuwe Wereld</t>
  </si>
  <si>
    <t>Ackerweide</t>
  </si>
  <si>
    <t>KBS De Achtbaan</t>
  </si>
  <si>
    <t>De Klimroos, Openbare basisschool voor fasenonderwijs</t>
  </si>
  <si>
    <t>Protestants Christelijke Basisschool De Boomgaard</t>
  </si>
  <si>
    <t>Roomskatholieke Basisschool t Veldhuis</t>
  </si>
  <si>
    <t>P.C. basisschool De Wonderboom</t>
  </si>
  <si>
    <t>Basisschool Panta Rhei</t>
  </si>
  <si>
    <t>Rooms Katholieke Basisschool Dichterbij</t>
  </si>
  <si>
    <t>Rooms Katholieke Basisschool De Vendelier</t>
  </si>
  <si>
    <t>Openbare Basisschool Brandevoort</t>
  </si>
  <si>
    <t>Openbare Daltonbasisschool i.o. De Plantage</t>
  </si>
  <si>
    <t>Rooms Katholieke Basisschool De Stek</t>
  </si>
  <si>
    <t>Prot. Christelijke basisschool De Zonnewijzer</t>
  </si>
  <si>
    <t>Rooms Katholieke Basisschool De Koolvlet</t>
  </si>
  <si>
    <t>Basisschool De Oversteek</t>
  </si>
  <si>
    <t>Openbare Basisschool De Bonte Tol</t>
  </si>
  <si>
    <t>Evangelische Basisschool Online</t>
  </si>
  <si>
    <t>Rooms Katholieke Basisschool Het Talent</t>
  </si>
  <si>
    <t>Openbare Basisschool Mozaiek Dichteren</t>
  </si>
  <si>
    <t>Protestants-Christelijke Basisschool Het Lichtpunt</t>
  </si>
  <si>
    <t>Openbare Basisschool Olympus</t>
  </si>
  <si>
    <t>Rooms Katholieke Basisschool De Malelande</t>
  </si>
  <si>
    <t>Basisschool Reflector</t>
  </si>
  <si>
    <t>Openbare Basisschool De Wizard</t>
  </si>
  <si>
    <t>Islamitische Basisschool De Horizon</t>
  </si>
  <si>
    <t>Islamitische Basisschool El Amien II</t>
  </si>
  <si>
    <t>Protestants Christelijke Basisschool Prins Florisschool</t>
  </si>
  <si>
    <t>Rooms Katholieke Basisschool De Oostwijzer</t>
  </si>
  <si>
    <t>Montessorischool De Trinoom</t>
  </si>
  <si>
    <t>Openbare Basisschool De Zeester</t>
  </si>
  <si>
    <t>Maximaschool</t>
  </si>
  <si>
    <t>De Vlindertuin</t>
  </si>
  <si>
    <t>Obs De Startbaan Prins Willem-Alexander</t>
  </si>
  <si>
    <t>Oecumenische Dalton bassischool Neptunus</t>
  </si>
  <si>
    <t>de Marke</t>
  </si>
  <si>
    <t>Klavertje vier</t>
  </si>
  <si>
    <t>OBS De Compositie</t>
  </si>
  <si>
    <t>PCBO Regenboog-Osseveld</t>
  </si>
  <si>
    <t>P.C. basisschool De Vuurvogel</t>
  </si>
  <si>
    <t>De Gondelier</t>
  </si>
  <si>
    <t>Openbare Basisschool Oeboentoe</t>
  </si>
  <si>
    <t>Openbare Basisschool Merlijn</t>
  </si>
  <si>
    <t>Al Qoeba</t>
  </si>
  <si>
    <t>Zonnestraal</t>
  </si>
  <si>
    <t>RKBS 't Venne</t>
  </si>
  <si>
    <t>PC BS Opmaat</t>
  </si>
  <si>
    <t>Christelijke Basisschool De Brandaris</t>
  </si>
  <si>
    <t>CBS De Wendakker</t>
  </si>
  <si>
    <t>Montessorischool Arcade</t>
  </si>
  <si>
    <t>Al Wafa</t>
  </si>
  <si>
    <t>Piet Hein</t>
  </si>
  <si>
    <t>De Zuiderzee</t>
  </si>
  <si>
    <t>Basisschool Lucas-Galecop</t>
  </si>
  <si>
    <t>RKBS De Bras</t>
  </si>
  <si>
    <t>o.b.s. Het Slingertouw</t>
  </si>
  <si>
    <t>Montessorischool Parijsch</t>
  </si>
  <si>
    <t>De Wynwizer</t>
  </si>
  <si>
    <t>Petrus Dathenusschool</t>
  </si>
  <si>
    <t>Katholieke basisschool de Vijf-er</t>
  </si>
  <si>
    <t>Openbare Basisschool De Dobbelsteen</t>
  </si>
  <si>
    <t>De Lispeltuut</t>
  </si>
  <si>
    <t>Openbare Basisschool Het Meesterwerk</t>
  </si>
  <si>
    <t>Openbare basisschool De Meander</t>
  </si>
  <si>
    <t>de Wizzert</t>
  </si>
  <si>
    <t>de Fonkelsteen</t>
  </si>
  <si>
    <t>Prinses Catharina-Amaliaschool</t>
  </si>
  <si>
    <t>Openbare Basisschool Kloosterveen</t>
  </si>
  <si>
    <t>Sol De Watervlinder</t>
  </si>
  <si>
    <t>De Arabesk</t>
  </si>
  <si>
    <t>Openbare Basisschool Het Woudhuis</t>
  </si>
  <si>
    <t>C.B.S. Het Startblok</t>
  </si>
  <si>
    <t>Oecumenische Daltonschool De Windwijzer</t>
  </si>
  <si>
    <t>Het Drieluik</t>
  </si>
  <si>
    <t>Daltonschool de Rank</t>
  </si>
  <si>
    <t>De Bareel</t>
  </si>
  <si>
    <t>De Bogen</t>
  </si>
  <si>
    <t>De Schatgraaf</t>
  </si>
  <si>
    <t>Vleuterweide</t>
  </si>
  <si>
    <t>Islamitische Basisschool Al Qalam</t>
  </si>
  <si>
    <t>Basisschool De Twaalfruiter</t>
  </si>
  <si>
    <t>Islamitische basisschool Ikra</t>
  </si>
  <si>
    <t>De Ontdekking</t>
  </si>
  <si>
    <t>KinderCampus Hilversum</t>
  </si>
  <si>
    <t>Het SchatRijk</t>
  </si>
  <si>
    <t>Obs De Driehoek</t>
  </si>
  <si>
    <t>ATO, basisschool De Groote Wielen</t>
  </si>
  <si>
    <t>Wittering.nl</t>
  </si>
  <si>
    <t>P.C. Jenaplanschool Zonnewereld</t>
  </si>
  <si>
    <t>De Ridderhof</t>
  </si>
  <si>
    <t>Oecumenische basisschool De Odyssee</t>
  </si>
  <si>
    <t>rk basisschool St. Aloysius</t>
  </si>
  <si>
    <t>OBS Florence Nightingale</t>
  </si>
  <si>
    <t>Het Avontuur</t>
  </si>
  <si>
    <t>Kornak</t>
  </si>
  <si>
    <t>Het Bovenland</t>
  </si>
  <si>
    <t>CBS De Vrijenburg</t>
  </si>
  <si>
    <t>KBS Hof ter Weide</t>
  </si>
  <si>
    <t>Openbare basisschool Steigereiland</t>
  </si>
  <si>
    <t>Waterrijk</t>
  </si>
  <si>
    <t>School v/d Stichting Hindoe Onderwijs Shri Krishna school</t>
  </si>
  <si>
    <t>RK BS De Elstar</t>
  </si>
  <si>
    <t>Het Vianova</t>
  </si>
  <si>
    <t>Al-Ihsaan</t>
  </si>
  <si>
    <t>obs De Schatkamer</t>
  </si>
  <si>
    <t>abbs Elzenhagen</t>
  </si>
  <si>
    <t>Basisschool Klinkers</t>
  </si>
  <si>
    <t>R.K. Basisschool De Gouden Griffel</t>
  </si>
  <si>
    <t>De Zonnepoort</t>
  </si>
  <si>
    <t>Sebaschool</t>
  </si>
  <si>
    <t>De Bataaf</t>
  </si>
  <si>
    <t>Christelijke Basisschool Prinses Maxima</t>
  </si>
  <si>
    <t>KDBS Het Tangram</t>
  </si>
  <si>
    <t>Katholieke Basisschool de Vonder</t>
  </si>
  <si>
    <t>Openbare Basisschool De Meander</t>
  </si>
  <si>
    <t>De Noordwijkse School</t>
  </si>
  <si>
    <t>Oranjerie</t>
  </si>
  <si>
    <t>OBS NoordRijk IKC</t>
  </si>
  <si>
    <t>Het Podium</t>
  </si>
  <si>
    <t>Basisschool Eben-Haezer</t>
  </si>
  <si>
    <t>Basisschool Los Hoes</t>
  </si>
  <si>
    <t>OBS Het Zand</t>
  </si>
  <si>
    <t>Laterna Magica</t>
  </si>
  <si>
    <t>De Droomspiegel</t>
  </si>
  <si>
    <t>Basisschool Mozaiek</t>
  </si>
  <si>
    <t>IBS Ababil</t>
  </si>
  <si>
    <t>Gereformeerde Academische Basisschool De Sprankel</t>
  </si>
  <si>
    <t>Speelleercentrum De Wijde Wereld</t>
  </si>
  <si>
    <t>Atlantis</t>
  </si>
  <si>
    <t>Katholieke Basisschool De Archipel</t>
  </si>
  <si>
    <t>Het JongLeren</t>
  </si>
  <si>
    <t>De Gazelle</t>
  </si>
  <si>
    <t>Roald Dahl School</t>
  </si>
  <si>
    <t>Gereformeerde Basisschool De Driesprong</t>
  </si>
  <si>
    <t>RK Bs De Keizerskroon</t>
  </si>
  <si>
    <t>P.C. basisschool Kon-Tiki</t>
  </si>
  <si>
    <t>Confetti</t>
  </si>
  <si>
    <t>DOK12</t>
  </si>
  <si>
    <t>Evangelische basisschool Eden</t>
  </si>
  <si>
    <t>De Ontdekkingsreis</t>
  </si>
  <si>
    <t>Blink</t>
  </si>
  <si>
    <t>Brede School Het Dok</t>
  </si>
  <si>
    <t>Sociocratische school De School</t>
  </si>
  <si>
    <t>CB Het Talent</t>
  </si>
  <si>
    <t>Delftlanden</t>
  </si>
  <si>
    <t>De Oceaan</t>
  </si>
  <si>
    <t>Columbusschool</t>
  </si>
  <si>
    <t>Openbare Basisschool De Flint</t>
  </si>
  <si>
    <t>Montessorischool Venray</t>
  </si>
  <si>
    <t>Mondomijn</t>
  </si>
  <si>
    <t>ATO, Kindcentrum De Hoven</t>
  </si>
  <si>
    <t>Oecumenische basisschool De Poseidon</t>
  </si>
  <si>
    <t>Overhoeks</t>
  </si>
  <si>
    <t>Nutsbasisschool Teteringen</t>
  </si>
  <si>
    <t>De Bem</t>
  </si>
  <si>
    <t>icbs Het Koraal</t>
  </si>
  <si>
    <t>EBS de Rots</t>
  </si>
  <si>
    <t>Openbare basisschool De Delta</t>
  </si>
  <si>
    <t>OBS Meander</t>
  </si>
  <si>
    <t>Oecumenische basisschool De IJsbreker</t>
  </si>
  <si>
    <t>Basisschool de Wereldburger</t>
  </si>
  <si>
    <t>Tamim</t>
  </si>
  <si>
    <t>KBS Op De Groene Alm</t>
  </si>
  <si>
    <t>CNS-basisschool De Vuursteen</t>
  </si>
  <si>
    <t>de Zonnebloem</t>
  </si>
  <si>
    <t>Basisschool 't PuzzelsTuk voor algemeen neutraal bijzonder onderwijs</t>
  </si>
  <si>
    <t>Tuk</t>
  </si>
  <si>
    <t>Casa tweetalige Montessorischool</t>
  </si>
  <si>
    <t>Evangelische Kindcentrum De Olijfboom</t>
  </si>
  <si>
    <t>Evangelische Basisschool de Fontein</t>
  </si>
  <si>
    <t>Het Kleurenorkest</t>
  </si>
  <si>
    <t>De Ruimte</t>
  </si>
  <si>
    <t>Samenwerkingsschool Meeroevers</t>
  </si>
  <si>
    <t>Meerstad</t>
  </si>
  <si>
    <t>Montessorischool Zeeburgereiland</t>
  </si>
  <si>
    <t>De Burcht</t>
  </si>
  <si>
    <t>Katholieke Basisschool Aventurijn</t>
  </si>
  <si>
    <t>P.C. Basisschool Stadskwartier</t>
  </si>
  <si>
    <t>Cbs Aquamarijn</t>
  </si>
  <si>
    <t>Hervormde Basisschool Prinses Amalia</t>
  </si>
  <si>
    <t>Kindercampus Zuidas</t>
  </si>
  <si>
    <t>Loedoes</t>
  </si>
  <si>
    <t>Ds. J. Fraanjeschool De Burcht</t>
  </si>
  <si>
    <t>al Yaqoet</t>
  </si>
  <si>
    <t>al Jawhara</t>
  </si>
  <si>
    <t>Obs Het Festival</t>
  </si>
  <si>
    <t>De Amstel</t>
  </si>
  <si>
    <t>de Verwondering</t>
  </si>
  <si>
    <t>Sterrenschool Zevenaar</t>
  </si>
  <si>
    <t>De Feniks</t>
  </si>
  <si>
    <t>De Petteflet</t>
  </si>
  <si>
    <t>De Odyssee</t>
  </si>
  <si>
    <t>De Fontein Burgthof</t>
  </si>
  <si>
    <t>Kindcentrum Buitenrijck</t>
  </si>
  <si>
    <t>Al Andalous</t>
  </si>
  <si>
    <t>Basisschool Hilal</t>
  </si>
  <si>
    <t>Democratische basisschool De Vallei</t>
  </si>
  <si>
    <t>basisschool De Verwondering</t>
  </si>
  <si>
    <t>Kronenburgh</t>
  </si>
  <si>
    <t>'t Speel-Kwartier</t>
  </si>
  <si>
    <t>IKC Franciscus</t>
  </si>
  <si>
    <t>Basisschool De Tulp</t>
  </si>
  <si>
    <t>Brede School Rembrandt</t>
  </si>
  <si>
    <t>IBS Elif HOORN</t>
  </si>
  <si>
    <t>Algemeen Bijzondere Basisschool Het Universum</t>
  </si>
  <si>
    <t>Wereldkidz Bolenstein</t>
  </si>
  <si>
    <t>Ouverture</t>
  </si>
  <si>
    <t>School of Understanding</t>
  </si>
  <si>
    <t>Noen</t>
  </si>
  <si>
    <t>Stichting de Buitenkans</t>
  </si>
  <si>
    <t>KBS Onder De Bogen</t>
  </si>
  <si>
    <t>Openbare Basisschool De Zeeraket</t>
  </si>
  <si>
    <t>openbare school de school</t>
  </si>
  <si>
    <t>De Nieuwe School</t>
  </si>
  <si>
    <t>Basisschool De Uitdaging</t>
  </si>
  <si>
    <t>IKC De Duinvlinder</t>
  </si>
  <si>
    <t>'t Kleurenbos</t>
  </si>
  <si>
    <t>Vrije school Castricum</t>
  </si>
  <si>
    <t>De Eigenwijs</t>
  </si>
  <si>
    <t>15e Montessorischool Maas en Waal</t>
  </si>
  <si>
    <t>Odyssee</t>
  </si>
  <si>
    <t>KBS Wolderweide</t>
  </si>
  <si>
    <t>Montessori Kind Centrum LEF</t>
  </si>
  <si>
    <t>Basisschool de Verbinding</t>
  </si>
  <si>
    <t>Basisschool De Kleine Nicolaas</t>
  </si>
  <si>
    <t>Campus aan De Lanen</t>
  </si>
  <si>
    <t>Stichting Happy Kids Education</t>
  </si>
  <si>
    <t>Integraal Kind Centrum Hei en Bos</t>
  </si>
  <si>
    <t>Hoenderloo</t>
  </si>
  <si>
    <t>Klein Amsterdam</t>
  </si>
  <si>
    <t>Al Arqam</t>
  </si>
  <si>
    <t>Johan de Witt</t>
  </si>
  <si>
    <t>Risala</t>
  </si>
  <si>
    <t xml:space="preserve">totaal 2019-2020 </t>
  </si>
  <si>
    <t>Naam bevoegd gezag</t>
  </si>
  <si>
    <t>Stichting Wijzers in Onderwijs</t>
  </si>
  <si>
    <t>Stg. Openb. Primair Onderwijs Alblasserwaard/Vijfheerenland.</t>
  </si>
  <si>
    <t>Stichting Openbaar Onderwijs Oost Groningen</t>
  </si>
  <si>
    <t>Florion Vereniging voor Gereformeerd Primair Onderwijs</t>
  </si>
  <si>
    <t>Onderwijsstichting MOVARE</t>
  </si>
  <si>
    <t>Stichting Filios Scholengroep</t>
  </si>
  <si>
    <t>Stichting Pallas</t>
  </si>
  <si>
    <t>Stichting Matthijsje</t>
  </si>
  <si>
    <t>Ver v. Pr.-Christ. Bas.onderw. te Bakkeveen</t>
  </si>
  <si>
    <t>Stichting SAAM scholen</t>
  </si>
  <si>
    <t>Stichting Kom Leren</t>
  </si>
  <si>
    <t>Stichting BOOR</t>
  </si>
  <si>
    <t>Stichting Vrijescholen Athena</t>
  </si>
  <si>
    <t>Stichting Kath. Onderw. Flevoland-Veluwe</t>
  </si>
  <si>
    <t>OPTIMUS stg. kath.,prot.-chr./ en interconfess. primair ond.</t>
  </si>
  <si>
    <t>Vereniging voor Chr. Onderwijs op Reformatorische Grondslag in de Hoeksche Waard</t>
  </si>
  <si>
    <t>Ver. voor Geref. Prim. Onderw. 'de Oosthoek'</t>
  </si>
  <si>
    <t>Stichting Primenius</t>
  </si>
  <si>
    <t>Montessori-Vereniging Tholen</t>
  </si>
  <si>
    <t>Verenig. voor Chr. Onderwijs op Reformatorische Grondslag</t>
  </si>
  <si>
    <t>Stichting TOF Onderwijs</t>
  </si>
  <si>
    <t>Stichting Maharishi Onderwijs Nederland</t>
  </si>
  <si>
    <t>Ver. tot het verstrekken van basisonderw. Geref. grondslag</t>
  </si>
  <si>
    <t>Albero, sticht. v. openbaar &amp; christ. onderw. op d Beveland.</t>
  </si>
  <si>
    <t>Vereniging Jenaplanonderwijs Oudewater</t>
  </si>
  <si>
    <t>Stichting 'Ieder kind telt' Chr. Prim. Onderw. Hellendoorn</t>
  </si>
  <si>
    <t>Stichting tot het verstrekken Onderwijs Gereform. Grondslag</t>
  </si>
  <si>
    <t>CORDEO</t>
  </si>
  <si>
    <t>Vereniging Jenaplanonderwijs Noord</t>
  </si>
  <si>
    <t>Stichting Atlant Basisonderwijs</t>
  </si>
  <si>
    <t>Stichting Monton</t>
  </si>
  <si>
    <t>Stichting de Vrije School Eindhoven-Zuid</t>
  </si>
  <si>
    <t>Stichting PCO Hillegersberg-Schiebroek</t>
  </si>
  <si>
    <t>Stichting Fedra</t>
  </si>
  <si>
    <t>Stg. voor Montessori-onderwijs Zuidoost Nederland</t>
  </si>
  <si>
    <t>Stg. Openb. Primair Onderwijs Hof van Twente</t>
  </si>
  <si>
    <t>Stichting De Kempen, openbaar en algemeen onderwijs</t>
  </si>
  <si>
    <t>Stichting Scholen van het Rozenkruis</t>
  </si>
  <si>
    <t>Stichting Kindante, leren leren, leren leven</t>
  </si>
  <si>
    <t>Stichting Consent</t>
  </si>
  <si>
    <t>Onderwijsstichting ARCADE</t>
  </si>
  <si>
    <t>Stichting Openbaar Primair Onderwijs Zuid-Kennemerland</t>
  </si>
  <si>
    <t>Stichting Onderwijs Pr1mair</t>
  </si>
  <si>
    <t>Stichting Samenwerkingsbestuur Primair Onderwijs Maas &amp; Waal</t>
  </si>
  <si>
    <t>Stichting Schooltij</t>
  </si>
  <si>
    <t>Stichting ARCHIPEL SCHOLEN</t>
  </si>
  <si>
    <t>Stg. Reg. Openb. Basisonderw. Surplus</t>
  </si>
  <si>
    <t>Schoolbestuur voor primair en voortgezet onderwijs tussen Lauwers en Eems-stg</t>
  </si>
  <si>
    <t>Stichting AKKOORD! primair openbaar</t>
  </si>
  <si>
    <t>Stichting Openbaar Onderwijs Vlieland</t>
  </si>
  <si>
    <t>Stichting IJsselgraaf</t>
  </si>
  <si>
    <t>Onderwijsgroep Perspecto</t>
  </si>
  <si>
    <t>Stichting Proo Noord-Veluwe</t>
  </si>
  <si>
    <t>Stichting Morgenwijzer</t>
  </si>
  <si>
    <t>Scholengroep Holland, Stichting voor openbaar primair onderwijs</t>
  </si>
  <si>
    <t>Stichting Openbaar Onderwijs Westland</t>
  </si>
  <si>
    <t>Stichting Invitare Openbaar Onderwijs</t>
  </si>
  <si>
    <t>Stichting Quadraten</t>
  </si>
  <si>
    <t>Stichting Op Kop Openbaar Primair Onderwijs</t>
  </si>
  <si>
    <t>Stichting Kind en Onderwijs Rotterdam</t>
  </si>
  <si>
    <t>Lowys Porquinstichting</t>
  </si>
  <si>
    <t>Ver. Prot.-Chr. Basisonderw. te Hollandscheveld</t>
  </si>
  <si>
    <t>Stichting voor Christelijk Basisonderwijs De Greiden</t>
  </si>
  <si>
    <t>Vereniging voor Chr PO op Reformatorische Grondslag in Zeeland te Middelburg</t>
  </si>
  <si>
    <t>Ver. tot vest. en instandh. v. Sch. md Bijbel, Geref.Grondsl</t>
  </si>
  <si>
    <t>Ver. Verstrekken Onderwijs op Gereformeerde Grondslag Lisse</t>
  </si>
  <si>
    <t>Meerderweert, Sticht. Primair Onderwijs Weert/Nederweert</t>
  </si>
  <si>
    <t>Stichting Primair Onderwijs Leudal en Thornerkwartier</t>
  </si>
  <si>
    <t>Ver. verstr. bo op Ger. Gr.sl. te Genemuiden</t>
  </si>
  <si>
    <t>Ver. Basisond. op Reform. Grondsl. te Kootwijkerbroek</t>
  </si>
  <si>
    <t>Stg. Chr. Primair Onderwijs Betuwe &amp; Bommelerwaard</t>
  </si>
  <si>
    <t>Stichting Katholiek Montessori Onderwijs Bussum</t>
  </si>
  <si>
    <t>Vereniging voor Basisonderwijs Gereform. Grondslag te Tholen</t>
  </si>
  <si>
    <t>Kerobei, Stichting voor K/OPO Gem. Beesel, Maasbree en Venlo</t>
  </si>
  <si>
    <t>Het Sticht, Sticht. Katholiek/Algemeen Bijz. Primair Onderw.</t>
  </si>
  <si>
    <t>MosaLira Stichting voor leren, onderwijs en opvoeding</t>
  </si>
  <si>
    <t>Stichting Lijn 83 primair onderwijs</t>
  </si>
  <si>
    <t>Stichting Best Onderwijs</t>
  </si>
  <si>
    <t>INOS, Stichting Katholiek Onderwijs Breda</t>
  </si>
  <si>
    <t>Fluenta Sticht. voor P.C.O. id regio Utrecht</t>
  </si>
  <si>
    <t>Stichting Signum</t>
  </si>
  <si>
    <t>Stg. Katholiek Primair Onderw. Oost-Veluwe</t>
  </si>
  <si>
    <t>Borgesiusstichting</t>
  </si>
  <si>
    <t>de Vrije School Noord en Oost Nederland</t>
  </si>
  <si>
    <t>MEILÂN, Stg voor Christelijk Basis Onderwijs in Heerenveen en De Fryske Marren</t>
  </si>
  <si>
    <t>Stichting voor Katholiek Onderwijs Aalsmeer</t>
  </si>
  <si>
    <t>Stichting Fortior,</t>
  </si>
  <si>
    <t>mijnplein, stg. voor bijz. po in Salland</t>
  </si>
  <si>
    <t>Ver. voor Chr. Prim. Onderwijs Noord-Groningen</t>
  </si>
  <si>
    <t>Ver. Verstr. v. BO op R.G.s. te Kruiningen</t>
  </si>
  <si>
    <t>Ver. Scholen der Evangelische Broedergemeente</t>
  </si>
  <si>
    <t>Stichting Kopwerk</t>
  </si>
  <si>
    <t>Amsterdamse Stichting voor Katholiek, P.-c. en Interconfessioneel onderwijs</t>
  </si>
  <si>
    <t>Vereniging voor P.C.B.O. in de gemeente Coevorden</t>
  </si>
  <si>
    <t>Stichting Swalm en Roer voor Onderwijs en Opvoeding</t>
  </si>
  <si>
    <t>Stichting Essentius</t>
  </si>
  <si>
    <t>Ver. Verstrekken Basisonderw. op Gereformeerde Grondslag</t>
  </si>
  <si>
    <t>Stg. Verstr. Christ. Onderwijs op Gereformeerde Grondslag</t>
  </si>
  <si>
    <t>Stichting Katholiek Onderwijs Twenterand</t>
  </si>
  <si>
    <t>Stichting Sint Josephscholen</t>
  </si>
  <si>
    <t>Stichting R.K. Basisscholen Vleuten, De Meern, Haarzuilens</t>
  </si>
  <si>
    <t>Stichting Katholiek Onderwijs Ginneken</t>
  </si>
  <si>
    <t>Stichting Rehobothschool Uddel</t>
  </si>
  <si>
    <t>Stg. Katholiek en Interconf. Primair Onderwijs Veghel</t>
  </si>
  <si>
    <t>Stichting Delta De Bilt voor Primair Onderwijs</t>
  </si>
  <si>
    <t>Ver. voor Chr. Nat. Schoolond. te Staphorst</t>
  </si>
  <si>
    <t>Sticht. Confess. Basisonderw. West Zeeuws-Vlaanderen</t>
  </si>
  <si>
    <t>Stichting Rotterdamse Verenig. van K.O.</t>
  </si>
  <si>
    <t>Jong Leren, stichting voor confessioneel onderwijs</t>
  </si>
  <si>
    <t>Stichting Katholiek Onderwijs Het Groene Lint</t>
  </si>
  <si>
    <t>Stichting Primair onderwijs in de gemeente Zundert</t>
  </si>
  <si>
    <t>Stg. r.-k., Algemeen Bijz. en Openb. Primair Ond. PANTA RHEI</t>
  </si>
  <si>
    <t>Stichting Primair Onderwijs WIJ de Venen</t>
  </si>
  <si>
    <t>De Groeiling, Stg. katholiek interconfess. primair onderw.</t>
  </si>
  <si>
    <t>Ver. tot Stg. &amp; Inst.houd. van Sch. md Bijbel E'veen en H'su</t>
  </si>
  <si>
    <t>Vereniging tot het Verstrekken Basisond. Gereform. Grondslag</t>
  </si>
  <si>
    <t>Stichting onderwijsgemeenschap 'De Hoeve'</t>
  </si>
  <si>
    <t>Stichting Leerrijk!</t>
  </si>
  <si>
    <t>St. Samenwerkende Basisscholen Alkemade</t>
  </si>
  <si>
    <t>'Stichting SKOzoK', Samen Koersen op zichtbare ok</t>
  </si>
  <si>
    <t>Stg. Initia, Kath.Prim.Onderw. voor Dongen en omgeving</t>
  </si>
  <si>
    <t>De Eenbes, Stichting Kathol., Prot.-Chr./Interc. Pr. Onderw.</t>
  </si>
  <si>
    <t>Laurentius Stichting voor Kathol. Primair Onderwijs</t>
  </si>
  <si>
    <t>Onderwijsstichting Esprit</t>
  </si>
  <si>
    <t>Stichting R.K. Onderwijs Bommelerwaard</t>
  </si>
  <si>
    <t>Stichting Lucas Onderwijs</t>
  </si>
  <si>
    <t>Katholieke Stichting voor Basisonderwijs Silvolde</t>
  </si>
  <si>
    <t>Stichting Dynamiek Scholengroep</t>
  </si>
  <si>
    <t>Stichting Aves</t>
  </si>
  <si>
    <t>Stichting Kindergemeenschap Albert Schweitzer</t>
  </si>
  <si>
    <t>Stichting De Waarden</t>
  </si>
  <si>
    <t>Stichting Katholiek Onderwijs Breukelen</t>
  </si>
  <si>
    <t>Stg. Reformatorisch Onderwijs voor Woerden en omgeving</t>
  </si>
  <si>
    <t>STG. PRIMAIR ONDERWIJS CONDOR, stg. kath./prot.-chr. onderw.</t>
  </si>
  <si>
    <t>Stichting Kathol. Onderw. Vierlingsbeek</t>
  </si>
  <si>
    <t>Stg. Scholengroep GelderVeste, voor christelijk basisonderw.</t>
  </si>
  <si>
    <t>Ver. CO op Reformat. Grondslag te Barendrecht</t>
  </si>
  <si>
    <t>Stichting Samenwerkingsbestuur Primair Onderw. Venray/Regio</t>
  </si>
  <si>
    <t>Stichting Viviani</t>
  </si>
  <si>
    <t>Stichting Katholiek Onderwijs Raamsdonk</t>
  </si>
  <si>
    <t>Stichting Kathol. Onderw. NO Twente</t>
  </si>
  <si>
    <t>Stichting Alberdingk Thijm Scholen</t>
  </si>
  <si>
    <t>Bisschop Möller Stichting</t>
  </si>
  <si>
    <t>Stichting Kathol. Prim. Onderwijs Novum</t>
  </si>
  <si>
    <t>Stichting Kalisto Boei. Basisonderwijs!</t>
  </si>
  <si>
    <t>Stichting Primair Onderwijs Achterhoek</t>
  </si>
  <si>
    <t>Stg. v. Kath. Primair Onderw. Amersfoort en Omstreken</t>
  </si>
  <si>
    <t>Ver. tot het Verstrekken bo op RG vd Noordoostpolder en omg.</t>
  </si>
  <si>
    <t>Sticht. Primair en voortgezet onderwijs Zuid-Nederland</t>
  </si>
  <si>
    <t>Agora, Stg. voor Bijzonder Prim. Onderw. in de Zaanstreek</t>
  </si>
  <si>
    <t>Stichting Blosse onderwijs</t>
  </si>
  <si>
    <t>Stichting Montessori-Onderwijs Z-Holland</t>
  </si>
  <si>
    <t>Stichting Catent</t>
  </si>
  <si>
    <t>Stichting Primair Onderwijs de Linge</t>
  </si>
  <si>
    <t>Stichting Tabijn</t>
  </si>
  <si>
    <t>Katholieke Scholenstichting Fectio</t>
  </si>
  <si>
    <t>Stichting QliQ Primair Onderwijs</t>
  </si>
  <si>
    <t>Stichting Kath. Prim. Onderw. Roosendaal</t>
  </si>
  <si>
    <t>Stichting LIMA voor K.P.O. in Oost Gelre</t>
  </si>
  <si>
    <t>Stichting Primair Onderwijs Deurne-Asten-Someren</t>
  </si>
  <si>
    <t>Stichting Delta Onderwijs</t>
  </si>
  <si>
    <t>Stichting voor Primair Onderwijs Regio Helden</t>
  </si>
  <si>
    <t>Stichting primair onderwijs Fluvius</t>
  </si>
  <si>
    <t>Delta, stg. voor Katholiek en Prot.-Christ. prim. onderwijs</t>
  </si>
  <si>
    <t>Stichting Oeverwal</t>
  </si>
  <si>
    <t>Stichting Sarkon</t>
  </si>
  <si>
    <t>Stichting Katholiek Onderwijs Drimmelen</t>
  </si>
  <si>
    <t>Onderwijsstichting KempenKind</t>
  </si>
  <si>
    <t>Ver. voor Christel. Onderwijs in Midden en Oost Groningen</t>
  </si>
  <si>
    <t>Stichting Christelijke Kindcentra Drenthe</t>
  </si>
  <si>
    <t>Primas-Scholengroep</t>
  </si>
  <si>
    <t>Stg tot instandh en opr van één of meer basissch en sch voor voortgezet onderw</t>
  </si>
  <si>
    <t>Stichting De Tjongerwerven Christelijk Primair Onderwijs</t>
  </si>
  <si>
    <t>Stichting Keender</t>
  </si>
  <si>
    <t>Ver. v. Prot.-Chr. Basisond. te Ureterp</t>
  </si>
  <si>
    <t>Stichting Primair Onderwijs Peelraam</t>
  </si>
  <si>
    <t>Stichting Samenwijs onderwijs</t>
  </si>
  <si>
    <t>Stichting Katholiek Onderwijs St. Willibrordus</t>
  </si>
  <si>
    <t>Stichting Trinamiek, stichting v kath, opb en alg-bijz primair en voortgezet ond</t>
  </si>
  <si>
    <t>Stichting Katholiek Onderwijs Wassenaar</t>
  </si>
  <si>
    <t>Ver. Christelijk Onderwijs op Reformatorische Grondslag</t>
  </si>
  <si>
    <t>Stg. ter bev. van het n.b.o. te Vlaardingen</t>
  </si>
  <si>
    <t>Stichting Vrije School De Vuurvogel</t>
  </si>
  <si>
    <t>Verenig. voor COR grondslag in Oost-Friesland te Drachten</t>
  </si>
  <si>
    <t>Vereniging voor Gereformeerd Onderwijs Midden Brabant</t>
  </si>
  <si>
    <t>Schoolver. v. Basisonderw. in Wageningen</t>
  </si>
  <si>
    <t>Vereniging Jenaplan Stichtsevecht</t>
  </si>
  <si>
    <t>Stg. th Verstr. C.o. op G.G., uitgaande van de Geref. G.i.N.</t>
  </si>
  <si>
    <t>Stg. voor Christelijk en Algemeen/Neutraal Bijzonder Basisonderwijs Nije Gaast</t>
  </si>
  <si>
    <t>De Vrije School Utrecht Coöperatief UA</t>
  </si>
  <si>
    <t>Ver. tot het verstr. Christ. Onderw. Gereform. Grondslag</t>
  </si>
  <si>
    <t>Ver. voor P.C. Basisonderwijs in de Gemeente Leeuwarden e.o.</t>
  </si>
  <si>
    <t>Stichting Jenaplanschool Antonius Abt</t>
  </si>
  <si>
    <t>Stichting Floreant, Christelijk Primair Onderwijs Vechtdal</t>
  </si>
  <si>
    <t>Vereniging Jenaplanschool Gouda</t>
  </si>
  <si>
    <t>Stichting 'De Nieuwe Kring'</t>
  </si>
  <si>
    <t>Ver. Prot.-Chr. Bas.onderwijs te Sprang-Capelle/Kaatsheuvel</t>
  </si>
  <si>
    <t>Stichting Scala, stg. voor kath., openb./a.b.o.</t>
  </si>
  <si>
    <t>Intergemeentelijke Stichting Openbaar Basisonderwijs</t>
  </si>
  <si>
    <t>St. Samenw.best. prim. onderw. 'Gearhing'</t>
  </si>
  <si>
    <t>Stichting BRAVOO</t>
  </si>
  <si>
    <t>OCTHO, Stichting Openbaar Prim. Onderw. Tholen</t>
  </si>
  <si>
    <t>Stichting Openbaar Basisonderwijs West-Brabant</t>
  </si>
  <si>
    <t>Stichting Basisonderwijs Gooi en Vechtstreek</t>
  </si>
  <si>
    <t>Stichting Christelijk Primair Onderwijs Noordkwartier</t>
  </si>
  <si>
    <t>Stichting Openbaar Onderwijs Wijk bij Duurstede</t>
  </si>
  <si>
    <t>Stichting Promes</t>
  </si>
  <si>
    <t>Stichting Scholengroep Veluwezoom</t>
  </si>
  <si>
    <t>Stg. Primair Openbaar Onderw. in de Regio Waterland/Oostzaan</t>
  </si>
  <si>
    <t>Stichting Openbaar Onderwijs Kampen</t>
  </si>
  <si>
    <t>Stichting ARLANTA</t>
  </si>
  <si>
    <t>Amsterdamse Schoolver. v. Opv. en Onderwijs 'A.S.V.O.'</t>
  </si>
  <si>
    <t>Stichting Joodse Scholengem.sch. J.B.O.</t>
  </si>
  <si>
    <t>De Stroming, VPCO in het Land van Heusden en Altena</t>
  </si>
  <si>
    <t>Stg Samenwerkingsschool Yn de Mande</t>
  </si>
  <si>
    <t>Ver. Prot.-Chr. Onderwijs te Tholen en omstreken</t>
  </si>
  <si>
    <t>Stg H3O v christ. peuterwerk kinderopv., prim./voortg. ond.</t>
  </si>
  <si>
    <t>Schoolvereniging 'Willemspark'</t>
  </si>
  <si>
    <t>Stichting Noventa Onderwijs</t>
  </si>
  <si>
    <t>Stichting PIT-Onderwijs</t>
  </si>
  <si>
    <t>Amersfoortse Schoolvereniging</t>
  </si>
  <si>
    <t>Stichting Palludara</t>
  </si>
  <si>
    <t>Stichting Amsterdamse Oecumenische Scholengroep</t>
  </si>
  <si>
    <t>Stichting Trivium</t>
  </si>
  <si>
    <t>Kerkelijk Lichaam 'Geref. Gem. regio Barneveld'</t>
  </si>
  <si>
    <t>Stichting Christel. Onderw. Bomm.waard</t>
  </si>
  <si>
    <t>Sticht. Scholen met de Bijbel in de Betuwe</t>
  </si>
  <si>
    <t>Stichting Samenlevingsscholen</t>
  </si>
  <si>
    <t>Stg. Prot. Chr. Primair Onderwijs Midden-Brabant</t>
  </si>
  <si>
    <t>Westlandse Stichting Katholiek Onderwijs (WSKO)</t>
  </si>
  <si>
    <t>Stichting Christelijk Onderwijs Delft e.o.</t>
  </si>
  <si>
    <t>Stg. Algemeen Basisonderwijs Rijnwaarden</t>
  </si>
  <si>
    <t>Vereniging een School met de Bijbel</t>
  </si>
  <si>
    <t>Ver. t. st. en instandhouding v.e. schl m.d. Bijbel Hoornaar</t>
  </si>
  <si>
    <t>Delftse Vereniging voor Montessori-Onderwijs</t>
  </si>
  <si>
    <t>Ver. Prot. Chr. Basisonderwijs 'Duinoordschool'</t>
  </si>
  <si>
    <t>Vereniging De Gooische School</t>
  </si>
  <si>
    <t>Stg. v. Protestants CBO in de Gemeente Voorst</t>
  </si>
  <si>
    <t>Vereniging voor protestants-christelijk primair onderwijs TriVia</t>
  </si>
  <si>
    <t>Ver. Stg. Schol. met de Bijb. te Giessen-Nieuwkerk e.o.</t>
  </si>
  <si>
    <t>Stichting St.-Christoffel</t>
  </si>
  <si>
    <t>Octant, stichting voor christelijk basisonderwijs</t>
  </si>
  <si>
    <t>Stichting Vrijescholen Ithaka</t>
  </si>
  <si>
    <t>Stichting Protestants Christelijk Onderwijs Utrecht</t>
  </si>
  <si>
    <t>Vereniging 'Eben Haëzer' voor Chr. Schoolonderwijs Leerbroek</t>
  </si>
  <si>
    <t>Edese Schoolvereniging</t>
  </si>
  <si>
    <t>Stichting Muziekinstituut van de Kathedraal Sint Bavo</t>
  </si>
  <si>
    <t>Quo Vadis Stichting voor Basisonderwijs</t>
  </si>
  <si>
    <t>Stichting ProCon, Stichting voor Christel. Prim. onderwijs</t>
  </si>
  <si>
    <t>Hallsche Schoolvereniging</t>
  </si>
  <si>
    <t>Vereniging voor Protestants Chr. Onderwijs De Viermaster</t>
  </si>
  <si>
    <t>LOGOS Stichting voor Protestant Christelijk Onderwijs</t>
  </si>
  <si>
    <t>Salomo, Stichting voor Christ. Primair Onderw. Z-Kennemerlan</t>
  </si>
  <si>
    <t>Ver. 'Scholen met de Bijbel', Buurtsch. Horst &amp; Telgt Ermelo</t>
  </si>
  <si>
    <t>Sticht. Verstr. Basisonderwijs op Gereformeerde Grondslag</t>
  </si>
  <si>
    <t>Stichting School met de Bijbel</t>
  </si>
  <si>
    <t>Christelijk Instituut 'Groen van Prinsterer'</t>
  </si>
  <si>
    <t>Stichting Prohles</t>
  </si>
  <si>
    <t>Stg. Prot. Chr. Prim. Onderw. Groene Hart</t>
  </si>
  <si>
    <t>De ver. tot st. &amp; instandh. v. Scholen m.d. Bijbel Ommerk. e</t>
  </si>
  <si>
    <t>Ver. Prot. Christ. Onderwijs Wilhelminascholen Doetinchem</t>
  </si>
  <si>
    <t>Ver. tot Stg. en Instandh. van Chr. Nation. Scholen te Gouda</t>
  </si>
  <si>
    <t>Stichting voor Protestants-Christelijk Basisonderwijs Midden Zeeuws-Vlaanderen</t>
  </si>
  <si>
    <t>Vereniging voor Voorbereidend Onderwijs</t>
  </si>
  <si>
    <t>Stg. Christelijk Onderwijs Twenterand en Omstreken</t>
  </si>
  <si>
    <t>Vereniging voor Primair Christelijk Onderwijs H'veen</t>
  </si>
  <si>
    <t>Vereniging tot Stichting Instandhouding Ener Christelijke School</t>
  </si>
  <si>
    <t>Vereniging Montessorischool Bilthoven</t>
  </si>
  <si>
    <t>Gereformeerde Schoolvereniging Westernieland en omstreken</t>
  </si>
  <si>
    <t>De Bussumse Montessorischoolvereniging</t>
  </si>
  <si>
    <t>Stichting voor Chr. Prim. Onderw. CHRONO</t>
  </si>
  <si>
    <t>Stichting Algemeen Bijzonder Basisonderwijs 't Gooi</t>
  </si>
  <si>
    <t>Ver. Stichting Instandhouding School met de Bijbel</t>
  </si>
  <si>
    <t>Christ. Ver. voor Primair Onderwijs op Terschelling</t>
  </si>
  <si>
    <t>Stichting Neutraal Onderwijs Wilhelmina</t>
  </si>
  <si>
    <t>Ver. Stg./school met de Bijbel te Oud-Alblas</t>
  </si>
  <si>
    <t>Stg. Veldvest bijzond. onderw. in Veldhoven en omgeving</t>
  </si>
  <si>
    <t>Stichting PCO Accrete</t>
  </si>
  <si>
    <t>ZOK GG Tricht-Geldermalsen</t>
  </si>
  <si>
    <t>Ver. Verstr. v. Basisond. op Geref.Grondsl. BS 'De Bornput'</t>
  </si>
  <si>
    <t>Stichting Nutsscholen Geldrop</t>
  </si>
  <si>
    <t>Stichting Accent</t>
  </si>
  <si>
    <t>Verenig. School met de Bijbel te Stolwijk</t>
  </si>
  <si>
    <t>Ver. Prot. Chr. Basisonderwijs in de Gemeente Rheden</t>
  </si>
  <si>
    <t>Samenwerkingsstichting Kans &amp; Kleur</t>
  </si>
  <si>
    <t>Montessori Stichting Vreugd en Rust</t>
  </si>
  <si>
    <t>Stichting KBA NW West</t>
  </si>
  <si>
    <t>Stichting Katholiek Onderwijs Veluwe-Vallei</t>
  </si>
  <si>
    <t>Vereniging voor Prot. Chr. Basisonderwijs in de geTytsjerksteradiel</t>
  </si>
  <si>
    <t>Ver. v. Chr. Schoolonderwijs te Well</t>
  </si>
  <si>
    <t>Stichting Confessioneel Onderwijs Leiden</t>
  </si>
  <si>
    <t>Stichting voor Katholiek Basisonderwijs Gelderland</t>
  </si>
  <si>
    <t>Schoolvereniging Uitgaande vd Gereformeerde Gemeente Kampen</t>
  </si>
  <si>
    <t>Vereniging tot het verstrekken bas.ond. Ger. Gr.sl. Grafhors</t>
  </si>
  <si>
    <t>Vereniging 'Een School met de Bijbel'</t>
  </si>
  <si>
    <t>Verion Protestants Christelijk Onderwijs Wierden Enter</t>
  </si>
  <si>
    <t>Stg. Protestants-Christelijk Basis- en Orthopedag. Onderw.</t>
  </si>
  <si>
    <t>Sticht. kathol. bijz. onderw. Oisterwijk/Moergestel(St.BOOM)</t>
  </si>
  <si>
    <t>Vereniging voor C.O. in Papendrecht en Sliedrecht</t>
  </si>
  <si>
    <t>Ver. Verstrekken van Onderwijs Geref. Grondslag te Waarde</t>
  </si>
  <si>
    <t>Stichting Kiem Onderwijs</t>
  </si>
  <si>
    <t>Dordtse Schoolvereniging voor Basisonderw. op Alg. Grondslag</t>
  </si>
  <si>
    <t>Stichting Kathol. Basisonderwijs Borculo</t>
  </si>
  <si>
    <t>Ver. Stg./Inst. Scholen Bijbel te Overwoud bij Lunteren</t>
  </si>
  <si>
    <t>Ver. interconfession. (RK/PC) bas.onderw. Wichmond/Vierakker</t>
  </si>
  <si>
    <t>Stichting Uniek</t>
  </si>
  <si>
    <t>School Bestuur Johannes Calvijnschool Urk</t>
  </si>
  <si>
    <t>Stichting Katholiek Basisonderwijs De Hoeksteen</t>
  </si>
  <si>
    <t>Stichting Rooms Kathol. Onderw. Naarden</t>
  </si>
  <si>
    <t>Ver. tot Stg. en Instandh. v. Schol. met de Bijb. te Veen</t>
  </si>
  <si>
    <t>Stichting Katholiek Onderwijs West-Friesland</t>
  </si>
  <si>
    <t>Stichting Bestuur R.K. Scholen te Schalkhaar</t>
  </si>
  <si>
    <t>Stichting Katholieke Onderwijsbelangen Rivierenland</t>
  </si>
  <si>
    <t>Stichting Katholiek Onderwijs Losser en Overdinkel</t>
  </si>
  <si>
    <t>Stichting Floréo</t>
  </si>
  <si>
    <t>Stg. Katholiek/Interconfess. (RK/PC) Onderwijs 'Sint Bavo'</t>
  </si>
  <si>
    <t>Stichting Meer Primair</t>
  </si>
  <si>
    <t>Stg. Atrium Katholiek Primair Onderwijs in Langedijk e.o.</t>
  </si>
  <si>
    <t>Stichting Scholen Parochie H. Bernadette</t>
  </si>
  <si>
    <t>Vereniging voor Christelijk Onderwijs Haren en Onnen</t>
  </si>
  <si>
    <t>Stichting Samenwerkingsbestuur Primair Onderwijs West-Friesland</t>
  </si>
  <si>
    <t>Stg. Onderwijsgr. Amstelland, stg. voor RK/PC basisonderwijs</t>
  </si>
  <si>
    <t>Stichting Kathol. Onderw. Bussum e.o.</t>
  </si>
  <si>
    <t>Stichting Katholiek Onderwijs Bernardus Alfrink</t>
  </si>
  <si>
    <t>Stichting Katholieke Scholen Oegstgeest</t>
  </si>
  <si>
    <t>Stichting Katholiek Onderwijs Pijnacker</t>
  </si>
  <si>
    <t>Stichting Werkplaats Kindergemeenschap</t>
  </si>
  <si>
    <t>Stichting Overvecht Zuid Voor Het Katholiek Onderwijs</t>
  </si>
  <si>
    <t>Sticht. Nederlands Inst. voor Katholieke Kerkmuziek</t>
  </si>
  <si>
    <t>Stichting Katholiek Onderwijs De Streek</t>
  </si>
  <si>
    <t>Scholengroep Perspectief</t>
  </si>
  <si>
    <t>Stg. Kath. en Prot.-Chr. Onderw. Eindhov. e.o.</t>
  </si>
  <si>
    <t>Ver. Prot. Chr. Basisonderwijs te Anjum</t>
  </si>
  <si>
    <t>Vereniging voor PC PO Vechtstreek en Venen</t>
  </si>
  <si>
    <t>Ver. tot Stg. en Instandhoud. van een School met den Bijbel</t>
  </si>
  <si>
    <t>Stichting voor Prot. Christel. Basisonderwijs Apeldoorn</t>
  </si>
  <si>
    <t>Spectrum Stichting voor Protest. Christ. Onderw.</t>
  </si>
  <si>
    <t>Vivente, Stichting voor Christel. Prim. Onderwijs</t>
  </si>
  <si>
    <t>Ver. Prot Chr Primair Onderw. op Voorne-Putten Rozenburg</t>
  </si>
  <si>
    <t>VCO Bunschoten</t>
  </si>
  <si>
    <t>Stichting voor P-C Onderwijs B.waard, L.v.H.&amp;A.&amp;Langstr. eo</t>
  </si>
  <si>
    <t>Vereniging voor Christelijk Onderwijs Instituut Coolsma</t>
  </si>
  <si>
    <t>Ver. voor Prot. Christ. B.O. in de gemeente Dantumadiel</t>
  </si>
  <si>
    <t>Stichting voor Christelijk Nationaal Schoolonderw Ede eo</t>
  </si>
  <si>
    <t>Vereniging Hervormde Scholen Ede</t>
  </si>
  <si>
    <t>Ver. v. Prot.-Christ. Onderw. te Eerbeek</t>
  </si>
  <si>
    <t>Stichting VCO Oost Nederland</t>
  </si>
  <si>
    <t>Ver. tot Stg. en Instandh. van een School met de Bijbel</t>
  </si>
  <si>
    <t>Ver. voor P.C. Basisonderwijs, 'Rehoboth' te Frieschepalen e</t>
  </si>
  <si>
    <t>Vereniging voor Evangelisatie 'Het Mosterdzaadje'</t>
  </si>
  <si>
    <t>Stichting Christel. Onderwijs Haaglanden</t>
  </si>
  <si>
    <t>Stichting Primair Onderwijs Groesbeek</t>
  </si>
  <si>
    <t>Ver tot Stg en Insth v Scholen md Bijbel te Groot Ammers en Langerak</t>
  </si>
  <si>
    <t>Ver. v. Pr. Chr. Basisonderw. in de Gemeente Ferwerderadeel</t>
  </si>
  <si>
    <t>Stichting Cambium</t>
  </si>
  <si>
    <t>Stichting Proceon voor PCO ih Gooi en omgeving</t>
  </si>
  <si>
    <t>Stichting Primair Christelijk Onderwijs Nieuwleusen</t>
  </si>
  <si>
    <t>RADAR, Vereniging voor P.C.O. Schouwen-Duiveland</t>
  </si>
  <si>
    <t>Stichting Christ. Basisonderw. Lochem-Laren</t>
  </si>
  <si>
    <t>Ver. tot Stg. en Instandh. van Scholen met de Bijbel N'loos</t>
  </si>
  <si>
    <t>Stg. Chr. Prim. Onderwijs voor Veenendaal en omgeving</t>
  </si>
  <si>
    <t>Ver. Basisond. op Reform. Grondsl. te Oostkapelle</t>
  </si>
  <si>
    <t>Stichting Christelijke Scholengroep De Waard</t>
  </si>
  <si>
    <t>Vereniging voor Protestants Christelijk Onderwijs Putten</t>
  </si>
  <si>
    <t>Ver. Verstr. Basisonderwijs Reform. Gronslag Rilland-Bath</t>
  </si>
  <si>
    <t>Vereniging Stichting Instandhouding School met de Bijbel</t>
  </si>
  <si>
    <t>Christelijke Gereformeerde Schoolvereniging Sliedrecht</t>
  </si>
  <si>
    <t>Vereniging voor Protestants Christ. Basisonderw. Vinkeveen</t>
  </si>
  <si>
    <t>'Nederlandse Hervormde Schoolvereniging'</t>
  </si>
  <si>
    <t>Ver. tot Stg. en Inst.houding van Scholen met de Bijbel</t>
  </si>
  <si>
    <t>Ver. Chr. Nat. Basisonderwijs Driesum, Wouterswoude,Damwoude</t>
  </si>
  <si>
    <t>Stichting Nieuwe Schoolvereniging</t>
  </si>
  <si>
    <t>Stichting Deventer en Almelose Montessorischolen</t>
  </si>
  <si>
    <t>Stg. Inst. van Opv. Ing. Door Luiten.-Admiraal v. Kinsbergen</t>
  </si>
  <si>
    <t>School Ver. Neutraal Bijzonder Onderwijs Casimir</t>
  </si>
  <si>
    <t>Stichting Haagsche Schoolvereeniging</t>
  </si>
  <si>
    <t>Stichting 'Het Rijnlands Lyceum'</t>
  </si>
  <si>
    <t>Vereniging Montessorischool Waalsdorp</t>
  </si>
  <si>
    <t>Stichting Vrijescholen ZW Nederland</t>
  </si>
  <si>
    <t>De Haarlemse Montessorischool</t>
  </si>
  <si>
    <t>Stichting Hilversumse Montessori Scholen</t>
  </si>
  <si>
    <t>Godelinde Schoolvereniging</t>
  </si>
  <si>
    <t>Vereniging De Flevoschool te Huizen</t>
  </si>
  <si>
    <t>Ver. v. Prot.-Chr. Basisond. te Nij Beets</t>
  </si>
  <si>
    <t>De Kralingsche School</t>
  </si>
  <si>
    <t>Vereniging Montessorischool Kralingen (MSK)</t>
  </si>
  <si>
    <t>Stichting Kievietschool</t>
  </si>
  <si>
    <t>Vereniging Montessorischool Wassenaar</t>
  </si>
  <si>
    <t>Ver. tot Opr. en Instandhoud. van een Neutraal Bijz. School</t>
  </si>
  <si>
    <t>Zeister Schoolvereeniging</t>
  </si>
  <si>
    <t>Stichting De Zeister Vrije School</t>
  </si>
  <si>
    <t>De Mare, stichting openbaar basisonderwijs Salland</t>
  </si>
  <si>
    <t>Stichting Openbaar Onderwijs Rijn- en Heuvelland</t>
  </si>
  <si>
    <t>Stichting Openbaar Primair Onderwijs Noordoost Achterhoek</t>
  </si>
  <si>
    <t>Stg. Openbaar Basisonderwijs Duin- en Bollenstreek</t>
  </si>
  <si>
    <t>Stichting Samen Onderwijs Maken (SOM)</t>
  </si>
  <si>
    <t>ALLURE, Stichting openbaar primair onderwijs</t>
  </si>
  <si>
    <t>Stichting Algem. Toegankel. Onderwijs 3-Stromenland</t>
  </si>
  <si>
    <t>Stg. PlatOO best. voor openb. en alg. toegankelijk onderwijs</t>
  </si>
  <si>
    <t>Gemeente Noordenveld</t>
  </si>
  <si>
    <t>AmstelWijs, stichting voor openbaar primair onderw.</t>
  </si>
  <si>
    <t>Stichting Markant Onderwijs</t>
  </si>
  <si>
    <t>Stichting Openbaar Onderwijs Present</t>
  </si>
  <si>
    <t>Stichting Regionaal Openbaar Onderwijs Maas en Meierij</t>
  </si>
  <si>
    <t>Stichting ROOS</t>
  </si>
  <si>
    <t>Stichting Openb. Bas.school de Regenboog</t>
  </si>
  <si>
    <t>Reflexis Openbaar Basisonderwijs</t>
  </si>
  <si>
    <t>Ante, Stichting voor openbare - en samenwerkingsscholen</t>
  </si>
  <si>
    <t>Stichting Openbaar Primair Onderwijs Goeree-Overflakkee</t>
  </si>
  <si>
    <t>Ver. Stg. Ned.-Herv. Chr. Scholen te Waddinxveen</t>
  </si>
  <si>
    <t>Stg. Prot. Christ. Primair en interconf. P.O. regio Westland</t>
  </si>
  <si>
    <t>Ver. tot het verstr. van b.o. op ref. grondsl. te Oosterland</t>
  </si>
  <si>
    <t>Ver t Stg Insth Sch op Geref Grondsl</t>
  </si>
  <si>
    <t>Ver. Herv. Chr. Schoolonderw. te Waspik</t>
  </si>
  <si>
    <t>Mantum onderwijs</t>
  </si>
  <si>
    <t>Vereniging tot het Verstrekken Onderwijs Gereform. Grondslag</t>
  </si>
  <si>
    <t>Stg. tot het Verstr. van BO op Gereformeerde Grondslag</t>
  </si>
  <si>
    <t>Ver. voor basisonderwijs op Gereformeerde grondslag Speuld</t>
  </si>
  <si>
    <t>Katholieke Scholenstichting Utrecht (K.S.U.)</t>
  </si>
  <si>
    <t>St. Protestants-Christelijk Basisonderwijs Baarn-Soest</t>
  </si>
  <si>
    <t>Stg. Penta, St. RK, Prot. Chr. &amp; Interconfessioneel Onderwij</t>
  </si>
  <si>
    <t>Het Timpaan/Stg. RK/Prot.-Chr. Basisonderw. Wehl &amp; Nieuw-Weh</t>
  </si>
  <si>
    <t>Ver. tot Instandh. en Best. vd Joris de Witteschool</t>
  </si>
  <si>
    <t>Ver. voor Prot. Chr. Onderwijs te Gorredijk en Omstreken</t>
  </si>
  <si>
    <t>Stichting Belang. 'Schol. Bijb.' Achterberg, Gem. Rhenen</t>
  </si>
  <si>
    <t>Stichting Katholiek en Openbaar Onderwijs Noord Hofland</t>
  </si>
  <si>
    <t>Stg. tot het verstr. ond. GG, uitg. Geref. in Ned. Barneveld</t>
  </si>
  <si>
    <t>TRIADE stichting voor Kathol. primair onderwijs</t>
  </si>
  <si>
    <t>Ver. Stg. en Instandhouding Scholen met de Bijbel Wekerom</t>
  </si>
  <si>
    <t>Stg. tot het Verstr. van Bas. ond. op Geref. Grondsl.</t>
  </si>
  <si>
    <t>Ver. tot het verstr. van Chr. Ond. op Ref. Grondslag te Zwijndrecht</t>
  </si>
  <si>
    <t>Ver. tot. stg. en instandh. van scholen Oud Ger. Gemeente(n) (in Nl) te Ede</t>
  </si>
  <si>
    <t>Stichting Nutsschool Voorschoten</t>
  </si>
  <si>
    <t>Stichting Katholiek Onderwijs Enschede</t>
  </si>
  <si>
    <t>Stichting Vrije Scholen Rijnstreek</t>
  </si>
  <si>
    <t>Stichting tot het Verstrekken Lager Onderw. Geref. Grondslag</t>
  </si>
  <si>
    <t>Ver. tot het Verstr. v. Chr. Basisond. op Reform. Grondsl.</t>
  </si>
  <si>
    <t>Ver. v. Christelijk Onderwijs op Reformatorische Grondslag</t>
  </si>
  <si>
    <t>Stichting Basisschool De Ridderslag</t>
  </si>
  <si>
    <t>Stichting Vrije School Breda</t>
  </si>
  <si>
    <t>Stichting Samenwerkingsschool Kranenburg en omstreken</t>
  </si>
  <si>
    <t>Stg. tot het Verstrekken van Onderwijs op Reformatorische Grondslag Oldebroek</t>
  </si>
  <si>
    <t>Vereniging voor Prot.-Christ. Basisond. Alteveer/Kerkenveld</t>
  </si>
  <si>
    <t>Stichting Geert Groote School</t>
  </si>
  <si>
    <t>Stichting voor Christelijk Onderwijs te Alphen aan den Rijn en omstreken</t>
  </si>
  <si>
    <t>Stichting Samenwerkende Vrijescholen Zuid-Holland</t>
  </si>
  <si>
    <t>'t Blokhuus</t>
  </si>
  <si>
    <t>Ver. v. Prot. Chr. Basisond. te Notter-Zuna</t>
  </si>
  <si>
    <t>Vereniging voor Reformatorisch Onderwijs</t>
  </si>
  <si>
    <t>Katholieke Stichting Willibrordus</t>
  </si>
  <si>
    <t>Ver. v. Prot.-Chr. Basisond.</t>
  </si>
  <si>
    <t>R.K. Onderwijsstichting Giesbeek-Lathum</t>
  </si>
  <si>
    <t>Stichting Confessioneel Primair Onderwijs Waterland</t>
  </si>
  <si>
    <t>Deventer Leerschool</t>
  </si>
  <si>
    <t>Ver. Alg. Bijz. Basisonderwijs 'De Opbouw'</t>
  </si>
  <si>
    <t>Stichting voor Freinetonderwijs in Utrecht</t>
  </si>
  <si>
    <t>Ver. tot Stg. en Instandhoud. van een School met de Bijbel</t>
  </si>
  <si>
    <t>Ver. Willem de Zwijgerschool voor Christelijk Onderwijs</t>
  </si>
  <si>
    <t>Ver. tot Stg. &amp; Inst.houding SmdB voor B.O. Ooltgensplaat</t>
  </si>
  <si>
    <t>Stg. Openbaar Verenigd Onderw. in Gorinchem en de regio</t>
  </si>
  <si>
    <t>Stichting v. Alg. Bijz. Basis Onderwijs</t>
  </si>
  <si>
    <t>Stichting Sint Albertus</t>
  </si>
  <si>
    <t>Ver. Verstrekk. Basisonderwijs Geref. Grondslag Berkenwoude</t>
  </si>
  <si>
    <t>Ver. St./Inst.houd. SmdB v. Bo op Ger. Grondslag te Ouddorp</t>
  </si>
  <si>
    <t>Stichting Nuwelijn</t>
  </si>
  <si>
    <t>Ver. voor Bijz. Onderw. op Algemene Grondslag</t>
  </si>
  <si>
    <t>Stichting Xpect Primair</t>
  </si>
  <si>
    <t>Stichting de Vrije School Zeeland</t>
  </si>
  <si>
    <t>Stg. Verstrekk. Basisonderwijs op Reformatorische Grondslag</t>
  </si>
  <si>
    <t>Stichting Interconfessioneel Onderwijs te Bredevoort</t>
  </si>
  <si>
    <t>Stichting Katholiek Primair Onderwijs Sint Antonius</t>
  </si>
  <si>
    <t>Stichting Vrije School Zwolle</t>
  </si>
  <si>
    <t>Ver. voor Christelijk Onderw. op Reformatorische Grondslag</t>
  </si>
  <si>
    <t>Stichting Joodse Kindergem. Cheider</t>
  </si>
  <si>
    <t>Stichting Het Zonnewiel, Vrijeschool De Bilt</t>
  </si>
  <si>
    <t>Montessori Vereniging Haarlemmermeer</t>
  </si>
  <si>
    <t>Veren. voor Montessorionderw. te Leusden</t>
  </si>
  <si>
    <t>Groenekanse Schoolvereniging de Nijepoort,BOAG Groenekan eo</t>
  </si>
  <si>
    <t>Stichting Conexus</t>
  </si>
  <si>
    <t>Stichting Jenaplan onderwijs Epe e.o.</t>
  </si>
  <si>
    <t>St. tot het verstrekken van Onderwijs Gereform. Grondslag</t>
  </si>
  <si>
    <t>Stichting voor Basisonderwijs op Gereformeerde Grondslag</t>
  </si>
  <si>
    <t>Stichting Chr. B.s. De Klokkenberg</t>
  </si>
  <si>
    <t>Stichting Jenaplanscholen Bollenstreek</t>
  </si>
  <si>
    <t>Stichting Kathol. Onderw. Tilburg ZO-</t>
  </si>
  <si>
    <t>Stichting Interconfessionele Samenwerkingsschool Meddo</t>
  </si>
  <si>
    <t>Stichting Openb. Prim. Onderw. Apeldoorn</t>
  </si>
  <si>
    <t>Vereniging Nieuwe School Edam</t>
  </si>
  <si>
    <t>Stichting Vrije School Michael</t>
  </si>
  <si>
    <t>Vereniging voor Protestants Christelijk Basisonderwijs te Lutten</t>
  </si>
  <si>
    <t>Stichting Hervormde Scholen de Drieslag</t>
  </si>
  <si>
    <t>Ver. voor Prot. Christelijk Christelijk Onderw. Hasselt</t>
  </si>
  <si>
    <t>Hervormde Schoolvereniging te Nijkerk</t>
  </si>
  <si>
    <t>Stichting voor P.C. Onderwijs Dronten-Zeewolde</t>
  </si>
  <si>
    <t>Stichting Freinetschool Heiloo</t>
  </si>
  <si>
    <t>Stichting Vrije School Amersfoort</t>
  </si>
  <si>
    <t>Stichting Samenwerkingsscholen Kop van Noord-Holland</t>
  </si>
  <si>
    <t>Stichting Kits Primair</t>
  </si>
  <si>
    <t>Ver. Bas.ond. Op Ger. Grondsl. te Aagtekerke</t>
  </si>
  <si>
    <t>Stg. St. Martinus v. Onderwijs op Katholieke Grondslag</t>
  </si>
  <si>
    <t>Ver. Bev. vh Chr. Nat. onderw. te Hollum</t>
  </si>
  <si>
    <t>Stichting Openluchtscholen voor het Gezonde kind</t>
  </si>
  <si>
    <t>Ver. verstrekken van onderwijs Geref. Grondslag Krabbendijke</t>
  </si>
  <si>
    <t>Ver. Protestants-Christelijk Basisonderwijs te Beesd</t>
  </si>
  <si>
    <t>Ver. tot het verstr. Onderwijs op Ger. grondslag te Borssele</t>
  </si>
  <si>
    <t>Stichting Prot.-Chr. Onderwijs Boxmeer</t>
  </si>
  <si>
    <t>Christelijke Schoolvereniging 'Obadja'</t>
  </si>
  <si>
    <t>Schoolvereniging 'Agatha Snellen'</t>
  </si>
  <si>
    <t>Ver. tot Stg. &amp; Instandhouding Scholen met Bijbel te Benneko</t>
  </si>
  <si>
    <t>Vereniging voor Christelyk Nationaal Basisonderwys</t>
  </si>
  <si>
    <t>Zelfst Onderd vh Kerkgen vd Ger Gem Elspeet</t>
  </si>
  <si>
    <t>Leeuwarder Schoolvereniging</t>
  </si>
  <si>
    <t>Ver. tot St. instandhouding scholen Bijbel Geref. grondsl.</t>
  </si>
  <si>
    <t>Stichting Algemeen Basisonderw. Comenius</t>
  </si>
  <si>
    <t>Ver. Chr. Nat. Schoolonderwijs te Helmond</t>
  </si>
  <si>
    <t>De Akker, Stichting v prot-chr primair onderwijs in de gemeente Oldebroek e.o.</t>
  </si>
  <si>
    <t>Ver. Stg. Instandh. van Schol. met de Bijb.te Hark. e.o.</t>
  </si>
  <si>
    <t>Vereniging voor Christelijk Onderwijs te Valkenburg Z.H.</t>
  </si>
  <si>
    <t>Ver. tot het Verstr. van Ond. op Geref. Grondslag Terneuzen</t>
  </si>
  <si>
    <t>Sticht. De Werf v. onderw. op grondsl. vr. pers.heidsvorming</t>
  </si>
  <si>
    <t>Ver. tot het verstr. v. o.o.g. grondslag te Waardenburg</t>
  </si>
  <si>
    <t>Ver. tot het verstr. Cbo/rm gs 'Boazschool' te Meliskerke</t>
  </si>
  <si>
    <t>Stichting Rotterdamse Schoolvereniging</t>
  </si>
  <si>
    <t>Stichting UN1EK onderwijs</t>
  </si>
  <si>
    <t>Stichting Christelijk Onderwijs Over-en Midden-Betuwe</t>
  </si>
  <si>
    <t>Stichting Katholiek Onderwijs De Beerzen, Oirschot/Spoordonk</t>
  </si>
  <si>
    <t>Schoolvereniging Peetersschool</t>
  </si>
  <si>
    <t>Stichting Eduquaat</t>
  </si>
  <si>
    <t>Nicolaas-Stichting</t>
  </si>
  <si>
    <t>Stichting Groningse Schoolvereniging</t>
  </si>
  <si>
    <t>Vereniging voor Prot. Christ. Basis Onderwijs de Schakel</t>
  </si>
  <si>
    <t>Christelijke Schoolvereniging Amsterdam Zuid</t>
  </si>
  <si>
    <t>Stichting Protestants Christelijk Onderwijs LEV</t>
  </si>
  <si>
    <t>Ver. bevordering Chr. Onderw. te Bruinisse</t>
  </si>
  <si>
    <t>Vereniging 'een School met de Bijbel'</t>
  </si>
  <si>
    <t>De Meent, Stg. v. P.C.P.O. id gemeente Elburg</t>
  </si>
  <si>
    <t>Ver. voor Prot.-Chr. Onderwijs 'Het Mosterdzaadje'</t>
  </si>
  <si>
    <t>Stg Scholen voor Christelijk Basisonderwijs Zeist e.o.</t>
  </si>
  <si>
    <t>Ver. v. Prot.-Chr. Basisond. te Hulshorst</t>
  </si>
  <si>
    <t>Ver. ter Bev. Ger. Schoolond. te Kockengen</t>
  </si>
  <si>
    <t>Stichting voor PC/RK Primair Onderwijs Middelburg/Vlissingen</t>
  </si>
  <si>
    <t>Ver. tot Stg. en Instandhoud. van Scholen md Bijbel Lunteren</t>
  </si>
  <si>
    <t>Ver. School met de Bijbel Maartensdijk</t>
  </si>
  <si>
    <t>Ver. Bevordering Christelijk Schoolonderwijs Neerlangbroek</t>
  </si>
  <si>
    <t>Ver. Stg. Herv. Schol. op Geref. Grondsl. te Rouveen</t>
  </si>
  <si>
    <t>Ver. tot stg. en inst.houding Scholen met de Bijbel</t>
  </si>
  <si>
    <t>Ver. St. en Instandh. v. Sch. v. Chr. Nat. Schoolonderwijs</t>
  </si>
  <si>
    <t>Ver. t/h Verstr. van Sch.ond. op Reformatorische Grondslag</t>
  </si>
  <si>
    <t>Stichting Hervormde Scholen te Voorthuizen</t>
  </si>
  <si>
    <t>Stichting Protestants Christelijk Onderwijs Noord Twente</t>
  </si>
  <si>
    <t>Stg. Nutsscholen v. Kleuter-/ Lager Onderwijs Aalst-Waalre</t>
  </si>
  <si>
    <t>Stichting Beverwijkse Montessori Scholen</t>
  </si>
  <si>
    <t>Delftsche Schoolvereeniging</t>
  </si>
  <si>
    <t>Vereniging De Rotterdamse Montessorischool (VRM)</t>
  </si>
  <si>
    <t>Ver. De v. Oldenbarneveltsch. v. Neutr. Bijz. Ond.</t>
  </si>
  <si>
    <t>Stichting 'van der Huchtscholen'</t>
  </si>
  <si>
    <t>Stichting Jan Ligthartgroep Tilburg</t>
  </si>
  <si>
    <t>Wageningse Schoolvereniging</t>
  </si>
  <si>
    <t>Vereniging voor P-C Basisond. te Beerzerveld</t>
  </si>
  <si>
    <t>Stichting Christelijk Onderw. De Roerganger</t>
  </si>
  <si>
    <t>Bestuurscommissie Openbaar Basisonderwijs Ameland</t>
  </si>
  <si>
    <t>Stichting openbaar onderwijs Marenland</t>
  </si>
  <si>
    <t>Stichting Openbaar Primair Onderwijs Eem-Vallei Educatief</t>
  </si>
  <si>
    <t>Stg. Openbaar Primair Onderw. Aa en Hunze</t>
  </si>
  <si>
    <t>Stichting BasisBuren, openb./alg. primair onderwijs</t>
  </si>
  <si>
    <t>Stichting OBASE</t>
  </si>
  <si>
    <t>Scholengroep Opron, stichting voor openbaar primair onderwijs</t>
  </si>
  <si>
    <t>Stichting Openbaar Onderwijs Zwolle en Regio</t>
  </si>
  <si>
    <t>Stichting Auro voor Openbaar Primair Onderwijs</t>
  </si>
  <si>
    <t>Stichting Openb. Primair Onderw. Utrecht</t>
  </si>
  <si>
    <t>Openbaar Primair Onderwijs Oegstgeest</t>
  </si>
  <si>
    <t>Stg. Reg. Openb. Basisonderw. IJsselstein en Nieuwegein</t>
  </si>
  <si>
    <t>Ver voor Christ. Basisonderw. Laat de kinderen tot Mij komen</t>
  </si>
  <si>
    <t>Stichting De Buitenveldertse Montessorischool</t>
  </si>
  <si>
    <t>Stichting voor Protestants CBO Meppel</t>
  </si>
  <si>
    <t>Ned. Ger. Schoolvereniging voor Kampen-IJsselmuiden e.o.</t>
  </si>
  <si>
    <t>Ver. Prot.-Chr. Basisonderwijs te Sleeuwijk</t>
  </si>
  <si>
    <t>Herv. Schoolver. Op Geref. Grondsl. te Elspeet</t>
  </si>
  <si>
    <t>Stichting Rooms Katholiek Onderwijs</t>
  </si>
  <si>
    <t>Stichting voor Interconfess. (rk/pc) en Katholiek Onderwijs</t>
  </si>
  <si>
    <t>Stichting Openb. Prim. Onderw. Wassenaar</t>
  </si>
  <si>
    <t>Vereniging Stichting Instandhouding School met de Bijbel Staphorst</t>
  </si>
  <si>
    <t>De Ver. Stg. en Instandhouding Christ. Scholen te Doornspijk</t>
  </si>
  <si>
    <t>Stg. Verschillend Onderwijs in Leusden Achterveld (VOILA)</t>
  </si>
  <si>
    <t>Ver. Instandh. Scholen Bijbel te Molenaarsgraaf e.o.</t>
  </si>
  <si>
    <t>Stg. Katholiek Primair Onderw. Etten-Leur</t>
  </si>
  <si>
    <t>Stichting Rooms Katholiek Onderwijs Huizen</t>
  </si>
  <si>
    <t>Stichting Katholiek Basisonderwijs Meijel</t>
  </si>
  <si>
    <t>Stg. Alkmaarse Kath. Scholen, stg. kath., p-c/int.conf. ond.</t>
  </si>
  <si>
    <t>Stg. voor Christelijk Onderw. Harderwijk-Hierden</t>
  </si>
  <si>
    <t>Ver. Prot./Chr. Prim. Onderw. Nieuwerkerk aan den IJssel</t>
  </si>
  <si>
    <t>Stichting Nutsscholen Breda</t>
  </si>
  <si>
    <t>Elan Onderwijsgroep</t>
  </si>
  <si>
    <t>Stichting Openbaar onderwijs Baasis</t>
  </si>
  <si>
    <t>Stichting Openbare Basisscholen Helmond</t>
  </si>
  <si>
    <t>Stichting openbaar prim. ond. Wolderwijs</t>
  </si>
  <si>
    <t>Stichting Openbaar Onderwijs Houten</t>
  </si>
  <si>
    <t>Ver. Oecumenisch Onderwijs in Maarn</t>
  </si>
  <si>
    <t>Vereniging voor Prot. Chr. Onderw. Rhenen</t>
  </si>
  <si>
    <t>Ver. Verstr. Kleuter/Bo op GGs te Nunspeet</t>
  </si>
  <si>
    <t>Stichting Katholiek Onderwijs Hulst</t>
  </si>
  <si>
    <t>Ver. Protestants Christelijk Basis- onderwijs 'Ichthus'</t>
  </si>
  <si>
    <t>Stichting de Amsterdamse Montessorisch.</t>
  </si>
  <si>
    <t>Vereniging voor Christ. Onderw. Groningen</t>
  </si>
  <si>
    <t>Stichting Katholiek Basisond. De Goede Herder</t>
  </si>
  <si>
    <t>Stichting Openbaar Primair Onderwijs Deventer</t>
  </si>
  <si>
    <t>Vereniging tot het Verstrekken van Onderw. op Ger. Grondslag</t>
  </si>
  <si>
    <t>Ver. Onderw. op Gereformeerde Grondslag te Ridderkerk</t>
  </si>
  <si>
    <t>'Stg. voor Katholiek Onderwijs Sint-Oedenrode'(SKOSO)</t>
  </si>
  <si>
    <t>Stg. voor Prot. Christelijk Onderwijs Roosendaal</t>
  </si>
  <si>
    <t>Ver. v. Pr. Chr. Basisonderw. Wilnis</t>
  </si>
  <si>
    <t>Stg. Interconf. (PC/RK) B.ond. Naarden</t>
  </si>
  <si>
    <t>Stg. Algemeen Toegankelijk Onderwijs 's-Hertogenbosch eo</t>
  </si>
  <si>
    <t>Stg. Openbaar Basisonderwijs Alblasserdam</t>
  </si>
  <si>
    <t>Stichting Klasse</t>
  </si>
  <si>
    <t>Stichting Openbaar Primair Onderwijs Rivierenland</t>
  </si>
  <si>
    <t>Stichting ROOBOL</t>
  </si>
  <si>
    <t>Stichting Talent Westerveld</t>
  </si>
  <si>
    <t>Stichting Odyssee 'Van Waterpoort tot Wad'</t>
  </si>
  <si>
    <t>Stichting Opmaat</t>
  </si>
  <si>
    <t>Ver. Prot.-Christ. Onderwijs te Holten</t>
  </si>
  <si>
    <t>Ver. Herv. Sch.gem. voor Prot.-Chr. Ond. te Genem.</t>
  </si>
  <si>
    <t>Stichting Poolsterscholen</t>
  </si>
  <si>
    <t>Stichting Reformatorisch Onderwijs</t>
  </si>
  <si>
    <t>Stg. Openbaar Primair Onderw. Slochteren (OPOS)</t>
  </si>
  <si>
    <t>Stichting Voorschotense Openbare School</t>
  </si>
  <si>
    <t>Ver. Rehoboth tot Stg. en Instandh. Scholen Bybel te Urk</t>
  </si>
  <si>
    <t>Sticht. Openbare Basisscholen Gemeenschap Leiderdorp</t>
  </si>
  <si>
    <t>Stichting Escalda Scholen</t>
  </si>
  <si>
    <t>Stichting Openb. Prim. Onderw. Hoogeveen</t>
  </si>
  <si>
    <t>Ver. Chr. Nat. Schoolonderwijs te Nunspeet</t>
  </si>
  <si>
    <t>Stg. Prot.-Christ. Bas.onderw. te Leiderdorp</t>
  </si>
  <si>
    <t>Ver. v. Protestants-Christel. Onderwijs te Wassenaar</t>
  </si>
  <si>
    <t>Stichting Omnisscholen</t>
  </si>
  <si>
    <t>Scholenstichting Pastoor Ariëns</t>
  </si>
  <si>
    <t>Stichting Katholiek Onderwijs Volendam</t>
  </si>
  <si>
    <t>Stg. openb. primair onderwijs Papendrecht-Sliedrecht</t>
  </si>
  <si>
    <t>Ver. tot het Verstr. van Onderw. op Geref. Grondsl.</t>
  </si>
  <si>
    <t>Stichting Bijzonderwijs</t>
  </si>
  <si>
    <t>Protestants-Christelijke Schoolvereniging Voorschoten</t>
  </si>
  <si>
    <t>Gemeente Westerwolde</t>
  </si>
  <si>
    <t>Stichting Wijzer in onderwijs</t>
  </si>
  <si>
    <t>Stichting Partners Primair Onderwijs De Link</t>
  </si>
  <si>
    <t>Stichting Librijn openbaar onderwijs</t>
  </si>
  <si>
    <t>Stg. PCPO Capelle a.d. IJssel en Krimpen aan den IJssel</t>
  </si>
  <si>
    <t>Stg Onderwijsgroep Zuid-Hollandse Waarden voor PO en VO</t>
  </si>
  <si>
    <t>Stichting openb. primair onderw. IJmond</t>
  </si>
  <si>
    <t>Vereniging voor Christel. Prim. Onderwijs</t>
  </si>
  <si>
    <t>Stichting De Blauwe Loper</t>
  </si>
  <si>
    <t>Stichting Openbaar Primair Onderwijs Borger-Odoorn</t>
  </si>
  <si>
    <t>Stichting Comprix</t>
  </si>
  <si>
    <t>'Stg. Onderw.gr PRIMOvpr, stg. Openb.Prim.Onderw. Voorne-Put</t>
  </si>
  <si>
    <t>Stg. Fluvium, Stg. openbaar bas.ond. Geldermalsen-Neerijn.</t>
  </si>
  <si>
    <t>Stg. Samenwerk.best. voor KOPO Schijndel</t>
  </si>
  <si>
    <t>Stg. Prisma, stg. prot. chr. &amp; oecumen. onderwijs in Almere</t>
  </si>
  <si>
    <t>'Stg. voor Alg. Toegankelijk Onderwijs Eindhoven e.o.'</t>
  </si>
  <si>
    <t>Stichting Hervormde Scholen voor Basisonderwijs</t>
  </si>
  <si>
    <t>Stichting Primo Schiedam</t>
  </si>
  <si>
    <t>Stichting Samenwerkingsscholen Voorne-Putten</t>
  </si>
  <si>
    <t>Stichting Unicoz onderwijsgroep</t>
  </si>
  <si>
    <t>Vereniging voor Prot. Christ. Primair Onderwijs te Rijssen</t>
  </si>
  <si>
    <t>Stg. Meerwerf Basisscholen Den Helder</t>
  </si>
  <si>
    <t>Stichting Openbaar Basisonderwijs Hoogezand-Sappemeer</t>
  </si>
  <si>
    <t>Stichting Openbaar Prim. Onderw. Almelo</t>
  </si>
  <si>
    <t>Bestuurscommissie Master Frankeskoalle voor Basisonderwijs te Eernewoude</t>
  </si>
  <si>
    <t>Stg. v. Prot.-Christ.-Onderw. te Ermelo</t>
  </si>
  <si>
    <t>Stichting PROKIND scholengroep</t>
  </si>
  <si>
    <t>Stichting Plateau openbaar onderwijs Assen</t>
  </si>
  <si>
    <t>St.Openbaar Primair Onderwijs De Basis</t>
  </si>
  <si>
    <t>Stichting BLICK op onderwijs</t>
  </si>
  <si>
    <t>Stichting voor Christelijk Primair Onderwijs Lelystad</t>
  </si>
  <si>
    <t>Stichting Meerkring O.P.O. Amersfoort</t>
  </si>
  <si>
    <t>Stichting Openbaar Primair en Speciaal Onderwijs Leiden</t>
  </si>
  <si>
    <t>Stichting Openbaar Onderwijs Almere</t>
  </si>
  <si>
    <t>Sticht. Proloog Primair O.O. Leeuwarden</t>
  </si>
  <si>
    <t>Stichting Onderwijsgroep Primus</t>
  </si>
  <si>
    <t>Stichting Jan Ligthartschool Westerbroek</t>
  </si>
  <si>
    <t>Ver. verstr. onderwijs op Geref. grondslag te Leerdam</t>
  </si>
  <si>
    <t>Sticht. schoolbestuur Laetare Schoolbestuur voor R.K.O.</t>
  </si>
  <si>
    <t>Vereniging Suringar</t>
  </si>
  <si>
    <t>Vereniging voor Gereformeerd Schoolonderwijs Laag Zuthem</t>
  </si>
  <si>
    <t>Ver. verstrekken basisonderw. gereform. grondslag te Yerseke</t>
  </si>
  <si>
    <t>Ver. tot het Verstr. van Ond. op Geref. Grondslag te Teuge</t>
  </si>
  <si>
    <t>Ver. Stichting/Instandhouding Scholen met de Bijbel De Valk</t>
  </si>
  <si>
    <t>Schoolbestuur voor neutraal primair onderwijs tussen Lauwers en Eems-stichting</t>
  </si>
  <si>
    <t>Stichting Katholiek Onderwijs Maasland</t>
  </si>
  <si>
    <t>Katholieke Stichting voor Onderwijs te Oude Tonge</t>
  </si>
  <si>
    <t>Stichting R.K. Onderwijs Aerdenhout</t>
  </si>
  <si>
    <t>Vereniging voor Christ. Nat. Schoolond.</t>
  </si>
  <si>
    <t>Schoolvereniging Aerdenhout-Bentveld</t>
  </si>
  <si>
    <t>Stichting Montessori Onderwijs Houten</t>
  </si>
  <si>
    <t>Stichting Openbaar Primair Onderwijs Haarlemmermeer</t>
  </si>
  <si>
    <t>Ver. Inst.houd. &amp; Best. School voor CBO, gen. Hofdijckschool</t>
  </si>
  <si>
    <t>Stichting Scholengroep Primato</t>
  </si>
  <si>
    <t>Stichting Ronduit</t>
  </si>
  <si>
    <t>Stg. Openbaar Prim. Onderwijs Zoetermeer</t>
  </si>
  <si>
    <t>Stichting scholengroep openbaar onderwijs Lelystad</t>
  </si>
  <si>
    <t>Stichting Spaarnesant</t>
  </si>
  <si>
    <t>Stg. Alg. Bijzonder Onderwijs Hoorn</t>
  </si>
  <si>
    <t>Stichting openbaar primair en speciaal onderwijs Purmerend</t>
  </si>
  <si>
    <t>Stichting Jenapleinschool</t>
  </si>
  <si>
    <t>Gemeente Emmen</t>
  </si>
  <si>
    <t>Stichting Montessorischool Enkhuizen</t>
  </si>
  <si>
    <t>Stichting Montessorischool De Triangel</t>
  </si>
  <si>
    <t>St. Talent, Openb. Bas.onderw. Hoorn</t>
  </si>
  <si>
    <t>Stichting Openbaar Onderwijs Groningen</t>
  </si>
  <si>
    <t>Vereniging voor Buitengewoon Speciaal Onderwijs School Vereniging Gooiland</t>
  </si>
  <si>
    <t>Stichting Katholiek Onderwijs Achterveld</t>
  </si>
  <si>
    <t>Ver. Protestants-Christelijk Basisonderwijs te Vroomshoop</t>
  </si>
  <si>
    <t>'De Haagse Scholen', stg. voor primair &amp; spec. openb. onderw</t>
  </si>
  <si>
    <t>Dr. Schaepmanstichting</t>
  </si>
  <si>
    <t>Stichting Katholiek Onderwijs Rijsbergen</t>
  </si>
  <si>
    <t>Stichting LeerSaam</t>
  </si>
  <si>
    <t>Gemeente Eijsden-Margraten</t>
  </si>
  <si>
    <t>Vereniging voor Gereformeerd Onderwijs</t>
  </si>
  <si>
    <t>Stg. K.O. Centrale Groningen/ KBS Bisschop Bekkers</t>
  </si>
  <si>
    <t>Ver. tot Verstr. van Onderwijs op Gereformeerde Grondslag</t>
  </si>
  <si>
    <t>Stg. Primair onderw. Mondriaan Abcoude</t>
  </si>
  <si>
    <t>Gemeente Terschelling</t>
  </si>
  <si>
    <t>Stichting Zaan Primair voor OP/Voortg. Spec. Onderw.</t>
  </si>
  <si>
    <t>Stichting 'Openbaar Primair Onderwijs Dordrecht'</t>
  </si>
  <si>
    <t>Stichting Openbaar Onderw. aan de Amstel</t>
  </si>
  <si>
    <t>Stichting Sirius</t>
  </si>
  <si>
    <t>'Samen tussen Amstel en IJ' Stg. Openbaar Prim. Onderwijs</t>
  </si>
  <si>
    <t>Amsterdam-West Binnen de Ring stg. v. Openb. Primair Onderw.</t>
  </si>
  <si>
    <t>Stichting Openbaar Primair Onderwijs Winterswijk</t>
  </si>
  <si>
    <t>Stichting Primair Openbaar Onderwijs Ede</t>
  </si>
  <si>
    <t>Sticht. Openbaar Basisonderw. Westelijke Tuinsteden</t>
  </si>
  <si>
    <t>Stichting Openbaar Basisonderwijs Hilversum</t>
  </si>
  <si>
    <t>Stg. Openb. Primair Onderwijs Hendrik-Ido-Ambacht</t>
  </si>
  <si>
    <t>Ver. Verstr. Schoolonderwijs op Reformatorische Grondslag</t>
  </si>
  <si>
    <t>Stg. Katholiek Basisonderwijs Haarlem-Schoten</t>
  </si>
  <si>
    <t>Stichting Openbaar Onderwijs Noord</t>
  </si>
  <si>
    <t>Stichting tot het verstrekken onderw. op Gereform. grondslag</t>
  </si>
  <si>
    <t>Stichting De Kosmos</t>
  </si>
  <si>
    <t>Vereniging voor Algemeen Bijz. Montessorionderw. Haaksbergen</t>
  </si>
  <si>
    <t>Stichting Montessorischool Veenendaal</t>
  </si>
  <si>
    <t>Ver. voor Chr. Primair Onderw. op Reform. Gr. Doetinchem eo</t>
  </si>
  <si>
    <t>Stichting Evangelische Basisschool</t>
  </si>
  <si>
    <t>Stg. Alg. Bijzonder Onderwijs in Heemstede</t>
  </si>
  <si>
    <t>Stichting Hindoe Onderwijs Nederland</t>
  </si>
  <si>
    <t>Stichting voor Basisonderwijs Algem. Grondslag  Middelburg</t>
  </si>
  <si>
    <t>Stg. Islamitische Educatie Zuid-Oost Nederland</t>
  </si>
  <si>
    <t>Stichting Islamitisch Primair Onderwijs Rijnmond (SIPOR)</t>
  </si>
  <si>
    <t>Stichting Neutraal Bijzonder Montessori Onderwijs Purmerend</t>
  </si>
  <si>
    <t>Vereniging Ibogo</t>
  </si>
  <si>
    <t>Stg. Chr. BO Reform. Grondsl. voor Groningen en Drenthe</t>
  </si>
  <si>
    <t>Ver. v. Montessori-Onderwijs Westland</t>
  </si>
  <si>
    <t>Stg. Montessori-/Tradit. B.O. Doesburg/Ellecom</t>
  </si>
  <si>
    <t>Stg. v. Chr. Bas.onderw. op Ref. Grondslag voor Katwijk eo</t>
  </si>
  <si>
    <t>Bestuurskant. Algem. Bijzond. Scholengroep Amsterdam</t>
  </si>
  <si>
    <t>Islam. Stg. Ned. Ond. en Opv.- ISNO, Yunus Emre Den Haag</t>
  </si>
  <si>
    <t>Stichting Islamitische School Amsterdam</t>
  </si>
  <si>
    <t>Stg. Onderw. Islamit. grondsl. Midden- en Oost-Nederland</t>
  </si>
  <si>
    <t>Stg. Bijzond. Scholen voor OAG Spijkenisse</t>
  </si>
  <si>
    <t>Stichting Islamitisch College</t>
  </si>
  <si>
    <t>Stichting Islamitische Scholen Helmond en omgeving</t>
  </si>
  <si>
    <t>Stichting Montessorischool Hoogeveen</t>
  </si>
  <si>
    <t>Stichting Islamitische Scholen Rijn en Gouwe</t>
  </si>
  <si>
    <t>Vereniging v. C.N. Schoolond. te Lunteren</t>
  </si>
  <si>
    <t>Stichting Islamitische Basisscholen</t>
  </si>
  <si>
    <t>Stichting Noor</t>
  </si>
  <si>
    <t>Stichting Islamitisch Primair Onderwijs</t>
  </si>
  <si>
    <t>Stichting Islamitische Scholen El-Amal</t>
  </si>
  <si>
    <t>Stichting Interconfessioneel Basisonderwijs te Rotterdam eo</t>
  </si>
  <si>
    <t>Stichting Jenapl. Basisschool Vlinderbos</t>
  </si>
  <si>
    <t>Stichting Basisschool Icarus Heemstede</t>
  </si>
  <si>
    <t>Stichting Nederl. Islamitische Scholen</t>
  </si>
  <si>
    <t>Stichting Islamitisch Onderwijs Iqra</t>
  </si>
  <si>
    <t>Stichting Islamitisch Onderwijs Utrecht</t>
  </si>
  <si>
    <t>Verenig. Schol. der Evangel. Broedergemeenten in Amsterdam</t>
  </si>
  <si>
    <t>Stichting Vooruitstrevend Alg. Hindoe Onderwijs Nederl.</t>
  </si>
  <si>
    <t>Stichting Evangelische Basisscholen II</t>
  </si>
  <si>
    <t>Stichting Katholiek Onderwijs Zeewolde</t>
  </si>
  <si>
    <t>Stichting SMART Limburg</t>
  </si>
  <si>
    <t>Stichting Evangelisch Onderw. Eindhoven</t>
  </si>
  <si>
    <t>Stichting Islamitisch Onderwijs Zaanstad</t>
  </si>
  <si>
    <t>Sticht. Openb. Onderw. Almere ''Nieuwe Wijken''</t>
  </si>
  <si>
    <t>Stichting De Noordwijkse School</t>
  </si>
  <si>
    <t>Stichting Cosmicus Onderwijs</t>
  </si>
  <si>
    <t>Stichting Interconfessioneel Basisonderwijs Zeewolde</t>
  </si>
  <si>
    <t>Stichting Casa School</t>
  </si>
  <si>
    <t>Stichting Evangelisch Onderwijs Deventer e o</t>
  </si>
  <si>
    <t>Stichting Democratisch Onderwijs De Vallei</t>
  </si>
  <si>
    <t>Stichting Kronenburgh</t>
  </si>
  <si>
    <t>Stichting Islamitisch Onderwijs Noord-Holland</t>
  </si>
  <si>
    <t>Stg. Algem. Bijzonder Onderw. Flevoland</t>
  </si>
  <si>
    <t>Stichting School of Understanding Nederland</t>
  </si>
  <si>
    <t>Stichting De Buitenkans</t>
  </si>
  <si>
    <t>Stichting KIO</t>
  </si>
  <si>
    <t>Stichting De Eigen Wijs</t>
  </si>
  <si>
    <t>Sticht. Kolom, Stichting voor Speciaal en Regulier Onderwijs</t>
  </si>
  <si>
    <t>Stichting HAPPY KIDS Education</t>
  </si>
  <si>
    <t>Stichting Integrale Streekschool Hoenderloo</t>
  </si>
  <si>
    <t>Stichting Leren in de Tussenruimte</t>
  </si>
  <si>
    <t>De Vlissingse Schoolvereniging</t>
  </si>
  <si>
    <t>Basisschool De Lockaert</t>
  </si>
  <si>
    <t>Agnietenschool</t>
  </si>
  <si>
    <t>obs De Vlindertuin</t>
  </si>
  <si>
    <t>Basisschool de Wittenberg</t>
  </si>
  <si>
    <t>Kindcentrum de Rots</t>
  </si>
  <si>
    <t>Basisschool De Veenvogel</t>
  </si>
  <si>
    <t>Stichting Samenwijs Opvang en Onderwijs Locatie Torenlei Onderwijs</t>
  </si>
  <si>
    <t>Basisschool Swartbroek</t>
  </si>
  <si>
    <t>Bijbelgetrouw KindCentrum de Bongerd (Geref. Onderw. &amp; Chr. kinderopvang)</t>
  </si>
  <si>
    <t>Mienskipsskoalle  De Legeaën</t>
  </si>
  <si>
    <t>De Lei</t>
  </si>
  <si>
    <t>De Keijenberg</t>
  </si>
  <si>
    <t>Christelijke Basisschool Het Mosterdzaadje</t>
  </si>
  <si>
    <t>Dorpsschool Meeden</t>
  </si>
  <si>
    <t>Kindcentrum De Klister</t>
  </si>
  <si>
    <t>Kindcentrum SPEEL en LEER</t>
  </si>
  <si>
    <t>Christelijke Basisschool Wij-land</t>
  </si>
  <si>
    <t>Samenlevingsschool de Ravelijn</t>
  </si>
  <si>
    <t>IKC De Tichelaar</t>
  </si>
  <si>
    <t>Kindcentrum Kornalijn</t>
  </si>
  <si>
    <t>Basisschool De Catamaran</t>
  </si>
  <si>
    <t>Gereformeerde Basisschool Fontanus</t>
  </si>
  <si>
    <t>Kindcentrum de Mortel</t>
  </si>
  <si>
    <t>Basisschool Zonzeel</t>
  </si>
  <si>
    <t>Daltonschool Willibrordus</t>
  </si>
  <si>
    <t>Basisschool De Vijfmaster</t>
  </si>
  <si>
    <t>Bernemienskip de Greide</t>
  </si>
  <si>
    <t>Basisschool Onderdak</t>
  </si>
  <si>
    <t>Christelijk Kindcentrum De Wiedewereld</t>
  </si>
  <si>
    <t>Samenwerkingsschool De Leister Igge</t>
  </si>
  <si>
    <t>Ds. D. L. Aangeenbrugschool</t>
  </si>
  <si>
    <t>Kindcentrum Cascade</t>
  </si>
  <si>
    <t>IKC Het Natuurrijk</t>
  </si>
  <si>
    <t>Hildebrand Van Loonschool</t>
  </si>
  <si>
    <t>Basisschool de Enk</t>
  </si>
  <si>
    <t>Basisskoalle De Klimstien</t>
  </si>
  <si>
    <t>De 7 - Sprong</t>
  </si>
  <si>
    <t>Chr. Kindcentrum Het Mozaïek</t>
  </si>
  <si>
    <t>Rehoboth/Terpstraschool</t>
  </si>
  <si>
    <t>Openbare Basisschool Menterhorn</t>
  </si>
  <si>
    <t>Kindcentrum Christoffel</t>
  </si>
  <si>
    <t>Stichting Samenwijs Opvang en Onderwijs Locatie Starrebos Onderwijs</t>
  </si>
  <si>
    <t>Katholieke Basisschool De Pontus-Schoenmakershoek</t>
  </si>
  <si>
    <t>Sterrenschool EigenWijs</t>
  </si>
  <si>
    <t>Op 'e Trije</t>
  </si>
  <si>
    <t>Kindcentrum Mierlo-Hout</t>
  </si>
  <si>
    <t>Nautilus College</t>
  </si>
  <si>
    <t>Openbare basisschool De Velduil</t>
  </si>
  <si>
    <t>Qworzo</t>
  </si>
  <si>
    <t>Petrus Immensschool</t>
  </si>
  <si>
    <t>K.C. C.B.S. De Heidevlinder</t>
  </si>
  <si>
    <t>Katholieke Basisschool De Hasselbraam</t>
  </si>
  <si>
    <t>Basisschool Cunera</t>
  </si>
  <si>
    <t>Dalton Kindcentrum AvontuurRijk</t>
  </si>
  <si>
    <t>Kindercampus Joseph</t>
  </si>
  <si>
    <t>Integraal Kind Centrum Schatrijk</t>
  </si>
  <si>
    <t>Kindcentrum-Wij</t>
  </si>
  <si>
    <t>Het Talent</t>
  </si>
  <si>
    <t>Brede school Het Anker</t>
  </si>
  <si>
    <t>Basisschool Op 'e Dobbe</t>
  </si>
  <si>
    <t>Meer en Dorp</t>
  </si>
  <si>
    <t>Katholieke basisschool De 4 Heemskinderen</t>
  </si>
  <si>
    <t>Basisschool De Empel</t>
  </si>
  <si>
    <t>Katholieke Basisschool D'n Overkant</t>
  </si>
  <si>
    <t>CNS - basisschool de Wingerd</t>
  </si>
  <si>
    <t>Katholieke Basisschool 't Carillon</t>
  </si>
  <si>
    <t>Basissch BijEen locatie St. Jozefschool</t>
  </si>
  <si>
    <t>Stichting Samenwijs Opvang en Onderwijs Locatie Vlinderakker Onderwijs</t>
  </si>
  <si>
    <t>Katholieke Basisschool De Hofstee</t>
  </si>
  <si>
    <t>Openbare Basisschool De Zeemeeuw</t>
  </si>
  <si>
    <t>Stichting Samenwijs Opvang en Onderwijs Locatie Doelakkers Onderwijs</t>
  </si>
  <si>
    <t>OBS De Wilgen</t>
  </si>
  <si>
    <t>Openbare Basisschool De Kustschool</t>
  </si>
  <si>
    <t>IKC Waterrijk</t>
  </si>
  <si>
    <t>OBS Henri Dunantschool</t>
  </si>
  <si>
    <t>Kindcentrum Kleurrijk</t>
  </si>
  <si>
    <t>ATO - kindcentrum Oosterplas</t>
  </si>
  <si>
    <t>Basisschool De Palster</t>
  </si>
  <si>
    <t>OBS De Fonkel</t>
  </si>
  <si>
    <t>Basisschool De Bunders</t>
  </si>
  <si>
    <t>Kindcentrum De Finne</t>
  </si>
  <si>
    <t>De Atlas</t>
  </si>
  <si>
    <t>sls de tijstream</t>
  </si>
  <si>
    <t>De Knotwilg</t>
  </si>
  <si>
    <t>Oecumenische basisschool Onze Amsterdamse School</t>
  </si>
  <si>
    <t>Openbare Basisschool De Groene Vlinder</t>
  </si>
  <si>
    <t>Basisschool 't Centrum</t>
  </si>
  <si>
    <t>obs Dakpark</t>
  </si>
  <si>
    <t>De Viermaster</t>
  </si>
  <si>
    <t>De Kleine en Grote Beer</t>
  </si>
  <si>
    <t>OBS Anne Frank</t>
  </si>
  <si>
    <t>Meander, locatie JP Waale</t>
  </si>
  <si>
    <t>Kindcentrum Het Stadshart</t>
  </si>
  <si>
    <t>Oec basisschool Pro Regeschool</t>
  </si>
  <si>
    <t>Waadwizer</t>
  </si>
  <si>
    <t>Harbour IBSR</t>
  </si>
  <si>
    <t>IKC Merweplein</t>
  </si>
  <si>
    <t>Christelijk Kindcentrum Rehoboth</t>
  </si>
  <si>
    <t>Stichting Samenwijs Opvang en Onderwijs Locatie St. Jozef Onderwijs</t>
  </si>
  <si>
    <t>Leimundo</t>
  </si>
  <si>
    <t>CBS De Waterhof</t>
  </si>
  <si>
    <t>Theo Thijssenschool</t>
  </si>
  <si>
    <t>Talentum</t>
  </si>
  <si>
    <t>Stg. Montessorischool de Triangel</t>
  </si>
  <si>
    <t>Openbare Basisschool Noorderlicht</t>
  </si>
  <si>
    <t>Stichting Samenwijs Opvang en Onderwijs Locatie Willibrordus Onderwijs</t>
  </si>
  <si>
    <t>PCBO De Diamant het Kristal</t>
  </si>
  <si>
    <t>PC Montessorischool Passe-Partout Kerschoten</t>
  </si>
  <si>
    <t>Waalse Louise De Coligny School voor Christelijk Basisonderwijs</t>
  </si>
  <si>
    <t>Oranje Nassauschool voor Christelijk Basisonderwijs</t>
  </si>
  <si>
    <t>V Hoogstratensch Christelijk Basisonderwijs</t>
  </si>
  <si>
    <t>Da Costa School Christelijke Basisonderwijs</t>
  </si>
  <si>
    <t>Ds Dj Karressch Christelijke Basisonderwijs</t>
  </si>
  <si>
    <t>Paul Krugersch voor Christelijk Basisonderwijs</t>
  </si>
  <si>
    <t>Pr Ireneschool voor Christelijk Basisonderwijs</t>
  </si>
  <si>
    <t>KBS Stepping Stones</t>
  </si>
  <si>
    <t>Meester Schabergschool voor Christelijk Basisonderwijs</t>
  </si>
  <si>
    <t>Kindcentrum Sittard</t>
  </si>
  <si>
    <t>OBS Piet de Springer</t>
  </si>
  <si>
    <t>Basisschool de Nieuwe van Dale</t>
  </si>
  <si>
    <t>Het Avontuur Openbaar Onderwijs</t>
  </si>
  <si>
    <t>In het hart van het hout</t>
  </si>
  <si>
    <t>SWS Twaspan</t>
  </si>
  <si>
    <t>De Twiner</t>
  </si>
  <si>
    <t>Kindcentrum De Marel</t>
  </si>
  <si>
    <t>Basisschool Het Talent</t>
  </si>
  <si>
    <t>De Lingelaar</t>
  </si>
  <si>
    <t>Basisschool Vuurvogel</t>
  </si>
  <si>
    <t>Integraal Kindcentrum De Regenboog</t>
  </si>
  <si>
    <t>Basisschool Vindingrijk</t>
  </si>
  <si>
    <t>Openbare Basisschool De Wielerbaan Montessori-School</t>
  </si>
  <si>
    <t>OBS Hartevelden</t>
  </si>
  <si>
    <t>Montessori IKC De Groene Ring</t>
  </si>
  <si>
    <t>Montessorischool Ede</t>
  </si>
  <si>
    <t>Christelijk Basisschool De Verbinding</t>
  </si>
  <si>
    <t>Openbare Basisschool Ypenburg</t>
  </si>
  <si>
    <t>OBS 't Kofschip</t>
  </si>
  <si>
    <t>Kindcentrum De Kloostertuin</t>
  </si>
  <si>
    <t>IKC Binnenstebuiten</t>
  </si>
  <si>
    <t>basisschool Wereldwijs</t>
  </si>
  <si>
    <t>PCBO De Diamant het Rooster</t>
  </si>
  <si>
    <t>HKC De Wereldboom (BAO)</t>
  </si>
  <si>
    <t>Kindcentrum Leeuwesteyn</t>
  </si>
  <si>
    <t>Halfweg</t>
  </si>
  <si>
    <t>Spijk Gem West Betuwe</t>
  </si>
  <si>
    <t>De Wilp</t>
  </si>
  <si>
    <t>Woldendorp</t>
  </si>
  <si>
    <t>Oostwold Westerkwartier</t>
  </si>
  <si>
    <t>Niekerk Westerkwartier</t>
  </si>
  <si>
    <t>Nr_bevoegd_gezag</t>
  </si>
  <si>
    <t>Achterstandsbekostiging</t>
  </si>
  <si>
    <t>LEV Scholengroep West- Nederland (LEV-WN)</t>
  </si>
  <si>
    <t>Stichting Wonderwijs, swb oko in Overbet.&amp;Lingewaard</t>
  </si>
  <si>
    <t>Vereniging voor G.P.O. in Noord Nederland NoorderBasis</t>
  </si>
  <si>
    <t>Stichting Wijzer aan de Amstel</t>
  </si>
  <si>
    <t>LiemersNovum</t>
  </si>
  <si>
    <t>Sticht. v. Prot. Christ. B.o. Amersfoort</t>
  </si>
  <si>
    <t>Stichting Prisma Scholengroep</t>
  </si>
  <si>
    <t>EDUCATIS</t>
  </si>
  <si>
    <t>Sophia Scholen, Stichting voor KPC&amp;AB b.o. Duin&amp;Bollenstreek</t>
  </si>
  <si>
    <t>Stichting INNOVO - Onderwijs op Maat</t>
  </si>
  <si>
    <t>Vereniging tot het verstr. van Christ. bo  op Ger. Grondslag</t>
  </si>
  <si>
    <t>Stichting Brigantijn</t>
  </si>
  <si>
    <t>Stichting Tangent, Palet van Basissch.</t>
  </si>
  <si>
    <t>Cadans Primair, stichting voor kath. en interc. prim. onderw</t>
  </si>
  <si>
    <t>Karakter, V. Scholen md Bijbel Alblasserwaard</t>
  </si>
  <si>
    <t>Vereniging voor Christelijk Basisonderwijs in Noardwest Fryslân</t>
  </si>
  <si>
    <t>Stichting GOO Onderwijs en Opvang</t>
  </si>
  <si>
    <t>Stichting voor Protestants Christelijk Primair Onderwijs in de Krimpenerwaard</t>
  </si>
  <si>
    <t>Vereniging voor Protestants- Chr. B.o. te Morra-Lioessens</t>
  </si>
  <si>
    <t>Stichting voor P.C.P.O. op Goeree-Overflakkee</t>
  </si>
  <si>
    <t>Stg. voor Protestants Christ. Prim. Onderw. De Vier Windstr.</t>
  </si>
  <si>
    <t>Stichting voor Chr.Prim.Onderw.Albrandswaard</t>
  </si>
  <si>
    <t>Stichting Onderwijs Kruisland</t>
  </si>
  <si>
    <t>Stg. Departement Oldenzaal eo der Mij. tot Nut van 't Algem.</t>
  </si>
  <si>
    <t>Stg. Prot. Christ. Organisatie vr O.w. &amp; Opv. Gelderse Valle</t>
  </si>
  <si>
    <t>Hervormde Vereniging voor Christ.Onderw. te IJsselmuiden</t>
  </si>
  <si>
    <t>Sticht. Katholiek Onderwijs id Par. vd Allerheil. Drie-eenh.</t>
  </si>
  <si>
    <t>Stichting 'Florente'</t>
  </si>
  <si>
    <t>St, v. Chr. Prim. Onderwijs in Zuidwest Drenthe</t>
  </si>
  <si>
    <t>Stichting Innerwaard</t>
  </si>
  <si>
    <t>Stg. Katholiek en P.C. B.o. Vught e.o. Leijestroom</t>
  </si>
  <si>
    <t>Iris, Stichting voor Christelijk Onderwijs</t>
  </si>
  <si>
    <t>Stg. Prot.-Chr. Basis Onderw. Smallingerland en omstreken</t>
  </si>
  <si>
    <t>Stichting voor Christelijk-reformatorisch primair onderwijs ' De Planthof '</t>
  </si>
  <si>
    <t>Ver. tot Opr. en I.h. S.m.e.B. te Bruchterveld,Gem.Hardenber</t>
  </si>
  <si>
    <t>'Stichting Vrijeschool Almere'</t>
  </si>
  <si>
    <t>Ver. tot Stg. en  Instandh. v. Scholen met de Bijbel</t>
  </si>
  <si>
    <t>VvC Bo op reform. grondslag v. Nederhemert en omstreken</t>
  </si>
  <si>
    <t>Stichting Van Brienenoordschool</t>
  </si>
  <si>
    <t>Stg. voor p.c.o. De Oorsprong te Utrechtse Heuvelrug&amp;W.b.D.</t>
  </si>
  <si>
    <t>Stg. vr Prot. Christ. Primair Onderw. Barendr. en Ridderkerk</t>
  </si>
  <si>
    <t>Stg. De Hoeksche School, opvo Hoeksche Waard</t>
  </si>
  <si>
    <t>Stichting Archipel Onderwijs</t>
  </si>
  <si>
    <t>Ver. voor Prot. Chr. Onderwijs te Garderen, Stroe&amp;Kootw.broe</t>
  </si>
  <si>
    <t>Stichting Openb. Onderw. Land van Altena</t>
  </si>
  <si>
    <t>Stichting Edu-Ley</t>
  </si>
  <si>
    <t>Gemeente Woerden Openbaar Onderwijs</t>
  </si>
  <si>
    <t>Stichting Openb. Prim. Onderw. Albr.wrd</t>
  </si>
  <si>
    <t>Stichting Openbaar Prim. Onderw. Furore</t>
  </si>
  <si>
    <t>Ver. voor P.C. Basisonderwijs te Rijnsburg</t>
  </si>
  <si>
    <t>Stichting Samenwerkingssch. Rivierenwijk</t>
  </si>
  <si>
    <t>Stichting Katholiek Onderwijs Soest-Soesterberg</t>
  </si>
  <si>
    <t>De Basis, Stg. v. o.p. onderwijs Arnhem</t>
  </si>
  <si>
    <t>Stichting Al Amana Scholen</t>
  </si>
  <si>
    <t>Stichting IBPL</t>
  </si>
  <si>
    <t>de Passie, stichting voor Evang. Bijb.getr. Onderw.</t>
  </si>
  <si>
    <t>Bestuursnummer</t>
  </si>
  <si>
    <t>Naam bestuur</t>
  </si>
  <si>
    <t>Totaal basisonderwijs (bedragen afgerond op miljoenen)</t>
  </si>
  <si>
    <t>Totaal bestuur:</t>
  </si>
  <si>
    <t>Brinnummer</t>
  </si>
  <si>
    <t>VN</t>
  </si>
  <si>
    <t>102491</t>
  </si>
  <si>
    <t>102492</t>
  </si>
  <si>
    <t>102493</t>
  </si>
  <si>
    <t>102494</t>
  </si>
  <si>
    <t>102495</t>
  </si>
  <si>
    <t>102496</t>
  </si>
  <si>
    <t>102497</t>
  </si>
  <si>
    <t>102498</t>
  </si>
  <si>
    <t>102499</t>
  </si>
  <si>
    <t>1024910</t>
  </si>
  <si>
    <t>1024911</t>
  </si>
  <si>
    <t>1024912</t>
  </si>
  <si>
    <t>1024913</t>
  </si>
  <si>
    <t>1024914</t>
  </si>
  <si>
    <t>1024915</t>
  </si>
  <si>
    <t>1024916</t>
  </si>
  <si>
    <t>1024917</t>
  </si>
  <si>
    <t>1024918</t>
  </si>
  <si>
    <t>1024919</t>
  </si>
  <si>
    <t>1024920</t>
  </si>
  <si>
    <t>1024921</t>
  </si>
  <si>
    <t>1024922</t>
  </si>
  <si>
    <t>1024923</t>
  </si>
  <si>
    <t>1024924</t>
  </si>
  <si>
    <t>1024925</t>
  </si>
  <si>
    <t>1024926</t>
  </si>
  <si>
    <t>1024927</t>
  </si>
  <si>
    <t>108671</t>
  </si>
  <si>
    <t>108672</t>
  </si>
  <si>
    <t>108673</t>
  </si>
  <si>
    <t>109251</t>
  </si>
  <si>
    <t>109252</t>
  </si>
  <si>
    <t>109253</t>
  </si>
  <si>
    <t>109254</t>
  </si>
  <si>
    <t>109255</t>
  </si>
  <si>
    <t>109256</t>
  </si>
  <si>
    <t>110121</t>
  </si>
  <si>
    <t>110122</t>
  </si>
  <si>
    <t>117111</t>
  </si>
  <si>
    <t>117112</t>
  </si>
  <si>
    <t>117113</t>
  </si>
  <si>
    <t>117114</t>
  </si>
  <si>
    <t>117115</t>
  </si>
  <si>
    <t>117116</t>
  </si>
  <si>
    <t>117117</t>
  </si>
  <si>
    <t>117118</t>
  </si>
  <si>
    <t>117119</t>
  </si>
  <si>
    <t>1171110</t>
  </si>
  <si>
    <t>1171111</t>
  </si>
  <si>
    <t>117641</t>
  </si>
  <si>
    <t>136221</t>
  </si>
  <si>
    <t>136222</t>
  </si>
  <si>
    <t>136223</t>
  </si>
  <si>
    <t>136224</t>
  </si>
  <si>
    <t>136225</t>
  </si>
  <si>
    <t>136226</t>
  </si>
  <si>
    <t>136227</t>
  </si>
  <si>
    <t>136228</t>
  </si>
  <si>
    <t>136229</t>
  </si>
  <si>
    <t>1362210</t>
  </si>
  <si>
    <t>1362211</t>
  </si>
  <si>
    <t>1362212</t>
  </si>
  <si>
    <t>1362213</t>
  </si>
  <si>
    <t>1362214</t>
  </si>
  <si>
    <t>1362215</t>
  </si>
  <si>
    <t>1362216</t>
  </si>
  <si>
    <t>1362217</t>
  </si>
  <si>
    <t>1362218</t>
  </si>
  <si>
    <t>136621</t>
  </si>
  <si>
    <t>136622</t>
  </si>
  <si>
    <t>136623</t>
  </si>
  <si>
    <t>136624</t>
  </si>
  <si>
    <t>136625</t>
  </si>
  <si>
    <t>136626</t>
  </si>
  <si>
    <t>136627</t>
  </si>
  <si>
    <t>136628</t>
  </si>
  <si>
    <t>136821</t>
  </si>
  <si>
    <t>136822</t>
  </si>
  <si>
    <t>136823</t>
  </si>
  <si>
    <t>136824</t>
  </si>
  <si>
    <t>136831</t>
  </si>
  <si>
    <t>136832</t>
  </si>
  <si>
    <t>136833</t>
  </si>
  <si>
    <t>136834</t>
  </si>
  <si>
    <t>136835</t>
  </si>
  <si>
    <t>136836</t>
  </si>
  <si>
    <t>136837</t>
  </si>
  <si>
    <t>136838</t>
  </si>
  <si>
    <t>136839</t>
  </si>
  <si>
    <t>1368310</t>
  </si>
  <si>
    <t>1368311</t>
  </si>
  <si>
    <t>1368312</t>
  </si>
  <si>
    <t>1368313</t>
  </si>
  <si>
    <t>1368314</t>
  </si>
  <si>
    <t>1368315</t>
  </si>
  <si>
    <t>1368316</t>
  </si>
  <si>
    <t>138391</t>
  </si>
  <si>
    <t>138781</t>
  </si>
  <si>
    <t>138782</t>
  </si>
  <si>
    <t>201831</t>
  </si>
  <si>
    <t>201832</t>
  </si>
  <si>
    <t>202101</t>
  </si>
  <si>
    <t>202431</t>
  </si>
  <si>
    <t>202432</t>
  </si>
  <si>
    <t>202521</t>
  </si>
  <si>
    <t>202811</t>
  </si>
  <si>
    <t>202812</t>
  </si>
  <si>
    <t>202813</t>
  </si>
  <si>
    <t>202814</t>
  </si>
  <si>
    <t>202815</t>
  </si>
  <si>
    <t>202816</t>
  </si>
  <si>
    <t>202817</t>
  </si>
  <si>
    <t>202818</t>
  </si>
  <si>
    <t>202819</t>
  </si>
  <si>
    <t>2028110</t>
  </si>
  <si>
    <t>2028111</t>
  </si>
  <si>
    <t>2028112</t>
  </si>
  <si>
    <t>2028113</t>
  </si>
  <si>
    <t>2028114</t>
  </si>
  <si>
    <t>2028115</t>
  </si>
  <si>
    <t>2028116</t>
  </si>
  <si>
    <t>2028117</t>
  </si>
  <si>
    <t>2028118</t>
  </si>
  <si>
    <t>2028119</t>
  </si>
  <si>
    <t>2028120</t>
  </si>
  <si>
    <t>2028121</t>
  </si>
  <si>
    <t>2028122</t>
  </si>
  <si>
    <t>2028123</t>
  </si>
  <si>
    <t>2028124</t>
  </si>
  <si>
    <t>2028125</t>
  </si>
  <si>
    <t>2028126</t>
  </si>
  <si>
    <t>2028127</t>
  </si>
  <si>
    <t>2028128</t>
  </si>
  <si>
    <t>2028129</t>
  </si>
  <si>
    <t>2028130</t>
  </si>
  <si>
    <t>2028131</t>
  </si>
  <si>
    <t>2028132</t>
  </si>
  <si>
    <t>2028133</t>
  </si>
  <si>
    <t>2028134</t>
  </si>
  <si>
    <t>2028135</t>
  </si>
  <si>
    <t>2028136</t>
  </si>
  <si>
    <t>2028137</t>
  </si>
  <si>
    <t>2028138</t>
  </si>
  <si>
    <t>2028139</t>
  </si>
  <si>
    <t>2028140</t>
  </si>
  <si>
    <t>2028141</t>
  </si>
  <si>
    <t>2028142</t>
  </si>
  <si>
    <t>2028143</t>
  </si>
  <si>
    <t>2028144</t>
  </si>
  <si>
    <t>2028145</t>
  </si>
  <si>
    <t>204501</t>
  </si>
  <si>
    <t>206711</t>
  </si>
  <si>
    <t>206712</t>
  </si>
  <si>
    <t>206713</t>
  </si>
  <si>
    <t>206714</t>
  </si>
  <si>
    <t>206715</t>
  </si>
  <si>
    <t>206716</t>
  </si>
  <si>
    <t>206717</t>
  </si>
  <si>
    <t>206718</t>
  </si>
  <si>
    <t>206719</t>
  </si>
  <si>
    <t>2067110</t>
  </si>
  <si>
    <t>2067111</t>
  </si>
  <si>
    <t>2067112</t>
  </si>
  <si>
    <t>2067113</t>
  </si>
  <si>
    <t>2067114</t>
  </si>
  <si>
    <t>2067115</t>
  </si>
  <si>
    <t>2067116</t>
  </si>
  <si>
    <t>209701</t>
  </si>
  <si>
    <t>214641</t>
  </si>
  <si>
    <t>214781</t>
  </si>
  <si>
    <t>214782</t>
  </si>
  <si>
    <t>226221</t>
  </si>
  <si>
    <t>227251</t>
  </si>
  <si>
    <t>227252</t>
  </si>
  <si>
    <t>227253</t>
  </si>
  <si>
    <t>227254</t>
  </si>
  <si>
    <t>227255</t>
  </si>
  <si>
    <t>227256</t>
  </si>
  <si>
    <t>227257</t>
  </si>
  <si>
    <t>227258</t>
  </si>
  <si>
    <t>227259</t>
  </si>
  <si>
    <t>2272510</t>
  </si>
  <si>
    <t>2272511</t>
  </si>
  <si>
    <t>227651</t>
  </si>
  <si>
    <t>231281</t>
  </si>
  <si>
    <t>231282</t>
  </si>
  <si>
    <t>231283</t>
  </si>
  <si>
    <t>231284</t>
  </si>
  <si>
    <t>231285</t>
  </si>
  <si>
    <t>231286</t>
  </si>
  <si>
    <t>231287</t>
  </si>
  <si>
    <t>231288</t>
  </si>
  <si>
    <t>231289</t>
  </si>
  <si>
    <t>2312810</t>
  </si>
  <si>
    <t>2312811</t>
  </si>
  <si>
    <t>2312812</t>
  </si>
  <si>
    <t>2312813</t>
  </si>
  <si>
    <t>2312814</t>
  </si>
  <si>
    <t>2312815</t>
  </si>
  <si>
    <t>2312816</t>
  </si>
  <si>
    <t>233371</t>
  </si>
  <si>
    <t>233372</t>
  </si>
  <si>
    <t>234401</t>
  </si>
  <si>
    <t>235451</t>
  </si>
  <si>
    <t>236741</t>
  </si>
  <si>
    <t>236742</t>
  </si>
  <si>
    <t>238831</t>
  </si>
  <si>
    <t>238832</t>
  </si>
  <si>
    <t>239481</t>
  </si>
  <si>
    <t>239611</t>
  </si>
  <si>
    <t>239612</t>
  </si>
  <si>
    <t>239613</t>
  </si>
  <si>
    <t>239614</t>
  </si>
  <si>
    <t>239615</t>
  </si>
  <si>
    <t>239616</t>
  </si>
  <si>
    <t>239617</t>
  </si>
  <si>
    <t>239618</t>
  </si>
  <si>
    <t>239619</t>
  </si>
  <si>
    <t>2396110</t>
  </si>
  <si>
    <t>2396111</t>
  </si>
  <si>
    <t>2396112</t>
  </si>
  <si>
    <t>2396113</t>
  </si>
  <si>
    <t>2396114</t>
  </si>
  <si>
    <t>240651</t>
  </si>
  <si>
    <t>241951</t>
  </si>
  <si>
    <t>241952</t>
  </si>
  <si>
    <t>242071</t>
  </si>
  <si>
    <t>244811</t>
  </si>
  <si>
    <t>245331</t>
  </si>
  <si>
    <t>245332</t>
  </si>
  <si>
    <t>245333</t>
  </si>
  <si>
    <t>245334</t>
  </si>
  <si>
    <t>245335</t>
  </si>
  <si>
    <t>245971</t>
  </si>
  <si>
    <t>245972</t>
  </si>
  <si>
    <t>245973</t>
  </si>
  <si>
    <t>245974</t>
  </si>
  <si>
    <t>245975</t>
  </si>
  <si>
    <t>245976</t>
  </si>
  <si>
    <t>245977</t>
  </si>
  <si>
    <t>245978</t>
  </si>
  <si>
    <t>245979</t>
  </si>
  <si>
    <t>2459710</t>
  </si>
  <si>
    <t>2459711</t>
  </si>
  <si>
    <t>2459712</t>
  </si>
  <si>
    <t>2459713</t>
  </si>
  <si>
    <t>2459714</t>
  </si>
  <si>
    <t>2459715</t>
  </si>
  <si>
    <t>2459716</t>
  </si>
  <si>
    <t>2459717</t>
  </si>
  <si>
    <t>2459718</t>
  </si>
  <si>
    <t>2459719</t>
  </si>
  <si>
    <t>2459720</t>
  </si>
  <si>
    <t>2459721</t>
  </si>
  <si>
    <t>2459722</t>
  </si>
  <si>
    <t>2459723</t>
  </si>
  <si>
    <t>2459724</t>
  </si>
  <si>
    <t>2459725</t>
  </si>
  <si>
    <t>2459726</t>
  </si>
  <si>
    <t>2459727</t>
  </si>
  <si>
    <t>2459728</t>
  </si>
  <si>
    <t>2459729</t>
  </si>
  <si>
    <t>2459730</t>
  </si>
  <si>
    <t>2459731</t>
  </si>
  <si>
    <t>2459732</t>
  </si>
  <si>
    <t>2459733</t>
  </si>
  <si>
    <t>2459734</t>
  </si>
  <si>
    <t>2459735</t>
  </si>
  <si>
    <t>2459736</t>
  </si>
  <si>
    <t>2459737</t>
  </si>
  <si>
    <t>2459738</t>
  </si>
  <si>
    <t>2459739</t>
  </si>
  <si>
    <t>2459740</t>
  </si>
  <si>
    <t>2459741</t>
  </si>
  <si>
    <t>2459742</t>
  </si>
  <si>
    <t>2459743</t>
  </si>
  <si>
    <t>2459744</t>
  </si>
  <si>
    <t>2459745</t>
  </si>
  <si>
    <t>2459746</t>
  </si>
  <si>
    <t>2459747</t>
  </si>
  <si>
    <t>2459748</t>
  </si>
  <si>
    <t>2459749</t>
  </si>
  <si>
    <t>2459750</t>
  </si>
  <si>
    <t>2459751</t>
  </si>
  <si>
    <t>247151</t>
  </si>
  <si>
    <t>247152</t>
  </si>
  <si>
    <t>247153</t>
  </si>
  <si>
    <t>248441</t>
  </si>
  <si>
    <t>248442</t>
  </si>
  <si>
    <t>248443</t>
  </si>
  <si>
    <t>248444</t>
  </si>
  <si>
    <t>248445</t>
  </si>
  <si>
    <t>248446</t>
  </si>
  <si>
    <t>248447</t>
  </si>
  <si>
    <t>248448</t>
  </si>
  <si>
    <t>248449</t>
  </si>
  <si>
    <t>2484410</t>
  </si>
  <si>
    <t>2484411</t>
  </si>
  <si>
    <t>2484412</t>
  </si>
  <si>
    <t>248451</t>
  </si>
  <si>
    <t>251561</t>
  </si>
  <si>
    <t>251961</t>
  </si>
  <si>
    <t>251962</t>
  </si>
  <si>
    <t>251963</t>
  </si>
  <si>
    <t>253511</t>
  </si>
  <si>
    <t>253512</t>
  </si>
  <si>
    <t>253513</t>
  </si>
  <si>
    <t>253514</t>
  </si>
  <si>
    <t>253515</t>
  </si>
  <si>
    <t>253516</t>
  </si>
  <si>
    <t>253517</t>
  </si>
  <si>
    <t>253518</t>
  </si>
  <si>
    <t>253519</t>
  </si>
  <si>
    <t>2535110</t>
  </si>
  <si>
    <t>2535111</t>
  </si>
  <si>
    <t>2535112</t>
  </si>
  <si>
    <t>2535113</t>
  </si>
  <si>
    <t>2535114</t>
  </si>
  <si>
    <t>2535115</t>
  </si>
  <si>
    <t>2535116</t>
  </si>
  <si>
    <t>2535117</t>
  </si>
  <si>
    <t>256641</t>
  </si>
  <si>
    <t>258331</t>
  </si>
  <si>
    <t>261581</t>
  </si>
  <si>
    <t>261582</t>
  </si>
  <si>
    <t>261583</t>
  </si>
  <si>
    <t>261584</t>
  </si>
  <si>
    <t>261585</t>
  </si>
  <si>
    <t>261586</t>
  </si>
  <si>
    <t>261587</t>
  </si>
  <si>
    <t>261588</t>
  </si>
  <si>
    <t>261589</t>
  </si>
  <si>
    <t>2615810</t>
  </si>
  <si>
    <t>2615811</t>
  </si>
  <si>
    <t>266131</t>
  </si>
  <si>
    <t>266261</t>
  </si>
  <si>
    <t>269771</t>
  </si>
  <si>
    <t>269772</t>
  </si>
  <si>
    <t>269773</t>
  </si>
  <si>
    <t>269774</t>
  </si>
  <si>
    <t>269775</t>
  </si>
  <si>
    <t>269776</t>
  </si>
  <si>
    <t>269777</t>
  </si>
  <si>
    <t>270671</t>
  </si>
  <si>
    <t>270672</t>
  </si>
  <si>
    <t>270673</t>
  </si>
  <si>
    <t>272371</t>
  </si>
  <si>
    <t>273401</t>
  </si>
  <si>
    <t>277701</t>
  </si>
  <si>
    <t>277702</t>
  </si>
  <si>
    <t>277703</t>
  </si>
  <si>
    <t>277704</t>
  </si>
  <si>
    <t>277705</t>
  </si>
  <si>
    <t>277706</t>
  </si>
  <si>
    <t>279101</t>
  </si>
  <si>
    <t>279102</t>
  </si>
  <si>
    <t>279103</t>
  </si>
  <si>
    <t>279104</t>
  </si>
  <si>
    <t>279105</t>
  </si>
  <si>
    <t>279106</t>
  </si>
  <si>
    <t>279107</t>
  </si>
  <si>
    <t>279108</t>
  </si>
  <si>
    <t>279109</t>
  </si>
  <si>
    <t>2791010</t>
  </si>
  <si>
    <t>2791011</t>
  </si>
  <si>
    <t>2791012</t>
  </si>
  <si>
    <t>2791013</t>
  </si>
  <si>
    <t>2791014</t>
  </si>
  <si>
    <t>2791015</t>
  </si>
  <si>
    <t>2791016</t>
  </si>
  <si>
    <t>2791017</t>
  </si>
  <si>
    <t>282121</t>
  </si>
  <si>
    <t>282122</t>
  </si>
  <si>
    <t>285631</t>
  </si>
  <si>
    <t>285632</t>
  </si>
  <si>
    <t>285633</t>
  </si>
  <si>
    <t>285634</t>
  </si>
  <si>
    <t>285635</t>
  </si>
  <si>
    <t>285636</t>
  </si>
  <si>
    <t>285637</t>
  </si>
  <si>
    <t>285638</t>
  </si>
  <si>
    <t>285639</t>
  </si>
  <si>
    <t>286011</t>
  </si>
  <si>
    <t>286012</t>
  </si>
  <si>
    <t>286013</t>
  </si>
  <si>
    <t>286014</t>
  </si>
  <si>
    <t>286015</t>
  </si>
  <si>
    <t>286016</t>
  </si>
  <si>
    <t>286017</t>
  </si>
  <si>
    <t>286018</t>
  </si>
  <si>
    <t>286019</t>
  </si>
  <si>
    <t>2860110</t>
  </si>
  <si>
    <t>2860111</t>
  </si>
  <si>
    <t>2860112</t>
  </si>
  <si>
    <t>2860113</t>
  </si>
  <si>
    <t>2860114</t>
  </si>
  <si>
    <t>2860115</t>
  </si>
  <si>
    <t>2860116</t>
  </si>
  <si>
    <t>2860117</t>
  </si>
  <si>
    <t>2860118</t>
  </si>
  <si>
    <t>286141</t>
  </si>
  <si>
    <t>286142</t>
  </si>
  <si>
    <t>288491</t>
  </si>
  <si>
    <t>288492</t>
  </si>
  <si>
    <t>288493</t>
  </si>
  <si>
    <t>290561</t>
  </si>
  <si>
    <t>290562</t>
  </si>
  <si>
    <t>290563</t>
  </si>
  <si>
    <t>290564</t>
  </si>
  <si>
    <t>290565</t>
  </si>
  <si>
    <t>294731</t>
  </si>
  <si>
    <t>295771</t>
  </si>
  <si>
    <t>297851</t>
  </si>
  <si>
    <t>297852</t>
  </si>
  <si>
    <t>297853</t>
  </si>
  <si>
    <t>298101</t>
  </si>
  <si>
    <t>298102</t>
  </si>
  <si>
    <t>298103</t>
  </si>
  <si>
    <t>298104</t>
  </si>
  <si>
    <t>298105</t>
  </si>
  <si>
    <t>298106</t>
  </si>
  <si>
    <t>298107</t>
  </si>
  <si>
    <t>298108</t>
  </si>
  <si>
    <t>298109</t>
  </si>
  <si>
    <t>2981010</t>
  </si>
  <si>
    <t>2981011</t>
  </si>
  <si>
    <t>2981012</t>
  </si>
  <si>
    <t>2981013</t>
  </si>
  <si>
    <t>2981014</t>
  </si>
  <si>
    <t>2981015</t>
  </si>
  <si>
    <t>2981016</t>
  </si>
  <si>
    <t>2981017</t>
  </si>
  <si>
    <t>2981018</t>
  </si>
  <si>
    <t>2981019</t>
  </si>
  <si>
    <t>2981020</t>
  </si>
  <si>
    <t>2981021</t>
  </si>
  <si>
    <t>2981022</t>
  </si>
  <si>
    <t>2981023</t>
  </si>
  <si>
    <t>2981024</t>
  </si>
  <si>
    <t>2981025</t>
  </si>
  <si>
    <t>2981026</t>
  </si>
  <si>
    <t>2981027</t>
  </si>
  <si>
    <t>2981028</t>
  </si>
  <si>
    <t>298231</t>
  </si>
  <si>
    <t>300101</t>
  </si>
  <si>
    <t>300102</t>
  </si>
  <si>
    <t>300103</t>
  </si>
  <si>
    <t>300104</t>
  </si>
  <si>
    <t>300105</t>
  </si>
  <si>
    <t>300106</t>
  </si>
  <si>
    <t>300107</t>
  </si>
  <si>
    <t>300108</t>
  </si>
  <si>
    <t>300109</t>
  </si>
  <si>
    <t>3001010</t>
  </si>
  <si>
    <t>3001011</t>
  </si>
  <si>
    <t>300131</t>
  </si>
  <si>
    <t>300132</t>
  </si>
  <si>
    <t>300151</t>
  </si>
  <si>
    <t>300271</t>
  </si>
  <si>
    <t>300511</t>
  </si>
  <si>
    <t>301241</t>
  </si>
  <si>
    <t>301281</t>
  </si>
  <si>
    <t>301331</t>
  </si>
  <si>
    <t>301332</t>
  </si>
  <si>
    <t>301333</t>
  </si>
  <si>
    <t>301334</t>
  </si>
  <si>
    <t>301335</t>
  </si>
  <si>
    <t>301451</t>
  </si>
  <si>
    <t>302351</t>
  </si>
  <si>
    <t>302401</t>
  </si>
  <si>
    <t>302402</t>
  </si>
  <si>
    <t>302403</t>
  </si>
  <si>
    <t>302404</t>
  </si>
  <si>
    <t>302405</t>
  </si>
  <si>
    <t>302406</t>
  </si>
  <si>
    <t>302407</t>
  </si>
  <si>
    <t>302408</t>
  </si>
  <si>
    <t>302409</t>
  </si>
  <si>
    <t>3024010</t>
  </si>
  <si>
    <t>3024011</t>
  </si>
  <si>
    <t>302631</t>
  </si>
  <si>
    <t>303201</t>
  </si>
  <si>
    <t>303301</t>
  </si>
  <si>
    <t>303571</t>
  </si>
  <si>
    <t>305821</t>
  </si>
  <si>
    <t>305822</t>
  </si>
  <si>
    <t>305823</t>
  </si>
  <si>
    <t>305824</t>
  </si>
  <si>
    <t>305825</t>
  </si>
  <si>
    <t>305826</t>
  </si>
  <si>
    <t>305827</t>
  </si>
  <si>
    <t>305828</t>
  </si>
  <si>
    <t>305829</t>
  </si>
  <si>
    <t>3058210</t>
  </si>
  <si>
    <t>306731</t>
  </si>
  <si>
    <t>306732</t>
  </si>
  <si>
    <t>307001</t>
  </si>
  <si>
    <t>307011</t>
  </si>
  <si>
    <t>307031</t>
  </si>
  <si>
    <t>307091</t>
  </si>
  <si>
    <t>307092</t>
  </si>
  <si>
    <t>307093</t>
  </si>
  <si>
    <t>307094</t>
  </si>
  <si>
    <t>307151</t>
  </si>
  <si>
    <t>307251</t>
  </si>
  <si>
    <t>307252</t>
  </si>
  <si>
    <t>307311</t>
  </si>
  <si>
    <t>307312</t>
  </si>
  <si>
    <t>307313</t>
  </si>
  <si>
    <t>307314</t>
  </si>
  <si>
    <t>308241</t>
  </si>
  <si>
    <t>308351</t>
  </si>
  <si>
    <t>308471</t>
  </si>
  <si>
    <t>308491</t>
  </si>
  <si>
    <t>308831</t>
  </si>
  <si>
    <t>308832</t>
  </si>
  <si>
    <t>308833</t>
  </si>
  <si>
    <t>308891</t>
  </si>
  <si>
    <t>309671</t>
  </si>
  <si>
    <t>310171</t>
  </si>
  <si>
    <t>310172</t>
  </si>
  <si>
    <t>310173</t>
  </si>
  <si>
    <t>310174</t>
  </si>
  <si>
    <t>310175</t>
  </si>
  <si>
    <t>310176</t>
  </si>
  <si>
    <t>310177</t>
  </si>
  <si>
    <t>310178</t>
  </si>
  <si>
    <t>310179</t>
  </si>
  <si>
    <t>3101710</t>
  </si>
  <si>
    <t>3101711</t>
  </si>
  <si>
    <t>3101712</t>
  </si>
  <si>
    <t>3101713</t>
  </si>
  <si>
    <t>3101714</t>
  </si>
  <si>
    <t>310191</t>
  </si>
  <si>
    <t>310321</t>
  </si>
  <si>
    <t>310751</t>
  </si>
  <si>
    <t>310761</t>
  </si>
  <si>
    <t>310762</t>
  </si>
  <si>
    <t>310763</t>
  </si>
  <si>
    <t>310764</t>
  </si>
  <si>
    <t>310765</t>
  </si>
  <si>
    <t>310766</t>
  </si>
  <si>
    <t>310767</t>
  </si>
  <si>
    <t>310768</t>
  </si>
  <si>
    <t>310769</t>
  </si>
  <si>
    <t>3107610</t>
  </si>
  <si>
    <t>310771</t>
  </si>
  <si>
    <t>310772</t>
  </si>
  <si>
    <t>310801</t>
  </si>
  <si>
    <t>310802</t>
  </si>
  <si>
    <t>310881</t>
  </si>
  <si>
    <t>310891</t>
  </si>
  <si>
    <t>311181</t>
  </si>
  <si>
    <t>311182</t>
  </si>
  <si>
    <t>311621</t>
  </si>
  <si>
    <t>311891</t>
  </si>
  <si>
    <t>311892</t>
  </si>
  <si>
    <t>312041</t>
  </si>
  <si>
    <t>312271</t>
  </si>
  <si>
    <t>312371</t>
  </si>
  <si>
    <t>312372</t>
  </si>
  <si>
    <t>312373</t>
  </si>
  <si>
    <t>312374</t>
  </si>
  <si>
    <t>312375</t>
  </si>
  <si>
    <t>312376</t>
  </si>
  <si>
    <t>312377</t>
  </si>
  <si>
    <t>312378</t>
  </si>
  <si>
    <t>312379</t>
  </si>
  <si>
    <t>3123710</t>
  </si>
  <si>
    <t>3123711</t>
  </si>
  <si>
    <t>312671</t>
  </si>
  <si>
    <t>312672</t>
  </si>
  <si>
    <t>312673</t>
  </si>
  <si>
    <t>312674</t>
  </si>
  <si>
    <t>312675</t>
  </si>
  <si>
    <t>312676</t>
  </si>
  <si>
    <t>312801</t>
  </si>
  <si>
    <t>313841</t>
  </si>
  <si>
    <t>313842</t>
  </si>
  <si>
    <t>313843</t>
  </si>
  <si>
    <t>313844</t>
  </si>
  <si>
    <t>313845</t>
  </si>
  <si>
    <t>313846</t>
  </si>
  <si>
    <t>313847</t>
  </si>
  <si>
    <t>313848</t>
  </si>
  <si>
    <t>313849</t>
  </si>
  <si>
    <t>3138410</t>
  </si>
  <si>
    <t>3138411</t>
  </si>
  <si>
    <t>3138412</t>
  </si>
  <si>
    <t>3138413</t>
  </si>
  <si>
    <t>3138414</t>
  </si>
  <si>
    <t>3138415</t>
  </si>
  <si>
    <t>3138416</t>
  </si>
  <si>
    <t>3138417</t>
  </si>
  <si>
    <t>3138418</t>
  </si>
  <si>
    <t>3138419</t>
  </si>
  <si>
    <t>3138420</t>
  </si>
  <si>
    <t>3138421</t>
  </si>
  <si>
    <t>3138422</t>
  </si>
  <si>
    <t>3138423</t>
  </si>
  <si>
    <t>3138424</t>
  </si>
  <si>
    <t>3138425</t>
  </si>
  <si>
    <t>3138426</t>
  </si>
  <si>
    <t>3138427</t>
  </si>
  <si>
    <t>3138428</t>
  </si>
  <si>
    <t>3138429</t>
  </si>
  <si>
    <t>315521</t>
  </si>
  <si>
    <t>316571</t>
  </si>
  <si>
    <t>316572</t>
  </si>
  <si>
    <t>316573</t>
  </si>
  <si>
    <t>316574</t>
  </si>
  <si>
    <t>316575</t>
  </si>
  <si>
    <t>316576</t>
  </si>
  <si>
    <t>316577</t>
  </si>
  <si>
    <t>316578</t>
  </si>
  <si>
    <t>316579</t>
  </si>
  <si>
    <t>3165710</t>
  </si>
  <si>
    <t>3165711</t>
  </si>
  <si>
    <t>318901</t>
  </si>
  <si>
    <t>319691</t>
  </si>
  <si>
    <t>320601</t>
  </si>
  <si>
    <t>320602</t>
  </si>
  <si>
    <t>320603</t>
  </si>
  <si>
    <t>320604</t>
  </si>
  <si>
    <t>320605</t>
  </si>
  <si>
    <t>320606</t>
  </si>
  <si>
    <t>320607</t>
  </si>
  <si>
    <t>320721</t>
  </si>
  <si>
    <t>320731</t>
  </si>
  <si>
    <t>320732</t>
  </si>
  <si>
    <t>320733</t>
  </si>
  <si>
    <t>320734</t>
  </si>
  <si>
    <t>320735</t>
  </si>
  <si>
    <t>320736</t>
  </si>
  <si>
    <t>320737</t>
  </si>
  <si>
    <t>320738</t>
  </si>
  <si>
    <t>320739</t>
  </si>
  <si>
    <t>3207310</t>
  </si>
  <si>
    <t>3207311</t>
  </si>
  <si>
    <t>3207312</t>
  </si>
  <si>
    <t>3207313</t>
  </si>
  <si>
    <t>3207314</t>
  </si>
  <si>
    <t>3207315</t>
  </si>
  <si>
    <t>3207316</t>
  </si>
  <si>
    <t>3207317</t>
  </si>
  <si>
    <t>3207318</t>
  </si>
  <si>
    <t>3207319</t>
  </si>
  <si>
    <t>3207320</t>
  </si>
  <si>
    <t>3207321</t>
  </si>
  <si>
    <t>3207322</t>
  </si>
  <si>
    <t>3207323</t>
  </si>
  <si>
    <t>3207324</t>
  </si>
  <si>
    <t>3207325</t>
  </si>
  <si>
    <t>3207326</t>
  </si>
  <si>
    <t>3207327</t>
  </si>
  <si>
    <t>3207328</t>
  </si>
  <si>
    <t>320991</t>
  </si>
  <si>
    <t>320992</t>
  </si>
  <si>
    <t>320993</t>
  </si>
  <si>
    <t>320994</t>
  </si>
  <si>
    <t>321771</t>
  </si>
  <si>
    <t>321772</t>
  </si>
  <si>
    <t>321773</t>
  </si>
  <si>
    <t>321774</t>
  </si>
  <si>
    <t>321775</t>
  </si>
  <si>
    <t>321776</t>
  </si>
  <si>
    <t>321777</t>
  </si>
  <si>
    <t>321778</t>
  </si>
  <si>
    <t>321779</t>
  </si>
  <si>
    <t>3217710</t>
  </si>
  <si>
    <t>3217711</t>
  </si>
  <si>
    <t>3217712</t>
  </si>
  <si>
    <t>322021</t>
  </si>
  <si>
    <t>322031</t>
  </si>
  <si>
    <t>325151</t>
  </si>
  <si>
    <t>325801</t>
  </si>
  <si>
    <t>325802</t>
  </si>
  <si>
    <t>325803</t>
  </si>
  <si>
    <t>325804</t>
  </si>
  <si>
    <t>325805</t>
  </si>
  <si>
    <t>325806</t>
  </si>
  <si>
    <t>325807</t>
  </si>
  <si>
    <t>325808</t>
  </si>
  <si>
    <t>325809</t>
  </si>
  <si>
    <t>3258010</t>
  </si>
  <si>
    <t>3258011</t>
  </si>
  <si>
    <t>3258012</t>
  </si>
  <si>
    <t>326311</t>
  </si>
  <si>
    <t>326312</t>
  </si>
  <si>
    <t>326313</t>
  </si>
  <si>
    <t>326314</t>
  </si>
  <si>
    <t>326315</t>
  </si>
  <si>
    <t>326316</t>
  </si>
  <si>
    <t>328131</t>
  </si>
  <si>
    <t>330341</t>
  </si>
  <si>
    <t>331511</t>
  </si>
  <si>
    <t>332681</t>
  </si>
  <si>
    <t>334241</t>
  </si>
  <si>
    <t>336451</t>
  </si>
  <si>
    <t>338531</t>
  </si>
  <si>
    <t>339571</t>
  </si>
  <si>
    <t>341391</t>
  </si>
  <si>
    <t>341392</t>
  </si>
  <si>
    <t>342301</t>
  </si>
  <si>
    <t>346461</t>
  </si>
  <si>
    <t>348931</t>
  </si>
  <si>
    <t>349191</t>
  </si>
  <si>
    <t>349321</t>
  </si>
  <si>
    <t>352181</t>
  </si>
  <si>
    <t>352971</t>
  </si>
  <si>
    <t>354661</t>
  </si>
  <si>
    <t>354662</t>
  </si>
  <si>
    <t>354663</t>
  </si>
  <si>
    <t>354664</t>
  </si>
  <si>
    <t>354665</t>
  </si>
  <si>
    <t>354666</t>
  </si>
  <si>
    <t>354667</t>
  </si>
  <si>
    <t>355041</t>
  </si>
  <si>
    <t>360631</t>
  </si>
  <si>
    <t>363361</t>
  </si>
  <si>
    <t>363491</t>
  </si>
  <si>
    <t>364401</t>
  </si>
  <si>
    <t>364791</t>
  </si>
  <si>
    <t>364792</t>
  </si>
  <si>
    <t>364793</t>
  </si>
  <si>
    <t>367391</t>
  </si>
  <si>
    <t>367781</t>
  </si>
  <si>
    <t>368171</t>
  </si>
  <si>
    <t>368311</t>
  </si>
  <si>
    <t>370381</t>
  </si>
  <si>
    <t>372331</t>
  </si>
  <si>
    <t>372991</t>
  </si>
  <si>
    <t>372992</t>
  </si>
  <si>
    <t>372993</t>
  </si>
  <si>
    <t>372994</t>
  </si>
  <si>
    <t>372995</t>
  </si>
  <si>
    <t>372996</t>
  </si>
  <si>
    <t>374281</t>
  </si>
  <si>
    <t>375451</t>
  </si>
  <si>
    <t>375711</t>
  </si>
  <si>
    <t>376631</t>
  </si>
  <si>
    <t>376632</t>
  </si>
  <si>
    <t>376633</t>
  </si>
  <si>
    <t>376634</t>
  </si>
  <si>
    <t>376635</t>
  </si>
  <si>
    <t>376636</t>
  </si>
  <si>
    <t>376637</t>
  </si>
  <si>
    <t>376638</t>
  </si>
  <si>
    <t>376639</t>
  </si>
  <si>
    <t>3766310</t>
  </si>
  <si>
    <t>3766311</t>
  </si>
  <si>
    <t>3766312</t>
  </si>
  <si>
    <t>3766313</t>
  </si>
  <si>
    <t>3766314</t>
  </si>
  <si>
    <t>378571</t>
  </si>
  <si>
    <t>379491</t>
  </si>
  <si>
    <t>379492</t>
  </si>
  <si>
    <t>379493</t>
  </si>
  <si>
    <t>379494</t>
  </si>
  <si>
    <t>379495</t>
  </si>
  <si>
    <t>379496</t>
  </si>
  <si>
    <t>379497</t>
  </si>
  <si>
    <t>379498</t>
  </si>
  <si>
    <t>379499</t>
  </si>
  <si>
    <t>3794910</t>
  </si>
  <si>
    <t>3794911</t>
  </si>
  <si>
    <t>380011</t>
  </si>
  <si>
    <t>380012</t>
  </si>
  <si>
    <t>380013</t>
  </si>
  <si>
    <t>380014</t>
  </si>
  <si>
    <t>380015</t>
  </si>
  <si>
    <t>380016</t>
  </si>
  <si>
    <t>380017</t>
  </si>
  <si>
    <t>380018</t>
  </si>
  <si>
    <t>380019</t>
  </si>
  <si>
    <t>3800110</t>
  </si>
  <si>
    <t>3800111</t>
  </si>
  <si>
    <t>3800112</t>
  </si>
  <si>
    <t>3800113</t>
  </si>
  <si>
    <t>381441</t>
  </si>
  <si>
    <t>381691</t>
  </si>
  <si>
    <t>382221</t>
  </si>
  <si>
    <t>382351</t>
  </si>
  <si>
    <t>383511</t>
  </si>
  <si>
    <t>386501</t>
  </si>
  <si>
    <t>388191</t>
  </si>
  <si>
    <t>388192</t>
  </si>
  <si>
    <t>389101</t>
  </si>
  <si>
    <t>389102</t>
  </si>
  <si>
    <t>390011</t>
  </si>
  <si>
    <t>392751</t>
  </si>
  <si>
    <t>393521</t>
  </si>
  <si>
    <t>393522</t>
  </si>
  <si>
    <t>393523</t>
  </si>
  <si>
    <t>395341</t>
  </si>
  <si>
    <t>396001</t>
  </si>
  <si>
    <t>396002</t>
  </si>
  <si>
    <t>396003</t>
  </si>
  <si>
    <t>396004</t>
  </si>
  <si>
    <t>396005</t>
  </si>
  <si>
    <t>396006</t>
  </si>
  <si>
    <t>396007</t>
  </si>
  <si>
    <t>398591</t>
  </si>
  <si>
    <t>399121</t>
  </si>
  <si>
    <t>400201</t>
  </si>
  <si>
    <t>400202</t>
  </si>
  <si>
    <t>400203</t>
  </si>
  <si>
    <t>400204</t>
  </si>
  <si>
    <t>400205</t>
  </si>
  <si>
    <t>400206</t>
  </si>
  <si>
    <t>400207</t>
  </si>
  <si>
    <t>400208</t>
  </si>
  <si>
    <t>400209</t>
  </si>
  <si>
    <t>4002010</t>
  </si>
  <si>
    <t>4002011</t>
  </si>
  <si>
    <t>400481</t>
  </si>
  <si>
    <t>400771</t>
  </si>
  <si>
    <t>400772</t>
  </si>
  <si>
    <t>401141</t>
  </si>
  <si>
    <t>401142</t>
  </si>
  <si>
    <t>401143</t>
  </si>
  <si>
    <t>401144</t>
  </si>
  <si>
    <t>401145</t>
  </si>
  <si>
    <t>401146</t>
  </si>
  <si>
    <t>401147</t>
  </si>
  <si>
    <t>401148</t>
  </si>
  <si>
    <t>401149</t>
  </si>
  <si>
    <t>4011410</t>
  </si>
  <si>
    <t>4011411</t>
  </si>
  <si>
    <t>4011412</t>
  </si>
  <si>
    <t>4011413</t>
  </si>
  <si>
    <t>4011414</t>
  </si>
  <si>
    <t>4011415</t>
  </si>
  <si>
    <t>4011416</t>
  </si>
  <si>
    <t>401441</t>
  </si>
  <si>
    <t>401891</t>
  </si>
  <si>
    <t>402071</t>
  </si>
  <si>
    <t>402571</t>
  </si>
  <si>
    <t>402572</t>
  </si>
  <si>
    <t>402573</t>
  </si>
  <si>
    <t>402574</t>
  </si>
  <si>
    <t>402575</t>
  </si>
  <si>
    <t>402576</t>
  </si>
  <si>
    <t>402577</t>
  </si>
  <si>
    <t>402578</t>
  </si>
  <si>
    <t>402691</t>
  </si>
  <si>
    <t>402721</t>
  </si>
  <si>
    <t>402722</t>
  </si>
  <si>
    <t>402781</t>
  </si>
  <si>
    <t>402782</t>
  </si>
  <si>
    <t>402783</t>
  </si>
  <si>
    <t>402784</t>
  </si>
  <si>
    <t>402785</t>
  </si>
  <si>
    <t>402786</t>
  </si>
  <si>
    <t>402787</t>
  </si>
  <si>
    <t>402788</t>
  </si>
  <si>
    <t>402789</t>
  </si>
  <si>
    <t>4027810</t>
  </si>
  <si>
    <t>4027811</t>
  </si>
  <si>
    <t>4027812</t>
  </si>
  <si>
    <t>4027813</t>
  </si>
  <si>
    <t>4027814</t>
  </si>
  <si>
    <t>4027815</t>
  </si>
  <si>
    <t>4027816</t>
  </si>
  <si>
    <t>402811</t>
  </si>
  <si>
    <t>402841</t>
  </si>
  <si>
    <t>402941</t>
  </si>
  <si>
    <t>402942</t>
  </si>
  <si>
    <t>403011</t>
  </si>
  <si>
    <t>403061</t>
  </si>
  <si>
    <t>403062</t>
  </si>
  <si>
    <t>403071</t>
  </si>
  <si>
    <t>403271</t>
  </si>
  <si>
    <t>403291</t>
  </si>
  <si>
    <t>403401</t>
  </si>
  <si>
    <t>403421</t>
  </si>
  <si>
    <t>403422</t>
  </si>
  <si>
    <t>403423</t>
  </si>
  <si>
    <t>403424</t>
  </si>
  <si>
    <t>403425</t>
  </si>
  <si>
    <t>403426</t>
  </si>
  <si>
    <t>403427</t>
  </si>
  <si>
    <t>403428</t>
  </si>
  <si>
    <t>403429</t>
  </si>
  <si>
    <t>4034210</t>
  </si>
  <si>
    <t>4034211</t>
  </si>
  <si>
    <t>403501</t>
  </si>
  <si>
    <t>403551</t>
  </si>
  <si>
    <t>403631</t>
  </si>
  <si>
    <t>403771</t>
  </si>
  <si>
    <t>403772</t>
  </si>
  <si>
    <t>403773</t>
  </si>
  <si>
    <t>403774</t>
  </si>
  <si>
    <t>403775</t>
  </si>
  <si>
    <t>403776</t>
  </si>
  <si>
    <t>403777</t>
  </si>
  <si>
    <t>403778</t>
  </si>
  <si>
    <t>403779</t>
  </si>
  <si>
    <t>4037710</t>
  </si>
  <si>
    <t>4037711</t>
  </si>
  <si>
    <t>4037712</t>
  </si>
  <si>
    <t>4037713</t>
  </si>
  <si>
    <t>4037714</t>
  </si>
  <si>
    <t>4037715</t>
  </si>
  <si>
    <t>4037716</t>
  </si>
  <si>
    <t>4037717</t>
  </si>
  <si>
    <t>4037718</t>
  </si>
  <si>
    <t>4037719</t>
  </si>
  <si>
    <t>4037720</t>
  </si>
  <si>
    <t>4037721</t>
  </si>
  <si>
    <t>403781</t>
  </si>
  <si>
    <t>403782</t>
  </si>
  <si>
    <t>403783</t>
  </si>
  <si>
    <t>403784</t>
  </si>
  <si>
    <t>403785</t>
  </si>
  <si>
    <t>403786</t>
  </si>
  <si>
    <t>403787</t>
  </si>
  <si>
    <t>403788</t>
  </si>
  <si>
    <t>403789</t>
  </si>
  <si>
    <t>4037810</t>
  </si>
  <si>
    <t>4037811</t>
  </si>
  <si>
    <t>4037812</t>
  </si>
  <si>
    <t>4037813</t>
  </si>
  <si>
    <t>4037814</t>
  </si>
  <si>
    <t>4037815</t>
  </si>
  <si>
    <t>4037816</t>
  </si>
  <si>
    <t>4037817</t>
  </si>
  <si>
    <t>4037818</t>
  </si>
  <si>
    <t>4037819</t>
  </si>
  <si>
    <t>4037820</t>
  </si>
  <si>
    <t>4037821</t>
  </si>
  <si>
    <t>4037822</t>
  </si>
  <si>
    <t>4037823</t>
  </si>
  <si>
    <t>4037824</t>
  </si>
  <si>
    <t>4037825</t>
  </si>
  <si>
    <t>4037826</t>
  </si>
  <si>
    <t>4037827</t>
  </si>
  <si>
    <t>4037828</t>
  </si>
  <si>
    <t>4037829</t>
  </si>
  <si>
    <t>4037830</t>
  </si>
  <si>
    <t>4037831</t>
  </si>
  <si>
    <t>4037832</t>
  </si>
  <si>
    <t>4037833</t>
  </si>
  <si>
    <t>403891</t>
  </si>
  <si>
    <t>403892</t>
  </si>
  <si>
    <t>403901</t>
  </si>
  <si>
    <t>403902</t>
  </si>
  <si>
    <t>404001</t>
  </si>
  <si>
    <t>404002</t>
  </si>
  <si>
    <t>404191</t>
  </si>
  <si>
    <t>405081</t>
  </si>
  <si>
    <t>405082</t>
  </si>
  <si>
    <t>405083</t>
  </si>
  <si>
    <t>405084</t>
  </si>
  <si>
    <t>405085</t>
  </si>
  <si>
    <t>405086</t>
  </si>
  <si>
    <t>405087</t>
  </si>
  <si>
    <t>405088</t>
  </si>
  <si>
    <t>405089</t>
  </si>
  <si>
    <t>4050810</t>
  </si>
  <si>
    <t>4050811</t>
  </si>
  <si>
    <t>4050812</t>
  </si>
  <si>
    <t>405141</t>
  </si>
  <si>
    <t>405171</t>
  </si>
  <si>
    <t>405172</t>
  </si>
  <si>
    <t>405173</t>
  </si>
  <si>
    <t>405174</t>
  </si>
  <si>
    <t>405175</t>
  </si>
  <si>
    <t>405176</t>
  </si>
  <si>
    <t>405177</t>
  </si>
  <si>
    <t>405178</t>
  </si>
  <si>
    <t>405179</t>
  </si>
  <si>
    <t>4051710</t>
  </si>
  <si>
    <t>4051711</t>
  </si>
  <si>
    <t>4051712</t>
  </si>
  <si>
    <t>4051713</t>
  </si>
  <si>
    <t>4051714</t>
  </si>
  <si>
    <t>4051715</t>
  </si>
  <si>
    <t>4051716</t>
  </si>
  <si>
    <t>4051717</t>
  </si>
  <si>
    <t>4051718</t>
  </si>
  <si>
    <t>4051719</t>
  </si>
  <si>
    <t>4051720</t>
  </si>
  <si>
    <t>4051721</t>
  </si>
  <si>
    <t>4051722</t>
  </si>
  <si>
    <t>4051723</t>
  </si>
  <si>
    <t>4051724</t>
  </si>
  <si>
    <t>4051725</t>
  </si>
  <si>
    <t>4051726</t>
  </si>
  <si>
    <t>4051727</t>
  </si>
  <si>
    <t>4051728</t>
  </si>
  <si>
    <t>4051729</t>
  </si>
  <si>
    <t>405241</t>
  </si>
  <si>
    <t>405242</t>
  </si>
  <si>
    <t>405243</t>
  </si>
  <si>
    <t>405244</t>
  </si>
  <si>
    <t>405245</t>
  </si>
  <si>
    <t>405301</t>
  </si>
  <si>
    <t>405302</t>
  </si>
  <si>
    <t>405303</t>
  </si>
  <si>
    <t>405304</t>
  </si>
  <si>
    <t>405305</t>
  </si>
  <si>
    <t>405306</t>
  </si>
  <si>
    <t>405307</t>
  </si>
  <si>
    <t>405308</t>
  </si>
  <si>
    <t>405309</t>
  </si>
  <si>
    <t>4053010</t>
  </si>
  <si>
    <t>4053011</t>
  </si>
  <si>
    <t>405351</t>
  </si>
  <si>
    <t>405401</t>
  </si>
  <si>
    <t>405402</t>
  </si>
  <si>
    <t>405403</t>
  </si>
  <si>
    <t>405571</t>
  </si>
  <si>
    <t>405572</t>
  </si>
  <si>
    <t>405573</t>
  </si>
  <si>
    <t>405574</t>
  </si>
  <si>
    <t>405575</t>
  </si>
  <si>
    <t>405576</t>
  </si>
  <si>
    <t>405577</t>
  </si>
  <si>
    <t>405578</t>
  </si>
  <si>
    <t>405579</t>
  </si>
  <si>
    <t>4055710</t>
  </si>
  <si>
    <t>4055711</t>
  </si>
  <si>
    <t>4055712</t>
  </si>
  <si>
    <t>4055713</t>
  </si>
  <si>
    <t>4055714</t>
  </si>
  <si>
    <t>4055715</t>
  </si>
  <si>
    <t>4055716</t>
  </si>
  <si>
    <t>4055717</t>
  </si>
  <si>
    <t>4055718</t>
  </si>
  <si>
    <t>4055719</t>
  </si>
  <si>
    <t>4055720</t>
  </si>
  <si>
    <t>4055721</t>
  </si>
  <si>
    <t>4055722</t>
  </si>
  <si>
    <t>4055723</t>
  </si>
  <si>
    <t>4055724</t>
  </si>
  <si>
    <t>4055725</t>
  </si>
  <si>
    <t>405581</t>
  </si>
  <si>
    <t>405811</t>
  </si>
  <si>
    <t>405812</t>
  </si>
  <si>
    <t>405813</t>
  </si>
  <si>
    <t>405814</t>
  </si>
  <si>
    <t>405815</t>
  </si>
  <si>
    <t>405816</t>
  </si>
  <si>
    <t>405861</t>
  </si>
  <si>
    <t>405862</t>
  </si>
  <si>
    <t>405863</t>
  </si>
  <si>
    <t>405864</t>
  </si>
  <si>
    <t>405865</t>
  </si>
  <si>
    <t>406371</t>
  </si>
  <si>
    <t>406372</t>
  </si>
  <si>
    <t>406373</t>
  </si>
  <si>
    <t>406374</t>
  </si>
  <si>
    <t>406375</t>
  </si>
  <si>
    <t>406551</t>
  </si>
  <si>
    <t>406621</t>
  </si>
  <si>
    <t>406622</t>
  </si>
  <si>
    <t>406623</t>
  </si>
  <si>
    <t>406624</t>
  </si>
  <si>
    <t>406625</t>
  </si>
  <si>
    <t>406626</t>
  </si>
  <si>
    <t>406627</t>
  </si>
  <si>
    <t>406628</t>
  </si>
  <si>
    <t>406629</t>
  </si>
  <si>
    <t>4066210</t>
  </si>
  <si>
    <t>4066211</t>
  </si>
  <si>
    <t>4066212</t>
  </si>
  <si>
    <t>4066213</t>
  </si>
  <si>
    <t>4066214</t>
  </si>
  <si>
    <t>4066215</t>
  </si>
  <si>
    <t>4066216</t>
  </si>
  <si>
    <t>4066217</t>
  </si>
  <si>
    <t>4066218</t>
  </si>
  <si>
    <t>4066219</t>
  </si>
  <si>
    <t>4066220</t>
  </si>
  <si>
    <t>4066221</t>
  </si>
  <si>
    <t>4066222</t>
  </si>
  <si>
    <t>4066223</t>
  </si>
  <si>
    <t>4066224</t>
  </si>
  <si>
    <t>4066225</t>
  </si>
  <si>
    <t>4066226</t>
  </si>
  <si>
    <t>4066227</t>
  </si>
  <si>
    <t>4066228</t>
  </si>
  <si>
    <t>4066229</t>
  </si>
  <si>
    <t>4066230</t>
  </si>
  <si>
    <t>4066231</t>
  </si>
  <si>
    <t>4066232</t>
  </si>
  <si>
    <t>4066233</t>
  </si>
  <si>
    <t>4066234</t>
  </si>
  <si>
    <t>406721</t>
  </si>
  <si>
    <t>406722</t>
  </si>
  <si>
    <t>406723</t>
  </si>
  <si>
    <t>406724</t>
  </si>
  <si>
    <t>406725</t>
  </si>
  <si>
    <t>406726</t>
  </si>
  <si>
    <t>406761</t>
  </si>
  <si>
    <t>406762</t>
  </si>
  <si>
    <t>406763</t>
  </si>
  <si>
    <t>406764</t>
  </si>
  <si>
    <t>406765</t>
  </si>
  <si>
    <t>406766</t>
  </si>
  <si>
    <t>406767</t>
  </si>
  <si>
    <t>406768</t>
  </si>
  <si>
    <t>406769</t>
  </si>
  <si>
    <t>4067610</t>
  </si>
  <si>
    <t>4067611</t>
  </si>
  <si>
    <t>4067612</t>
  </si>
  <si>
    <t>406811</t>
  </si>
  <si>
    <t>406812</t>
  </si>
  <si>
    <t>406813</t>
  </si>
  <si>
    <t>407061</t>
  </si>
  <si>
    <t>407062</t>
  </si>
  <si>
    <t>407063</t>
  </si>
  <si>
    <t>407064</t>
  </si>
  <si>
    <t>407065</t>
  </si>
  <si>
    <t>407066</t>
  </si>
  <si>
    <t>407067</t>
  </si>
  <si>
    <t>407121</t>
  </si>
  <si>
    <t>407122</t>
  </si>
  <si>
    <t>407123</t>
  </si>
  <si>
    <t>407124</t>
  </si>
  <si>
    <t>407125</t>
  </si>
  <si>
    <t>407126</t>
  </si>
  <si>
    <t>407127</t>
  </si>
  <si>
    <t>407128</t>
  </si>
  <si>
    <t>407129</t>
  </si>
  <si>
    <t>4071210</t>
  </si>
  <si>
    <t>4071211</t>
  </si>
  <si>
    <t>4071212</t>
  </si>
  <si>
    <t>4071213</t>
  </si>
  <si>
    <t>4071214</t>
  </si>
  <si>
    <t>4071215</t>
  </si>
  <si>
    <t>4071216</t>
  </si>
  <si>
    <t>4071217</t>
  </si>
  <si>
    <t>4071218</t>
  </si>
  <si>
    <t>4071219</t>
  </si>
  <si>
    <t>4071220</t>
  </si>
  <si>
    <t>4071221</t>
  </si>
  <si>
    <t>4071222</t>
  </si>
  <si>
    <t>407141</t>
  </si>
  <si>
    <t>407171</t>
  </si>
  <si>
    <t>407201</t>
  </si>
  <si>
    <t>407401</t>
  </si>
  <si>
    <t>407451</t>
  </si>
  <si>
    <t>407531</t>
  </si>
  <si>
    <t>407651</t>
  </si>
  <si>
    <t>407652</t>
  </si>
  <si>
    <t>407653</t>
  </si>
  <si>
    <t>407654</t>
  </si>
  <si>
    <t>407655</t>
  </si>
  <si>
    <t>407656</t>
  </si>
  <si>
    <t>407657</t>
  </si>
  <si>
    <t>407658</t>
  </si>
  <si>
    <t>407659</t>
  </si>
  <si>
    <t>4076510</t>
  </si>
  <si>
    <t>4076511</t>
  </si>
  <si>
    <t>4076512</t>
  </si>
  <si>
    <t>4076513</t>
  </si>
  <si>
    <t>4076514</t>
  </si>
  <si>
    <t>4076515</t>
  </si>
  <si>
    <t>4076516</t>
  </si>
  <si>
    <t>4076517</t>
  </si>
  <si>
    <t>4076518</t>
  </si>
  <si>
    <t>4076519</t>
  </si>
  <si>
    <t>4076520</t>
  </si>
  <si>
    <t>407741</t>
  </si>
  <si>
    <t>407742</t>
  </si>
  <si>
    <t>407743</t>
  </si>
  <si>
    <t>407744</t>
  </si>
  <si>
    <t>407751</t>
  </si>
  <si>
    <t>407752</t>
  </si>
  <si>
    <t>407753</t>
  </si>
  <si>
    <t>407754</t>
  </si>
  <si>
    <t>407755</t>
  </si>
  <si>
    <t>407756</t>
  </si>
  <si>
    <t>407757</t>
  </si>
  <si>
    <t>407758</t>
  </si>
  <si>
    <t>407759</t>
  </si>
  <si>
    <t>4077510</t>
  </si>
  <si>
    <t>4077511</t>
  </si>
  <si>
    <t>4077512</t>
  </si>
  <si>
    <t>4077513</t>
  </si>
  <si>
    <t>4077514</t>
  </si>
  <si>
    <t>4077515</t>
  </si>
  <si>
    <t>4077516</t>
  </si>
  <si>
    <t>4077517</t>
  </si>
  <si>
    <t>4077518</t>
  </si>
  <si>
    <t>4077519</t>
  </si>
  <si>
    <t>4077520</t>
  </si>
  <si>
    <t>4077521</t>
  </si>
  <si>
    <t>4077522</t>
  </si>
  <si>
    <t>4077523</t>
  </si>
  <si>
    <t>4077524</t>
  </si>
  <si>
    <t>4077525</t>
  </si>
  <si>
    <t>407881</t>
  </si>
  <si>
    <t>407882</t>
  </si>
  <si>
    <t>407883</t>
  </si>
  <si>
    <t>407884</t>
  </si>
  <si>
    <t>407885</t>
  </si>
  <si>
    <t>407886</t>
  </si>
  <si>
    <t>407887</t>
  </si>
  <si>
    <t>407888</t>
  </si>
  <si>
    <t>407889</t>
  </si>
  <si>
    <t>4078810</t>
  </si>
  <si>
    <t>4078811</t>
  </si>
  <si>
    <t>4078812</t>
  </si>
  <si>
    <t>4078813</t>
  </si>
  <si>
    <t>4078814</t>
  </si>
  <si>
    <t>4078815</t>
  </si>
  <si>
    <t>4078816</t>
  </si>
  <si>
    <t>4078817</t>
  </si>
  <si>
    <t>4078818</t>
  </si>
  <si>
    <t>4078819</t>
  </si>
  <si>
    <t>4078820</t>
  </si>
  <si>
    <t>4078821</t>
  </si>
  <si>
    <t>407891</t>
  </si>
  <si>
    <t>407892</t>
  </si>
  <si>
    <t>407893</t>
  </si>
  <si>
    <t>407894</t>
  </si>
  <si>
    <t>407895</t>
  </si>
  <si>
    <t>407941</t>
  </si>
  <si>
    <t>407942</t>
  </si>
  <si>
    <t>407943</t>
  </si>
  <si>
    <t>407944</t>
  </si>
  <si>
    <t>408031</t>
  </si>
  <si>
    <t>408032</t>
  </si>
  <si>
    <t>408033</t>
  </si>
  <si>
    <t>408034</t>
  </si>
  <si>
    <t>408035</t>
  </si>
  <si>
    <t>408036</t>
  </si>
  <si>
    <t>408037</t>
  </si>
  <si>
    <t>408038</t>
  </si>
  <si>
    <t>408039</t>
  </si>
  <si>
    <t>4080310</t>
  </si>
  <si>
    <t>4080311</t>
  </si>
  <si>
    <t>4080312</t>
  </si>
  <si>
    <t>4080313</t>
  </si>
  <si>
    <t>4080314</t>
  </si>
  <si>
    <t>4080315</t>
  </si>
  <si>
    <t>4080316</t>
  </si>
  <si>
    <t>4080317</t>
  </si>
  <si>
    <t>4080318</t>
  </si>
  <si>
    <t>4080319</t>
  </si>
  <si>
    <t>4080320</t>
  </si>
  <si>
    <t>4080321</t>
  </si>
  <si>
    <t>4080322</t>
  </si>
  <si>
    <t>4080323</t>
  </si>
  <si>
    <t>408041</t>
  </si>
  <si>
    <t>408121</t>
  </si>
  <si>
    <t>408122</t>
  </si>
  <si>
    <t>408123</t>
  </si>
  <si>
    <t>408124</t>
  </si>
  <si>
    <t>408125</t>
  </si>
  <si>
    <t>408126</t>
  </si>
  <si>
    <t>408127</t>
  </si>
  <si>
    <t>408128</t>
  </si>
  <si>
    <t>408129</t>
  </si>
  <si>
    <t>4081210</t>
  </si>
  <si>
    <t>4081211</t>
  </si>
  <si>
    <t>4081212</t>
  </si>
  <si>
    <t>4081213</t>
  </si>
  <si>
    <t>4081214</t>
  </si>
  <si>
    <t>4081215</t>
  </si>
  <si>
    <t>4081216</t>
  </si>
  <si>
    <t>4081217</t>
  </si>
  <si>
    <t>4081218</t>
  </si>
  <si>
    <t>4081219</t>
  </si>
  <si>
    <t>4081220</t>
  </si>
  <si>
    <t>4081221</t>
  </si>
  <si>
    <t>4081222</t>
  </si>
  <si>
    <t>4081223</t>
  </si>
  <si>
    <t>4081224</t>
  </si>
  <si>
    <t>408141</t>
  </si>
  <si>
    <t>408142</t>
  </si>
  <si>
    <t>408143</t>
  </si>
  <si>
    <t>408144</t>
  </si>
  <si>
    <t>408145</t>
  </si>
  <si>
    <t>408146</t>
  </si>
  <si>
    <t>408147</t>
  </si>
  <si>
    <t>408148</t>
  </si>
  <si>
    <t>408149</t>
  </si>
  <si>
    <t>4081410</t>
  </si>
  <si>
    <t>408431</t>
  </si>
  <si>
    <t>408432</t>
  </si>
  <si>
    <t>408433</t>
  </si>
  <si>
    <t>408434</t>
  </si>
  <si>
    <t>408435</t>
  </si>
  <si>
    <t>408481</t>
  </si>
  <si>
    <t>408482</t>
  </si>
  <si>
    <t>408483</t>
  </si>
  <si>
    <t>408484</t>
  </si>
  <si>
    <t>408485</t>
  </si>
  <si>
    <t>408486</t>
  </si>
  <si>
    <t>408487</t>
  </si>
  <si>
    <t>408488</t>
  </si>
  <si>
    <t>408489</t>
  </si>
  <si>
    <t>4084810</t>
  </si>
  <si>
    <t>4084811</t>
  </si>
  <si>
    <t>4084812</t>
  </si>
  <si>
    <t>408621</t>
  </si>
  <si>
    <t>408622</t>
  </si>
  <si>
    <t>408623</t>
  </si>
  <si>
    <t>408624</t>
  </si>
  <si>
    <t>408625</t>
  </si>
  <si>
    <t>408626</t>
  </si>
  <si>
    <t>408627</t>
  </si>
  <si>
    <t>408628</t>
  </si>
  <si>
    <t>408629</t>
  </si>
  <si>
    <t>408651</t>
  </si>
  <si>
    <t>408741</t>
  </si>
  <si>
    <t>408742</t>
  </si>
  <si>
    <t>408743</t>
  </si>
  <si>
    <t>408744</t>
  </si>
  <si>
    <t>408745</t>
  </si>
  <si>
    <t>408746</t>
  </si>
  <si>
    <t>408871</t>
  </si>
  <si>
    <t>408881</t>
  </si>
  <si>
    <t>408882</t>
  </si>
  <si>
    <t>408883</t>
  </si>
  <si>
    <t>408884</t>
  </si>
  <si>
    <t>408885</t>
  </si>
  <si>
    <t>408886</t>
  </si>
  <si>
    <t>408887</t>
  </si>
  <si>
    <t>408888</t>
  </si>
  <si>
    <t>408889</t>
  </si>
  <si>
    <t>4088810</t>
  </si>
  <si>
    <t>4088811</t>
  </si>
  <si>
    <t>4088812</t>
  </si>
  <si>
    <t>4088813</t>
  </si>
  <si>
    <t>4088814</t>
  </si>
  <si>
    <t>4088815</t>
  </si>
  <si>
    <t>4088816</t>
  </si>
  <si>
    <t>4088817</t>
  </si>
  <si>
    <t>4088818</t>
  </si>
  <si>
    <t>4088819</t>
  </si>
  <si>
    <t>4088820</t>
  </si>
  <si>
    <t>4088821</t>
  </si>
  <si>
    <t>4088822</t>
  </si>
  <si>
    <t>4088823</t>
  </si>
  <si>
    <t>4088824</t>
  </si>
  <si>
    <t>4088825</t>
  </si>
  <si>
    <t>4088826</t>
  </si>
  <si>
    <t>4088827</t>
  </si>
  <si>
    <t>4088828</t>
  </si>
  <si>
    <t>408941</t>
  </si>
  <si>
    <t>408942</t>
  </si>
  <si>
    <t>408943</t>
  </si>
  <si>
    <t>408944</t>
  </si>
  <si>
    <t>408945</t>
  </si>
  <si>
    <t>408946</t>
  </si>
  <si>
    <t>408947</t>
  </si>
  <si>
    <t>408948</t>
  </si>
  <si>
    <t>408949</t>
  </si>
  <si>
    <t>4089410</t>
  </si>
  <si>
    <t>4089411</t>
  </si>
  <si>
    <t>4089412</t>
  </si>
  <si>
    <t>4089413</t>
  </si>
  <si>
    <t>4089414</t>
  </si>
  <si>
    <t>4089415</t>
  </si>
  <si>
    <t>4089416</t>
  </si>
  <si>
    <t>4089417</t>
  </si>
  <si>
    <t>4089418</t>
  </si>
  <si>
    <t>4089419</t>
  </si>
  <si>
    <t>4089420</t>
  </si>
  <si>
    <t>409031</t>
  </si>
  <si>
    <t>409032</t>
  </si>
  <si>
    <t>409033</t>
  </si>
  <si>
    <t>409034</t>
  </si>
  <si>
    <t>409035</t>
  </si>
  <si>
    <t>409281</t>
  </si>
  <si>
    <t>409282</t>
  </si>
  <si>
    <t>409283</t>
  </si>
  <si>
    <t>409284</t>
  </si>
  <si>
    <t>409285</t>
  </si>
  <si>
    <t>409286</t>
  </si>
  <si>
    <t>409287</t>
  </si>
  <si>
    <t>409288</t>
  </si>
  <si>
    <t>409289</t>
  </si>
  <si>
    <t>4092810</t>
  </si>
  <si>
    <t>4092811</t>
  </si>
  <si>
    <t>4092812</t>
  </si>
  <si>
    <t>4092813</t>
  </si>
  <si>
    <t>4092814</t>
  </si>
  <si>
    <t>4092815</t>
  </si>
  <si>
    <t>4092816</t>
  </si>
  <si>
    <t>4092817</t>
  </si>
  <si>
    <t>4092818</t>
  </si>
  <si>
    <t>4092819</t>
  </si>
  <si>
    <t>4092820</t>
  </si>
  <si>
    <t>4092821</t>
  </si>
  <si>
    <t>4092822</t>
  </si>
  <si>
    <t>4092823</t>
  </si>
  <si>
    <t>4092824</t>
  </si>
  <si>
    <t>4092825</t>
  </si>
  <si>
    <t>4092826</t>
  </si>
  <si>
    <t>409341</t>
  </si>
  <si>
    <t>409342</t>
  </si>
  <si>
    <t>409343</t>
  </si>
  <si>
    <t>409344</t>
  </si>
  <si>
    <t>409345</t>
  </si>
  <si>
    <t>409346</t>
  </si>
  <si>
    <t>409347</t>
  </si>
  <si>
    <t>409348</t>
  </si>
  <si>
    <t>409349</t>
  </si>
  <si>
    <t>4093410</t>
  </si>
  <si>
    <t>4093411</t>
  </si>
  <si>
    <t>4093412</t>
  </si>
  <si>
    <t>4093413</t>
  </si>
  <si>
    <t>409411</t>
  </si>
  <si>
    <t>409412</t>
  </si>
  <si>
    <t>409413</t>
  </si>
  <si>
    <t>409414</t>
  </si>
  <si>
    <t>409415</t>
  </si>
  <si>
    <t>409416</t>
  </si>
  <si>
    <t>409451</t>
  </si>
  <si>
    <t>409452</t>
  </si>
  <si>
    <t>409453</t>
  </si>
  <si>
    <t>409454</t>
  </si>
  <si>
    <t>409455</t>
  </si>
  <si>
    <t>409456</t>
  </si>
  <si>
    <t>409457</t>
  </si>
  <si>
    <t>409458</t>
  </si>
  <si>
    <t>409459</t>
  </si>
  <si>
    <t>4094510</t>
  </si>
  <si>
    <t>4094511</t>
  </si>
  <si>
    <t>4094512</t>
  </si>
  <si>
    <t>4094513</t>
  </si>
  <si>
    <t>4094514</t>
  </si>
  <si>
    <t>4094515</t>
  </si>
  <si>
    <t>409461</t>
  </si>
  <si>
    <t>409462</t>
  </si>
  <si>
    <t>409463</t>
  </si>
  <si>
    <t>409464</t>
  </si>
  <si>
    <t>409465</t>
  </si>
  <si>
    <t>409466</t>
  </si>
  <si>
    <t>409467</t>
  </si>
  <si>
    <t>409468</t>
  </si>
  <si>
    <t>409469</t>
  </si>
  <si>
    <t>4094610</t>
  </si>
  <si>
    <t>4094611</t>
  </si>
  <si>
    <t>4094612</t>
  </si>
  <si>
    <t>4094613</t>
  </si>
  <si>
    <t>409471</t>
  </si>
  <si>
    <t>409472</t>
  </si>
  <si>
    <t>409473</t>
  </si>
  <si>
    <t>409474</t>
  </si>
  <si>
    <t>409475</t>
  </si>
  <si>
    <t>409476</t>
  </si>
  <si>
    <t>409501</t>
  </si>
  <si>
    <t>409502</t>
  </si>
  <si>
    <t>409503</t>
  </si>
  <si>
    <t>409504</t>
  </si>
  <si>
    <t>409505</t>
  </si>
  <si>
    <t>409506</t>
  </si>
  <si>
    <t>409507</t>
  </si>
  <si>
    <t>409508</t>
  </si>
  <si>
    <t>409509</t>
  </si>
  <si>
    <t>4095010</t>
  </si>
  <si>
    <t>4095011</t>
  </si>
  <si>
    <t>4095012</t>
  </si>
  <si>
    <t>4095013</t>
  </si>
  <si>
    <t>4095014</t>
  </si>
  <si>
    <t>4095015</t>
  </si>
  <si>
    <t>4095016</t>
  </si>
  <si>
    <t>4095017</t>
  </si>
  <si>
    <t>4095018</t>
  </si>
  <si>
    <t>4095019</t>
  </si>
  <si>
    <t>4095020</t>
  </si>
  <si>
    <t>4095021</t>
  </si>
  <si>
    <t>4095022</t>
  </si>
  <si>
    <t>4095023</t>
  </si>
  <si>
    <t>4095024</t>
  </si>
  <si>
    <t>4095025</t>
  </si>
  <si>
    <t>4095026</t>
  </si>
  <si>
    <t>4095027</t>
  </si>
  <si>
    <t>4095028</t>
  </si>
  <si>
    <t>409591</t>
  </si>
  <si>
    <t>409592</t>
  </si>
  <si>
    <t>409593</t>
  </si>
  <si>
    <t>409594</t>
  </si>
  <si>
    <t>409595</t>
  </si>
  <si>
    <t>409596</t>
  </si>
  <si>
    <t>409597</t>
  </si>
  <si>
    <t>409598</t>
  </si>
  <si>
    <t>409599</t>
  </si>
  <si>
    <t>409641</t>
  </si>
  <si>
    <t>409671</t>
  </si>
  <si>
    <t>409672</t>
  </si>
  <si>
    <t>409673</t>
  </si>
  <si>
    <t>409674</t>
  </si>
  <si>
    <t>409675</t>
  </si>
  <si>
    <t>409676</t>
  </si>
  <si>
    <t>409677</t>
  </si>
  <si>
    <t>409678</t>
  </si>
  <si>
    <t>409679</t>
  </si>
  <si>
    <t>4096710</t>
  </si>
  <si>
    <t>4096711</t>
  </si>
  <si>
    <t>4096712</t>
  </si>
  <si>
    <t>4096713</t>
  </si>
  <si>
    <t>4096714</t>
  </si>
  <si>
    <t>4096715</t>
  </si>
  <si>
    <t>4096716</t>
  </si>
  <si>
    <t>4096717</t>
  </si>
  <si>
    <t>4096718</t>
  </si>
  <si>
    <t>4096719</t>
  </si>
  <si>
    <t>4096720</t>
  </si>
  <si>
    <t>4096721</t>
  </si>
  <si>
    <t>4096722</t>
  </si>
  <si>
    <t>4096723</t>
  </si>
  <si>
    <t>4096724</t>
  </si>
  <si>
    <t>4096725</t>
  </si>
  <si>
    <t>4096726</t>
  </si>
  <si>
    <t>4096727</t>
  </si>
  <si>
    <t>4096728</t>
  </si>
  <si>
    <t>409691</t>
  </si>
  <si>
    <t>409692</t>
  </si>
  <si>
    <t>409693</t>
  </si>
  <si>
    <t>409694</t>
  </si>
  <si>
    <t>409695</t>
  </si>
  <si>
    <t>409711</t>
  </si>
  <si>
    <t>409712</t>
  </si>
  <si>
    <t>409713</t>
  </si>
  <si>
    <t>409714</t>
  </si>
  <si>
    <t>409715</t>
  </si>
  <si>
    <t>409716</t>
  </si>
  <si>
    <t>409717</t>
  </si>
  <si>
    <t>409718</t>
  </si>
  <si>
    <t>409719</t>
  </si>
  <si>
    <t>4097110</t>
  </si>
  <si>
    <t>4097111</t>
  </si>
  <si>
    <t>4097112</t>
  </si>
  <si>
    <t>4097113</t>
  </si>
  <si>
    <t>4097114</t>
  </si>
  <si>
    <t>4097115</t>
  </si>
  <si>
    <t>4097116</t>
  </si>
  <si>
    <t>409721</t>
  </si>
  <si>
    <t>409722</t>
  </si>
  <si>
    <t>409723</t>
  </si>
  <si>
    <t>409724</t>
  </si>
  <si>
    <t>409725</t>
  </si>
  <si>
    <t>409726</t>
  </si>
  <si>
    <t>409727</t>
  </si>
  <si>
    <t>409728</t>
  </si>
  <si>
    <t>409729</t>
  </si>
  <si>
    <t>4097210</t>
  </si>
  <si>
    <t>4097211</t>
  </si>
  <si>
    <t>4097212</t>
  </si>
  <si>
    <t>4097213</t>
  </si>
  <si>
    <t>409741</t>
  </si>
  <si>
    <t>409742</t>
  </si>
  <si>
    <t>409743</t>
  </si>
  <si>
    <t>409744</t>
  </si>
  <si>
    <t>409745</t>
  </si>
  <si>
    <t>409746</t>
  </si>
  <si>
    <t>409747</t>
  </si>
  <si>
    <t>409748</t>
  </si>
  <si>
    <t>409749</t>
  </si>
  <si>
    <t>4097410</t>
  </si>
  <si>
    <t>4097411</t>
  </si>
  <si>
    <t>4097412</t>
  </si>
  <si>
    <t>4097413</t>
  </si>
  <si>
    <t>4097414</t>
  </si>
  <si>
    <t>4097415</t>
  </si>
  <si>
    <t>409801</t>
  </si>
  <si>
    <t>409802</t>
  </si>
  <si>
    <t>409803</t>
  </si>
  <si>
    <t>409804</t>
  </si>
  <si>
    <t>409805</t>
  </si>
  <si>
    <t>409806</t>
  </si>
  <si>
    <t>409821</t>
  </si>
  <si>
    <t>409822</t>
  </si>
  <si>
    <t>409823</t>
  </si>
  <si>
    <t>409824</t>
  </si>
  <si>
    <t>409825</t>
  </si>
  <si>
    <t>409871</t>
  </si>
  <si>
    <t>409872</t>
  </si>
  <si>
    <t>409873</t>
  </si>
  <si>
    <t>409874</t>
  </si>
  <si>
    <t>409875</t>
  </si>
  <si>
    <t>409876</t>
  </si>
  <si>
    <t>409877</t>
  </si>
  <si>
    <t>409941</t>
  </si>
  <si>
    <t>410001</t>
  </si>
  <si>
    <t>410002</t>
  </si>
  <si>
    <t>410003</t>
  </si>
  <si>
    <t>410004</t>
  </si>
  <si>
    <t>410005</t>
  </si>
  <si>
    <t>410006</t>
  </si>
  <si>
    <t>410007</t>
  </si>
  <si>
    <t>410008</t>
  </si>
  <si>
    <t>410009</t>
  </si>
  <si>
    <t>4100010</t>
  </si>
  <si>
    <t>4100011</t>
  </si>
  <si>
    <t>4100012</t>
  </si>
  <si>
    <t>4100013</t>
  </si>
  <si>
    <t>4100014</t>
  </si>
  <si>
    <t>4100015</t>
  </si>
  <si>
    <t>4100016</t>
  </si>
  <si>
    <t>4100017</t>
  </si>
  <si>
    <t>4100018</t>
  </si>
  <si>
    <t>4100019</t>
  </si>
  <si>
    <t>4100020</t>
  </si>
  <si>
    <t>4100021</t>
  </si>
  <si>
    <t>4100022</t>
  </si>
  <si>
    <t>4100023</t>
  </si>
  <si>
    <t>4100024</t>
  </si>
  <si>
    <t>4100025</t>
  </si>
  <si>
    <t>4100026</t>
  </si>
  <si>
    <t>4100027</t>
  </si>
  <si>
    <t>4100028</t>
  </si>
  <si>
    <t>4100029</t>
  </si>
  <si>
    <t>4100030</t>
  </si>
  <si>
    <t>4100031</t>
  </si>
  <si>
    <t>410011</t>
  </si>
  <si>
    <t>410012</t>
  </si>
  <si>
    <t>410013</t>
  </si>
  <si>
    <t>410014</t>
  </si>
  <si>
    <t>410015</t>
  </si>
  <si>
    <t>410016</t>
  </si>
  <si>
    <t>410017</t>
  </si>
  <si>
    <t>410018</t>
  </si>
  <si>
    <t>410019</t>
  </si>
  <si>
    <t>410051</t>
  </si>
  <si>
    <t>410052</t>
  </si>
  <si>
    <t>410053</t>
  </si>
  <si>
    <t>410054</t>
  </si>
  <si>
    <t>410055</t>
  </si>
  <si>
    <t>410056</t>
  </si>
  <si>
    <t>410057</t>
  </si>
  <si>
    <t>410058</t>
  </si>
  <si>
    <t>410059</t>
  </si>
  <si>
    <t>4100510</t>
  </si>
  <si>
    <t>4100511</t>
  </si>
  <si>
    <t>410111</t>
  </si>
  <si>
    <t>410112</t>
  </si>
  <si>
    <t>410113</t>
  </si>
  <si>
    <t>410114</t>
  </si>
  <si>
    <t>410115</t>
  </si>
  <si>
    <t>410116</t>
  </si>
  <si>
    <t>410117</t>
  </si>
  <si>
    <t>410118</t>
  </si>
  <si>
    <t>410119</t>
  </si>
  <si>
    <t>4101110</t>
  </si>
  <si>
    <t>4101111</t>
  </si>
  <si>
    <t>4101112</t>
  </si>
  <si>
    <t>4101113</t>
  </si>
  <si>
    <t>4101114</t>
  </si>
  <si>
    <t>4101115</t>
  </si>
  <si>
    <t>410121</t>
  </si>
  <si>
    <t>410122</t>
  </si>
  <si>
    <t>410123</t>
  </si>
  <si>
    <t>410124</t>
  </si>
  <si>
    <t>410125</t>
  </si>
  <si>
    <t>410126</t>
  </si>
  <si>
    <t>410127</t>
  </si>
  <si>
    <t>410128</t>
  </si>
  <si>
    <t>410129</t>
  </si>
  <si>
    <t>4101210</t>
  </si>
  <si>
    <t>4101211</t>
  </si>
  <si>
    <t>4101212</t>
  </si>
  <si>
    <t>4101213</t>
  </si>
  <si>
    <t>410131</t>
  </si>
  <si>
    <t>410132</t>
  </si>
  <si>
    <t>410133</t>
  </si>
  <si>
    <t>410181</t>
  </si>
  <si>
    <t>410182</t>
  </si>
  <si>
    <t>410183</t>
  </si>
  <si>
    <t>410184</t>
  </si>
  <si>
    <t>410185</t>
  </si>
  <si>
    <t>410186</t>
  </si>
  <si>
    <t>410187</t>
  </si>
  <si>
    <t>410188</t>
  </si>
  <si>
    <t>410189</t>
  </si>
  <si>
    <t>4101810</t>
  </si>
  <si>
    <t>4101811</t>
  </si>
  <si>
    <t>4101812</t>
  </si>
  <si>
    <t>410201</t>
  </si>
  <si>
    <t>410202</t>
  </si>
  <si>
    <t>410203</t>
  </si>
  <si>
    <t>410204</t>
  </si>
  <si>
    <t>410205</t>
  </si>
  <si>
    <t>410206</t>
  </si>
  <si>
    <t>410231</t>
  </si>
  <si>
    <t>410232</t>
  </si>
  <si>
    <t>410233</t>
  </si>
  <si>
    <t>410234</t>
  </si>
  <si>
    <t>410235</t>
  </si>
  <si>
    <t>410236</t>
  </si>
  <si>
    <t>410237</t>
  </si>
  <si>
    <t>410238</t>
  </si>
  <si>
    <t>410239</t>
  </si>
  <si>
    <t>4102310</t>
  </si>
  <si>
    <t>4102311</t>
  </si>
  <si>
    <t>4102312</t>
  </si>
  <si>
    <t>4102313</t>
  </si>
  <si>
    <t>4102314</t>
  </si>
  <si>
    <t>4102315</t>
  </si>
  <si>
    <t>4102316</t>
  </si>
  <si>
    <t>4102317</t>
  </si>
  <si>
    <t>4102318</t>
  </si>
  <si>
    <t>4102319</t>
  </si>
  <si>
    <t>4102320</t>
  </si>
  <si>
    <t>4102321</t>
  </si>
  <si>
    <t>4102322</t>
  </si>
  <si>
    <t>4102323</t>
  </si>
  <si>
    <t>4102324</t>
  </si>
  <si>
    <t>4102325</t>
  </si>
  <si>
    <t>4102326</t>
  </si>
  <si>
    <t>4102327</t>
  </si>
  <si>
    <t>4102328</t>
  </si>
  <si>
    <t>4102329</t>
  </si>
  <si>
    <t>4102330</t>
  </si>
  <si>
    <t>410391</t>
  </si>
  <si>
    <t>410392</t>
  </si>
  <si>
    <t>410393</t>
  </si>
  <si>
    <t>410394</t>
  </si>
  <si>
    <t>410395</t>
  </si>
  <si>
    <t>410396</t>
  </si>
  <si>
    <t>410397</t>
  </si>
  <si>
    <t>410521</t>
  </si>
  <si>
    <t>410522</t>
  </si>
  <si>
    <t>410523</t>
  </si>
  <si>
    <t>410524</t>
  </si>
  <si>
    <t>410525</t>
  </si>
  <si>
    <t>410526</t>
  </si>
  <si>
    <t>410527</t>
  </si>
  <si>
    <t>410528</t>
  </si>
  <si>
    <t>410531</t>
  </si>
  <si>
    <t>410811</t>
  </si>
  <si>
    <t>410812</t>
  </si>
  <si>
    <t>410901</t>
  </si>
  <si>
    <t>410902</t>
  </si>
  <si>
    <t>410903</t>
  </si>
  <si>
    <t>410904</t>
  </si>
  <si>
    <t>410905</t>
  </si>
  <si>
    <t>410906</t>
  </si>
  <si>
    <t>411251</t>
  </si>
  <si>
    <t>411252</t>
  </si>
  <si>
    <t>411253</t>
  </si>
  <si>
    <t>411254</t>
  </si>
  <si>
    <t>411255</t>
  </si>
  <si>
    <t>411256</t>
  </si>
  <si>
    <t>411257</t>
  </si>
  <si>
    <t>411258</t>
  </si>
  <si>
    <t>411259</t>
  </si>
  <si>
    <t>4112510</t>
  </si>
  <si>
    <t>4112511</t>
  </si>
  <si>
    <t>4112512</t>
  </si>
  <si>
    <t>4112513</t>
  </si>
  <si>
    <t>4112514</t>
  </si>
  <si>
    <t>411271</t>
  </si>
  <si>
    <t>411272</t>
  </si>
  <si>
    <t>411273</t>
  </si>
  <si>
    <t>411274</t>
  </si>
  <si>
    <t>411275</t>
  </si>
  <si>
    <t>411276</t>
  </si>
  <si>
    <t>411277</t>
  </si>
  <si>
    <t>411278</t>
  </si>
  <si>
    <t>411279</t>
  </si>
  <si>
    <t>4112710</t>
  </si>
  <si>
    <t>4112711</t>
  </si>
  <si>
    <t>4112712</t>
  </si>
  <si>
    <t>4112713</t>
  </si>
  <si>
    <t>4112714</t>
  </si>
  <si>
    <t>411381</t>
  </si>
  <si>
    <t>411382</t>
  </si>
  <si>
    <t>411383</t>
  </si>
  <si>
    <t>411384</t>
  </si>
  <si>
    <t>411385</t>
  </si>
  <si>
    <t>411386</t>
  </si>
  <si>
    <t>411387</t>
  </si>
  <si>
    <t>411388</t>
  </si>
  <si>
    <t>411389</t>
  </si>
  <si>
    <t>4113810</t>
  </si>
  <si>
    <t>4113811</t>
  </si>
  <si>
    <t>4113812</t>
  </si>
  <si>
    <t>4113813</t>
  </si>
  <si>
    <t>411421</t>
  </si>
  <si>
    <t>411481</t>
  </si>
  <si>
    <t>411482</t>
  </si>
  <si>
    <t>411483</t>
  </si>
  <si>
    <t>411484</t>
  </si>
  <si>
    <t>411485</t>
  </si>
  <si>
    <t>411486</t>
  </si>
  <si>
    <t>411487</t>
  </si>
  <si>
    <t>411488</t>
  </si>
  <si>
    <t>411489</t>
  </si>
  <si>
    <t>4114810</t>
  </si>
  <si>
    <t>4114811</t>
  </si>
  <si>
    <t>4114812</t>
  </si>
  <si>
    <t>411541</t>
  </si>
  <si>
    <t>411542</t>
  </si>
  <si>
    <t>411543</t>
  </si>
  <si>
    <t>411544</t>
  </si>
  <si>
    <t>411545</t>
  </si>
  <si>
    <t>411546</t>
  </si>
  <si>
    <t>411547</t>
  </si>
  <si>
    <t>411548</t>
  </si>
  <si>
    <t>411549</t>
  </si>
  <si>
    <t>4115410</t>
  </si>
  <si>
    <t>4115411</t>
  </si>
  <si>
    <t>4115412</t>
  </si>
  <si>
    <t>411671</t>
  </si>
  <si>
    <t>411672</t>
  </si>
  <si>
    <t>411673</t>
  </si>
  <si>
    <t>411674</t>
  </si>
  <si>
    <t>411841</t>
  </si>
  <si>
    <t>411842</t>
  </si>
  <si>
    <t>411911</t>
  </si>
  <si>
    <t>411912</t>
  </si>
  <si>
    <t>411913</t>
  </si>
  <si>
    <t>411914</t>
  </si>
  <si>
    <t>411915</t>
  </si>
  <si>
    <t>411916</t>
  </si>
  <si>
    <t>411917</t>
  </si>
  <si>
    <t>411918</t>
  </si>
  <si>
    <t>411919</t>
  </si>
  <si>
    <t>4119110</t>
  </si>
  <si>
    <t>4119111</t>
  </si>
  <si>
    <t>4119112</t>
  </si>
  <si>
    <t>4119113</t>
  </si>
  <si>
    <t>4119114</t>
  </si>
  <si>
    <t>4119115</t>
  </si>
  <si>
    <t>4119116</t>
  </si>
  <si>
    <t>4119117</t>
  </si>
  <si>
    <t>4119118</t>
  </si>
  <si>
    <t>411941</t>
  </si>
  <si>
    <t>411942</t>
  </si>
  <si>
    <t>411943</t>
  </si>
  <si>
    <t>411944</t>
  </si>
  <si>
    <t>411945</t>
  </si>
  <si>
    <t>411946</t>
  </si>
  <si>
    <t>411947</t>
  </si>
  <si>
    <t>411948</t>
  </si>
  <si>
    <t>411949</t>
  </si>
  <si>
    <t>4119410</t>
  </si>
  <si>
    <t>4119411</t>
  </si>
  <si>
    <t>4119412</t>
  </si>
  <si>
    <t>4119413</t>
  </si>
  <si>
    <t>4119414</t>
  </si>
  <si>
    <t>411961</t>
  </si>
  <si>
    <t>411962</t>
  </si>
  <si>
    <t>411963</t>
  </si>
  <si>
    <t>411964</t>
  </si>
  <si>
    <t>411965</t>
  </si>
  <si>
    <t>411966</t>
  </si>
  <si>
    <t>411967</t>
  </si>
  <si>
    <t>411968</t>
  </si>
  <si>
    <t>412131</t>
  </si>
  <si>
    <t>412231</t>
  </si>
  <si>
    <t>412232</t>
  </si>
  <si>
    <t>412233</t>
  </si>
  <si>
    <t>412234</t>
  </si>
  <si>
    <t>412235</t>
  </si>
  <si>
    <t>412236</t>
  </si>
  <si>
    <t>412237</t>
  </si>
  <si>
    <t>412238</t>
  </si>
  <si>
    <t>412239</t>
  </si>
  <si>
    <t>4122310</t>
  </si>
  <si>
    <t>4122311</t>
  </si>
  <si>
    <t>4122312</t>
  </si>
  <si>
    <t>4122313</t>
  </si>
  <si>
    <t>4122314</t>
  </si>
  <si>
    <t>4122315</t>
  </si>
  <si>
    <t>4122316</t>
  </si>
  <si>
    <t>4122317</t>
  </si>
  <si>
    <t>4122318</t>
  </si>
  <si>
    <t>4122319</t>
  </si>
  <si>
    <t>4122320</t>
  </si>
  <si>
    <t>4122321</t>
  </si>
  <si>
    <t>4122322</t>
  </si>
  <si>
    <t>4122323</t>
  </si>
  <si>
    <t>412261</t>
  </si>
  <si>
    <t>412262</t>
  </si>
  <si>
    <t>412263</t>
  </si>
  <si>
    <t>412264</t>
  </si>
  <si>
    <t>412265</t>
  </si>
  <si>
    <t>412266</t>
  </si>
  <si>
    <t>412267</t>
  </si>
  <si>
    <t>412268</t>
  </si>
  <si>
    <t>412281</t>
  </si>
  <si>
    <t>412282</t>
  </si>
  <si>
    <t>412283</t>
  </si>
  <si>
    <t>412284</t>
  </si>
  <si>
    <t>412285</t>
  </si>
  <si>
    <t>412286</t>
  </si>
  <si>
    <t>412287</t>
  </si>
  <si>
    <t>412288</t>
  </si>
  <si>
    <t>412289</t>
  </si>
  <si>
    <t>4122810</t>
  </si>
  <si>
    <t>4122811</t>
  </si>
  <si>
    <t>4122812</t>
  </si>
  <si>
    <t>4122813</t>
  </si>
  <si>
    <t>412331</t>
  </si>
  <si>
    <t>412332</t>
  </si>
  <si>
    <t>412333</t>
  </si>
  <si>
    <t>412334</t>
  </si>
  <si>
    <t>412335</t>
  </si>
  <si>
    <t>412391</t>
  </si>
  <si>
    <t>412392</t>
  </si>
  <si>
    <t>412393</t>
  </si>
  <si>
    <t>412394</t>
  </si>
  <si>
    <t>412395</t>
  </si>
  <si>
    <t>412396</t>
  </si>
  <si>
    <t>412397</t>
  </si>
  <si>
    <t>412398</t>
  </si>
  <si>
    <t>412399</t>
  </si>
  <si>
    <t>4123910</t>
  </si>
  <si>
    <t>4123911</t>
  </si>
  <si>
    <t>412401</t>
  </si>
  <si>
    <t>412402</t>
  </si>
  <si>
    <t>412403</t>
  </si>
  <si>
    <t>412404</t>
  </si>
  <si>
    <t>412405</t>
  </si>
  <si>
    <t>412411</t>
  </si>
  <si>
    <t>412412</t>
  </si>
  <si>
    <t>412413</t>
  </si>
  <si>
    <t>412414</t>
  </si>
  <si>
    <t>412415</t>
  </si>
  <si>
    <t>412416</t>
  </si>
  <si>
    <t>412421</t>
  </si>
  <si>
    <t>412422</t>
  </si>
  <si>
    <t>412423</t>
  </si>
  <si>
    <t>412424</t>
  </si>
  <si>
    <t>412425</t>
  </si>
  <si>
    <t>412426</t>
  </si>
  <si>
    <t>412427</t>
  </si>
  <si>
    <t>412428</t>
  </si>
  <si>
    <t>412429</t>
  </si>
  <si>
    <t>412461</t>
  </si>
  <si>
    <t>412462</t>
  </si>
  <si>
    <t>412463</t>
  </si>
  <si>
    <t>412464</t>
  </si>
  <si>
    <t>412465</t>
  </si>
  <si>
    <t>412466</t>
  </si>
  <si>
    <t>412467</t>
  </si>
  <si>
    <t>412468</t>
  </si>
  <si>
    <t>412469</t>
  </si>
  <si>
    <t>4124610</t>
  </si>
  <si>
    <t>4124611</t>
  </si>
  <si>
    <t>4124612</t>
  </si>
  <si>
    <t>4124613</t>
  </si>
  <si>
    <t>4124614</t>
  </si>
  <si>
    <t>4124615</t>
  </si>
  <si>
    <t>4124616</t>
  </si>
  <si>
    <t>412481</t>
  </si>
  <si>
    <t>412482</t>
  </si>
  <si>
    <t>412483</t>
  </si>
  <si>
    <t>412484</t>
  </si>
  <si>
    <t>412485</t>
  </si>
  <si>
    <t>412486</t>
  </si>
  <si>
    <t>412487</t>
  </si>
  <si>
    <t>412488</t>
  </si>
  <si>
    <t>412489</t>
  </si>
  <si>
    <t>4124810</t>
  </si>
  <si>
    <t>4124811</t>
  </si>
  <si>
    <t>4124812</t>
  </si>
  <si>
    <t>4124813</t>
  </si>
  <si>
    <t>4124814</t>
  </si>
  <si>
    <t>4124815</t>
  </si>
  <si>
    <t>4124816</t>
  </si>
  <si>
    <t>4124817</t>
  </si>
  <si>
    <t>4124818</t>
  </si>
  <si>
    <t>4124819</t>
  </si>
  <si>
    <t>4124820</t>
  </si>
  <si>
    <t>412511</t>
  </si>
  <si>
    <t>412512</t>
  </si>
  <si>
    <t>412513</t>
  </si>
  <si>
    <t>412514</t>
  </si>
  <si>
    <t>412515</t>
  </si>
  <si>
    <t>412516</t>
  </si>
  <si>
    <t>412517</t>
  </si>
  <si>
    <t>412518</t>
  </si>
  <si>
    <t>412519</t>
  </si>
  <si>
    <t>4125110</t>
  </si>
  <si>
    <t>4125111</t>
  </si>
  <si>
    <t>4125112</t>
  </si>
  <si>
    <t>4125113</t>
  </si>
  <si>
    <t>4125114</t>
  </si>
  <si>
    <t>4125115</t>
  </si>
  <si>
    <t>4125116</t>
  </si>
  <si>
    <t>4125117</t>
  </si>
  <si>
    <t>4125118</t>
  </si>
  <si>
    <t>4125119</t>
  </si>
  <si>
    <t>4125120</t>
  </si>
  <si>
    <t>4125121</t>
  </si>
  <si>
    <t>4125122</t>
  </si>
  <si>
    <t>412561</t>
  </si>
  <si>
    <t>412611</t>
  </si>
  <si>
    <t>412612</t>
  </si>
  <si>
    <t>412613</t>
  </si>
  <si>
    <t>412614</t>
  </si>
  <si>
    <t>412615</t>
  </si>
  <si>
    <t>412616</t>
  </si>
  <si>
    <t>412617</t>
  </si>
  <si>
    <t>412618</t>
  </si>
  <si>
    <t>412619</t>
  </si>
  <si>
    <t>4126110</t>
  </si>
  <si>
    <t>4126111</t>
  </si>
  <si>
    <t>4126112</t>
  </si>
  <si>
    <t>4126113</t>
  </si>
  <si>
    <t>4126114</t>
  </si>
  <si>
    <t>4126115</t>
  </si>
  <si>
    <t>412701</t>
  </si>
  <si>
    <t>412702</t>
  </si>
  <si>
    <t>412703</t>
  </si>
  <si>
    <t>412704</t>
  </si>
  <si>
    <t>412705</t>
  </si>
  <si>
    <t>412706</t>
  </si>
  <si>
    <t>412707</t>
  </si>
  <si>
    <t>412708</t>
  </si>
  <si>
    <t>412709</t>
  </si>
  <si>
    <t>4127010</t>
  </si>
  <si>
    <t>4127011</t>
  </si>
  <si>
    <t>4127012</t>
  </si>
  <si>
    <t>4127013</t>
  </si>
  <si>
    <t>4127014</t>
  </si>
  <si>
    <t>412781</t>
  </si>
  <si>
    <t>412821</t>
  </si>
  <si>
    <t>412822</t>
  </si>
  <si>
    <t>412823</t>
  </si>
  <si>
    <t>412824</t>
  </si>
  <si>
    <t>412825</t>
  </si>
  <si>
    <t>412826</t>
  </si>
  <si>
    <t>412827</t>
  </si>
  <si>
    <t>412828</t>
  </si>
  <si>
    <t>412829</t>
  </si>
  <si>
    <t>412861</t>
  </si>
  <si>
    <t>412862</t>
  </si>
  <si>
    <t>412863</t>
  </si>
  <si>
    <t>412864</t>
  </si>
  <si>
    <t>412865</t>
  </si>
  <si>
    <t>412866</t>
  </si>
  <si>
    <t>412867</t>
  </si>
  <si>
    <t>412868</t>
  </si>
  <si>
    <t>412869</t>
  </si>
  <si>
    <t>4128610</t>
  </si>
  <si>
    <t>4128611</t>
  </si>
  <si>
    <t>4128612</t>
  </si>
  <si>
    <t>4128613</t>
  </si>
  <si>
    <t>412931</t>
  </si>
  <si>
    <t>412932</t>
  </si>
  <si>
    <t>412933</t>
  </si>
  <si>
    <t>412934</t>
  </si>
  <si>
    <t>412935</t>
  </si>
  <si>
    <t>412961</t>
  </si>
  <si>
    <t>412962</t>
  </si>
  <si>
    <t>412963</t>
  </si>
  <si>
    <t>412964</t>
  </si>
  <si>
    <t>412965</t>
  </si>
  <si>
    <t>412966</t>
  </si>
  <si>
    <t>412967</t>
  </si>
  <si>
    <t>412968</t>
  </si>
  <si>
    <t>412969</t>
  </si>
  <si>
    <t>413161</t>
  </si>
  <si>
    <t>413162</t>
  </si>
  <si>
    <t>413163</t>
  </si>
  <si>
    <t>413241</t>
  </si>
  <si>
    <t>413242</t>
  </si>
  <si>
    <t>413243</t>
  </si>
  <si>
    <t>413244</t>
  </si>
  <si>
    <t>413245</t>
  </si>
  <si>
    <t>413351</t>
  </si>
  <si>
    <t>413371</t>
  </si>
  <si>
    <t>413372</t>
  </si>
  <si>
    <t>413373</t>
  </si>
  <si>
    <t>413374</t>
  </si>
  <si>
    <t>413375</t>
  </si>
  <si>
    <t>413376</t>
  </si>
  <si>
    <t>413377</t>
  </si>
  <si>
    <t>413378</t>
  </si>
  <si>
    <t>413379</t>
  </si>
  <si>
    <t>4133710</t>
  </si>
  <si>
    <t>4133711</t>
  </si>
  <si>
    <t>4133712</t>
  </si>
  <si>
    <t>4133713</t>
  </si>
  <si>
    <t>413381</t>
  </si>
  <si>
    <t>413382</t>
  </si>
  <si>
    <t>413383</t>
  </si>
  <si>
    <t>413384</t>
  </si>
  <si>
    <t>413385</t>
  </si>
  <si>
    <t>413386</t>
  </si>
  <si>
    <t>413387</t>
  </si>
  <si>
    <t>413388</t>
  </si>
  <si>
    <t>413389</t>
  </si>
  <si>
    <t>4133810</t>
  </si>
  <si>
    <t>4133811</t>
  </si>
  <si>
    <t>4133812</t>
  </si>
  <si>
    <t>4133813</t>
  </si>
  <si>
    <t>4133814</t>
  </si>
  <si>
    <t>413401</t>
  </si>
  <si>
    <t>413402</t>
  </si>
  <si>
    <t>413403</t>
  </si>
  <si>
    <t>413404</t>
  </si>
  <si>
    <t>413405</t>
  </si>
  <si>
    <t>413406</t>
  </si>
  <si>
    <t>413407</t>
  </si>
  <si>
    <t>413408</t>
  </si>
  <si>
    <t>413409</t>
  </si>
  <si>
    <t>4134010</t>
  </si>
  <si>
    <t>4134011</t>
  </si>
  <si>
    <t>4134012</t>
  </si>
  <si>
    <t>4134013</t>
  </si>
  <si>
    <t>4134014</t>
  </si>
  <si>
    <t>413431</t>
  </si>
  <si>
    <t>413432</t>
  </si>
  <si>
    <t>413433</t>
  </si>
  <si>
    <t>413451</t>
  </si>
  <si>
    <t>413452</t>
  </si>
  <si>
    <t>413453</t>
  </si>
  <si>
    <t>413454</t>
  </si>
  <si>
    <t>413455</t>
  </si>
  <si>
    <t>413456</t>
  </si>
  <si>
    <t>413457</t>
  </si>
  <si>
    <t>413458</t>
  </si>
  <si>
    <t>413459</t>
  </si>
  <si>
    <t>4134510</t>
  </si>
  <si>
    <t>4134511</t>
  </si>
  <si>
    <t>4134512</t>
  </si>
  <si>
    <t>4134513</t>
  </si>
  <si>
    <t>4134514</t>
  </si>
  <si>
    <t>4134515</t>
  </si>
  <si>
    <t>4134516</t>
  </si>
  <si>
    <t>4134517</t>
  </si>
  <si>
    <t>4134518</t>
  </si>
  <si>
    <t>413491</t>
  </si>
  <si>
    <t>413492</t>
  </si>
  <si>
    <t>413493</t>
  </si>
  <si>
    <t>413494</t>
  </si>
  <si>
    <t>413495</t>
  </si>
  <si>
    <t>413496</t>
  </si>
  <si>
    <t>413497</t>
  </si>
  <si>
    <t>413581</t>
  </si>
  <si>
    <t>413582</t>
  </si>
  <si>
    <t>413583</t>
  </si>
  <si>
    <t>413584</t>
  </si>
  <si>
    <t>413585</t>
  </si>
  <si>
    <t>413586</t>
  </si>
  <si>
    <t>413587</t>
  </si>
  <si>
    <t>413588</t>
  </si>
  <si>
    <t>413589</t>
  </si>
  <si>
    <t>4135810</t>
  </si>
  <si>
    <t>4135811</t>
  </si>
  <si>
    <t>4135812</t>
  </si>
  <si>
    <t>413591</t>
  </si>
  <si>
    <t>413592</t>
  </si>
  <si>
    <t>413593</t>
  </si>
  <si>
    <t>413621</t>
  </si>
  <si>
    <t>413622</t>
  </si>
  <si>
    <t>413623</t>
  </si>
  <si>
    <t>413624</t>
  </si>
  <si>
    <t>413625</t>
  </si>
  <si>
    <t>413626</t>
  </si>
  <si>
    <t>413627</t>
  </si>
  <si>
    <t>413628</t>
  </si>
  <si>
    <t>413629</t>
  </si>
  <si>
    <t>4136210</t>
  </si>
  <si>
    <t>413641</t>
  </si>
  <si>
    <t>413642</t>
  </si>
  <si>
    <t>413643</t>
  </si>
  <si>
    <t>413644</t>
  </si>
  <si>
    <t>413645</t>
  </si>
  <si>
    <t>413646</t>
  </si>
  <si>
    <t>413647</t>
  </si>
  <si>
    <t>413648</t>
  </si>
  <si>
    <t>413711</t>
  </si>
  <si>
    <t>413712</t>
  </si>
  <si>
    <t>413713</t>
  </si>
  <si>
    <t>413714</t>
  </si>
  <si>
    <t>413715</t>
  </si>
  <si>
    <t>413716</t>
  </si>
  <si>
    <t>413717</t>
  </si>
  <si>
    <t>413718</t>
  </si>
  <si>
    <t>413719</t>
  </si>
  <si>
    <t>4137110</t>
  </si>
  <si>
    <t>4137111</t>
  </si>
  <si>
    <t>4137112</t>
  </si>
  <si>
    <t>4137113</t>
  </si>
  <si>
    <t>4137114</t>
  </si>
  <si>
    <t>4137115</t>
  </si>
  <si>
    <t>413731</t>
  </si>
  <si>
    <t>413732</t>
  </si>
  <si>
    <t>413733</t>
  </si>
  <si>
    <t>413734</t>
  </si>
  <si>
    <t>413735</t>
  </si>
  <si>
    <t>413736</t>
  </si>
  <si>
    <t>413737</t>
  </si>
  <si>
    <t>413738</t>
  </si>
  <si>
    <t>413739</t>
  </si>
  <si>
    <t>4137310</t>
  </si>
  <si>
    <t>4137311</t>
  </si>
  <si>
    <t>4137312</t>
  </si>
  <si>
    <t>4137313</t>
  </si>
  <si>
    <t>4137314</t>
  </si>
  <si>
    <t>4137315</t>
  </si>
  <si>
    <t>4137316</t>
  </si>
  <si>
    <t>413751</t>
  </si>
  <si>
    <t>413752</t>
  </si>
  <si>
    <t>413753</t>
  </si>
  <si>
    <t>413754</t>
  </si>
  <si>
    <t>413755</t>
  </si>
  <si>
    <t>413756</t>
  </si>
  <si>
    <t>413757</t>
  </si>
  <si>
    <t>413758</t>
  </si>
  <si>
    <t>413759</t>
  </si>
  <si>
    <t>4137510</t>
  </si>
  <si>
    <t>4137511</t>
  </si>
  <si>
    <t>4137512</t>
  </si>
  <si>
    <t>4137513</t>
  </si>
  <si>
    <t>4137514</t>
  </si>
  <si>
    <t>413761</t>
  </si>
  <si>
    <t>413762</t>
  </si>
  <si>
    <t>413763</t>
  </si>
  <si>
    <t>413764</t>
  </si>
  <si>
    <t>413765</t>
  </si>
  <si>
    <t>413766</t>
  </si>
  <si>
    <t>413767</t>
  </si>
  <si>
    <t>413768</t>
  </si>
  <si>
    <t>413769</t>
  </si>
  <si>
    <t>4137610</t>
  </si>
  <si>
    <t>4137611</t>
  </si>
  <si>
    <t>4137612</t>
  </si>
  <si>
    <t>4137613</t>
  </si>
  <si>
    <t>4137614</t>
  </si>
  <si>
    <t>4137615</t>
  </si>
  <si>
    <t>4137616</t>
  </si>
  <si>
    <t>4137617</t>
  </si>
  <si>
    <t>4137618</t>
  </si>
  <si>
    <t>4137619</t>
  </si>
  <si>
    <t>4137620</t>
  </si>
  <si>
    <t>4137621</t>
  </si>
  <si>
    <t>4137622</t>
  </si>
  <si>
    <t>413851</t>
  </si>
  <si>
    <t>413852</t>
  </si>
  <si>
    <t>413853</t>
  </si>
  <si>
    <t>413854</t>
  </si>
  <si>
    <t>413855</t>
  </si>
  <si>
    <t>413856</t>
  </si>
  <si>
    <t>413857</t>
  </si>
  <si>
    <t>413858</t>
  </si>
  <si>
    <t>413859</t>
  </si>
  <si>
    <t>4138510</t>
  </si>
  <si>
    <t>413861</t>
  </si>
  <si>
    <t>413862</t>
  </si>
  <si>
    <t>413863</t>
  </si>
  <si>
    <t>413864</t>
  </si>
  <si>
    <t>413865</t>
  </si>
  <si>
    <t>413866</t>
  </si>
  <si>
    <t>413867</t>
  </si>
  <si>
    <t>413901</t>
  </si>
  <si>
    <t>413902</t>
  </si>
  <si>
    <t>413903</t>
  </si>
  <si>
    <t>413904</t>
  </si>
  <si>
    <t>413905</t>
  </si>
  <si>
    <t>413906</t>
  </si>
  <si>
    <t>413907</t>
  </si>
  <si>
    <t>413908</t>
  </si>
  <si>
    <t>413909</t>
  </si>
  <si>
    <t>4139010</t>
  </si>
  <si>
    <t>4139011</t>
  </si>
  <si>
    <t>4139012</t>
  </si>
  <si>
    <t>4139013</t>
  </si>
  <si>
    <t>413961</t>
  </si>
  <si>
    <t>413962</t>
  </si>
  <si>
    <t>413963</t>
  </si>
  <si>
    <t>413964</t>
  </si>
  <si>
    <t>413965</t>
  </si>
  <si>
    <t>413966</t>
  </si>
  <si>
    <t>413967</t>
  </si>
  <si>
    <t>413968</t>
  </si>
  <si>
    <t>413969</t>
  </si>
  <si>
    <t>4139610</t>
  </si>
  <si>
    <t>4139611</t>
  </si>
  <si>
    <t>413981</t>
  </si>
  <si>
    <t>413982</t>
  </si>
  <si>
    <t>413983</t>
  </si>
  <si>
    <t>413984</t>
  </si>
  <si>
    <t>413985</t>
  </si>
  <si>
    <t>413986</t>
  </si>
  <si>
    <t>413987</t>
  </si>
  <si>
    <t>413988</t>
  </si>
  <si>
    <t>413989</t>
  </si>
  <si>
    <t>414001</t>
  </si>
  <si>
    <t>414002</t>
  </si>
  <si>
    <t>414003</t>
  </si>
  <si>
    <t>414004</t>
  </si>
  <si>
    <t>414005</t>
  </si>
  <si>
    <t>414006</t>
  </si>
  <si>
    <t>414007</t>
  </si>
  <si>
    <t>414008</t>
  </si>
  <si>
    <t>414009</t>
  </si>
  <si>
    <t>4140010</t>
  </si>
  <si>
    <t>4140011</t>
  </si>
  <si>
    <t>4140012</t>
  </si>
  <si>
    <t>4140013</t>
  </si>
  <si>
    <t>4140014</t>
  </si>
  <si>
    <t>4140015</t>
  </si>
  <si>
    <t>4140016</t>
  </si>
  <si>
    <t>4140017</t>
  </si>
  <si>
    <t>4140018</t>
  </si>
  <si>
    <t>4140019</t>
  </si>
  <si>
    <t>4140020</t>
  </si>
  <si>
    <t>4140021</t>
  </si>
  <si>
    <t>4140022</t>
  </si>
  <si>
    <t>4140023</t>
  </si>
  <si>
    <t>4140024</t>
  </si>
  <si>
    <t>4140025</t>
  </si>
  <si>
    <t>4140026</t>
  </si>
  <si>
    <t>4140027</t>
  </si>
  <si>
    <t>4140028</t>
  </si>
  <si>
    <t>414011</t>
  </si>
  <si>
    <t>414012</t>
  </si>
  <si>
    <t>414013</t>
  </si>
  <si>
    <t>414014</t>
  </si>
  <si>
    <t>414015</t>
  </si>
  <si>
    <t>414016</t>
  </si>
  <si>
    <t>414017</t>
  </si>
  <si>
    <t>414018</t>
  </si>
  <si>
    <t>414019</t>
  </si>
  <si>
    <t>4140110</t>
  </si>
  <si>
    <t>4140111</t>
  </si>
  <si>
    <t>4140112</t>
  </si>
  <si>
    <t>4140113</t>
  </si>
  <si>
    <t>4140114</t>
  </si>
  <si>
    <t>4140115</t>
  </si>
  <si>
    <t>4140116</t>
  </si>
  <si>
    <t>4140117</t>
  </si>
  <si>
    <t>414071</t>
  </si>
  <si>
    <t>414072</t>
  </si>
  <si>
    <t>414073</t>
  </si>
  <si>
    <t>414074</t>
  </si>
  <si>
    <t>414075</t>
  </si>
  <si>
    <t>414076</t>
  </si>
  <si>
    <t>414077</t>
  </si>
  <si>
    <t>414078</t>
  </si>
  <si>
    <t>414079</t>
  </si>
  <si>
    <t>4140710</t>
  </si>
  <si>
    <t>4140711</t>
  </si>
  <si>
    <t>4140712</t>
  </si>
  <si>
    <t>4140713</t>
  </si>
  <si>
    <t>4140714</t>
  </si>
  <si>
    <t>4140715</t>
  </si>
  <si>
    <t>4140716</t>
  </si>
  <si>
    <t>4140717</t>
  </si>
  <si>
    <t>4140718</t>
  </si>
  <si>
    <t>4140719</t>
  </si>
  <si>
    <t>4140720</t>
  </si>
  <si>
    <t>4140721</t>
  </si>
  <si>
    <t>4140722</t>
  </si>
  <si>
    <t>4140723</t>
  </si>
  <si>
    <t>4140724</t>
  </si>
  <si>
    <t>4140725</t>
  </si>
  <si>
    <t>414131</t>
  </si>
  <si>
    <t>414132</t>
  </si>
  <si>
    <t>414133</t>
  </si>
  <si>
    <t>414134</t>
  </si>
  <si>
    <t>414135</t>
  </si>
  <si>
    <t>414136</t>
  </si>
  <si>
    <t>414137</t>
  </si>
  <si>
    <t>414138</t>
  </si>
  <si>
    <t>414139</t>
  </si>
  <si>
    <t>4141310</t>
  </si>
  <si>
    <t>4141311</t>
  </si>
  <si>
    <t>4141312</t>
  </si>
  <si>
    <t>4141313</t>
  </si>
  <si>
    <t>4141314</t>
  </si>
  <si>
    <t>4141315</t>
  </si>
  <si>
    <t>414191</t>
  </si>
  <si>
    <t>414192</t>
  </si>
  <si>
    <t>414193</t>
  </si>
  <si>
    <t>414194</t>
  </si>
  <si>
    <t>414195</t>
  </si>
  <si>
    <t>414196</t>
  </si>
  <si>
    <t>414197</t>
  </si>
  <si>
    <t>414198</t>
  </si>
  <si>
    <t>414199</t>
  </si>
  <si>
    <t>4141910</t>
  </si>
  <si>
    <t>4141911</t>
  </si>
  <si>
    <t>4141912</t>
  </si>
  <si>
    <t>4141913</t>
  </si>
  <si>
    <t>4141914</t>
  </si>
  <si>
    <t>414211</t>
  </si>
  <si>
    <t>414212</t>
  </si>
  <si>
    <t>414213</t>
  </si>
  <si>
    <t>414214</t>
  </si>
  <si>
    <t>414215</t>
  </si>
  <si>
    <t>414216</t>
  </si>
  <si>
    <t>414217</t>
  </si>
  <si>
    <t>414218</t>
  </si>
  <si>
    <t>414219</t>
  </si>
  <si>
    <t>4142110</t>
  </si>
  <si>
    <t>4142111</t>
  </si>
  <si>
    <t>4142112</t>
  </si>
  <si>
    <t>4142113</t>
  </si>
  <si>
    <t>4142114</t>
  </si>
  <si>
    <t>414241</t>
  </si>
  <si>
    <t>414242</t>
  </si>
  <si>
    <t>414243</t>
  </si>
  <si>
    <t>414244</t>
  </si>
  <si>
    <t>414245</t>
  </si>
  <si>
    <t>414246</t>
  </si>
  <si>
    <t>414247</t>
  </si>
  <si>
    <t>414248</t>
  </si>
  <si>
    <t>414249</t>
  </si>
  <si>
    <t>4142410</t>
  </si>
  <si>
    <t>4142411</t>
  </si>
  <si>
    <t>4142412</t>
  </si>
  <si>
    <t>4142413</t>
  </si>
  <si>
    <t>4142414</t>
  </si>
  <si>
    <t>4142415</t>
  </si>
  <si>
    <t>4142416</t>
  </si>
  <si>
    <t>414341</t>
  </si>
  <si>
    <t>414342</t>
  </si>
  <si>
    <t>414343</t>
  </si>
  <si>
    <t>414344</t>
  </si>
  <si>
    <t>414345</t>
  </si>
  <si>
    <t>414346</t>
  </si>
  <si>
    <t>414347</t>
  </si>
  <si>
    <t>414348</t>
  </si>
  <si>
    <t>414349</t>
  </si>
  <si>
    <t>4143410</t>
  </si>
  <si>
    <t>4143411</t>
  </si>
  <si>
    <t>4143412</t>
  </si>
  <si>
    <t>4143413</t>
  </si>
  <si>
    <t>4143414</t>
  </si>
  <si>
    <t>4143415</t>
  </si>
  <si>
    <t>4143416</t>
  </si>
  <si>
    <t>4143417</t>
  </si>
  <si>
    <t>4143418</t>
  </si>
  <si>
    <t>4143419</t>
  </si>
  <si>
    <t>4143420</t>
  </si>
  <si>
    <t>4143421</t>
  </si>
  <si>
    <t>4143422</t>
  </si>
  <si>
    <t>4143423</t>
  </si>
  <si>
    <t>414351</t>
  </si>
  <si>
    <t>414352</t>
  </si>
  <si>
    <t>414353</t>
  </si>
  <si>
    <t>414354</t>
  </si>
  <si>
    <t>414355</t>
  </si>
  <si>
    <t>414356</t>
  </si>
  <si>
    <t>414357</t>
  </si>
  <si>
    <t>414358</t>
  </si>
  <si>
    <t>414359</t>
  </si>
  <si>
    <t>4143510</t>
  </si>
  <si>
    <t>414381</t>
  </si>
  <si>
    <t>414382</t>
  </si>
  <si>
    <t>414383</t>
  </si>
  <si>
    <t>414384</t>
  </si>
  <si>
    <t>414385</t>
  </si>
  <si>
    <t>414386</t>
  </si>
  <si>
    <t>414387</t>
  </si>
  <si>
    <t>414388</t>
  </si>
  <si>
    <t>414389</t>
  </si>
  <si>
    <t>4143810</t>
  </si>
  <si>
    <t>4143811</t>
  </si>
  <si>
    <t>4143812</t>
  </si>
  <si>
    <t>4143813</t>
  </si>
  <si>
    <t>4143814</t>
  </si>
  <si>
    <t>4143815</t>
  </si>
  <si>
    <t>4143816</t>
  </si>
  <si>
    <t>4143817</t>
  </si>
  <si>
    <t>4143818</t>
  </si>
  <si>
    <t>4143819</t>
  </si>
  <si>
    <t>4143820</t>
  </si>
  <si>
    <t>4143821</t>
  </si>
  <si>
    <t>4143822</t>
  </si>
  <si>
    <t>414391</t>
  </si>
  <si>
    <t>414392</t>
  </si>
  <si>
    <t>414393</t>
  </si>
  <si>
    <t>414394</t>
  </si>
  <si>
    <t>414395</t>
  </si>
  <si>
    <t>414396</t>
  </si>
  <si>
    <t>414397</t>
  </si>
  <si>
    <t>414398</t>
  </si>
  <si>
    <t>414399</t>
  </si>
  <si>
    <t>4143910</t>
  </si>
  <si>
    <t>4143911</t>
  </si>
  <si>
    <t>4143912</t>
  </si>
  <si>
    <t>4143913</t>
  </si>
  <si>
    <t>4143914</t>
  </si>
  <si>
    <t>4143915</t>
  </si>
  <si>
    <t>4143916</t>
  </si>
  <si>
    <t>414401</t>
  </si>
  <si>
    <t>414411</t>
  </si>
  <si>
    <t>414412</t>
  </si>
  <si>
    <t>414413</t>
  </si>
  <si>
    <t>414414</t>
  </si>
  <si>
    <t>414415</t>
  </si>
  <si>
    <t>414416</t>
  </si>
  <si>
    <t>414417</t>
  </si>
  <si>
    <t>414418</t>
  </si>
  <si>
    <t>414419</t>
  </si>
  <si>
    <t>414431</t>
  </si>
  <si>
    <t>414432</t>
  </si>
  <si>
    <t>414433</t>
  </si>
  <si>
    <t>414434</t>
  </si>
  <si>
    <t>414435</t>
  </si>
  <si>
    <t>414436</t>
  </si>
  <si>
    <t>414437</t>
  </si>
  <si>
    <t>414438</t>
  </si>
  <si>
    <t>414441</t>
  </si>
  <si>
    <t>414442</t>
  </si>
  <si>
    <t>414443</t>
  </si>
  <si>
    <t>414444</t>
  </si>
  <si>
    <t>414445</t>
  </si>
  <si>
    <t>414446</t>
  </si>
  <si>
    <t>414447</t>
  </si>
  <si>
    <t>414448</t>
  </si>
  <si>
    <t>414449</t>
  </si>
  <si>
    <t>4144410</t>
  </si>
  <si>
    <t>4144411</t>
  </si>
  <si>
    <t>4144412</t>
  </si>
  <si>
    <t>4144413</t>
  </si>
  <si>
    <t>4144414</t>
  </si>
  <si>
    <t>4144415</t>
  </si>
  <si>
    <t>4144416</t>
  </si>
  <si>
    <t>4144417</t>
  </si>
  <si>
    <t>4144418</t>
  </si>
  <si>
    <t>414471</t>
  </si>
  <si>
    <t>414472</t>
  </si>
  <si>
    <t>414473</t>
  </si>
  <si>
    <t>414474</t>
  </si>
  <si>
    <t>414475</t>
  </si>
  <si>
    <t>414476</t>
  </si>
  <si>
    <t>414477</t>
  </si>
  <si>
    <t>414478</t>
  </si>
  <si>
    <t>414479</t>
  </si>
  <si>
    <t>4144710</t>
  </si>
  <si>
    <t>4144711</t>
  </si>
  <si>
    <t>4144712</t>
  </si>
  <si>
    <t>4144713</t>
  </si>
  <si>
    <t>4144714</t>
  </si>
  <si>
    <t>4144715</t>
  </si>
  <si>
    <t>4144716</t>
  </si>
  <si>
    <t>414541</t>
  </si>
  <si>
    <t>414542</t>
  </si>
  <si>
    <t>414543</t>
  </si>
  <si>
    <t>414544</t>
  </si>
  <si>
    <t>414545</t>
  </si>
  <si>
    <t>414546</t>
  </si>
  <si>
    <t>414547</t>
  </si>
  <si>
    <t>414548</t>
  </si>
  <si>
    <t>414549</t>
  </si>
  <si>
    <t>4145410</t>
  </si>
  <si>
    <t>4145411</t>
  </si>
  <si>
    <t>4145412</t>
  </si>
  <si>
    <t>4145413</t>
  </si>
  <si>
    <t>414551</t>
  </si>
  <si>
    <t>414552</t>
  </si>
  <si>
    <t>414553</t>
  </si>
  <si>
    <t>414554</t>
  </si>
  <si>
    <t>414555</t>
  </si>
  <si>
    <t>414556</t>
  </si>
  <si>
    <t>414557</t>
  </si>
  <si>
    <t>414561</t>
  </si>
  <si>
    <t>414562</t>
  </si>
  <si>
    <t>414601</t>
  </si>
  <si>
    <t>414602</t>
  </si>
  <si>
    <t>414603</t>
  </si>
  <si>
    <t>414604</t>
  </si>
  <si>
    <t>414605</t>
  </si>
  <si>
    <t>414606</t>
  </si>
  <si>
    <t>414607</t>
  </si>
  <si>
    <t>414608</t>
  </si>
  <si>
    <t>414609</t>
  </si>
  <si>
    <t>4146010</t>
  </si>
  <si>
    <t>4146011</t>
  </si>
  <si>
    <t>4146012</t>
  </si>
  <si>
    <t>4146013</t>
  </si>
  <si>
    <t>4146014</t>
  </si>
  <si>
    <t>414611</t>
  </si>
  <si>
    <t>414612</t>
  </si>
  <si>
    <t>414613</t>
  </si>
  <si>
    <t>414614</t>
  </si>
  <si>
    <t>414615</t>
  </si>
  <si>
    <t>414616</t>
  </si>
  <si>
    <t>414617</t>
  </si>
  <si>
    <t>414711</t>
  </si>
  <si>
    <t>414712</t>
  </si>
  <si>
    <t>414713</t>
  </si>
  <si>
    <t>414714</t>
  </si>
  <si>
    <t>414715</t>
  </si>
  <si>
    <t>414716</t>
  </si>
  <si>
    <t>414717</t>
  </si>
  <si>
    <t>414718</t>
  </si>
  <si>
    <t>414719</t>
  </si>
  <si>
    <t>4147110</t>
  </si>
  <si>
    <t>4147111</t>
  </si>
  <si>
    <t>4147112</t>
  </si>
  <si>
    <t>4147113</t>
  </si>
  <si>
    <t>4147114</t>
  </si>
  <si>
    <t>4147115</t>
  </si>
  <si>
    <t>414721</t>
  </si>
  <si>
    <t>414722</t>
  </si>
  <si>
    <t>414723</t>
  </si>
  <si>
    <t>414724</t>
  </si>
  <si>
    <t>414725</t>
  </si>
  <si>
    <t>414726</t>
  </si>
  <si>
    <t>414727</t>
  </si>
  <si>
    <t>414731</t>
  </si>
  <si>
    <t>414732</t>
  </si>
  <si>
    <t>414733</t>
  </si>
  <si>
    <t>414734</t>
  </si>
  <si>
    <t>414735</t>
  </si>
  <si>
    <t>414736</t>
  </si>
  <si>
    <t>414737</t>
  </si>
  <si>
    <t>414761</t>
  </si>
  <si>
    <t>414762</t>
  </si>
  <si>
    <t>414763</t>
  </si>
  <si>
    <t>414764</t>
  </si>
  <si>
    <t>414765</t>
  </si>
  <si>
    <t>414766</t>
  </si>
  <si>
    <t>414767</t>
  </si>
  <si>
    <t>414768</t>
  </si>
  <si>
    <t>414769</t>
  </si>
  <si>
    <t>4147610</t>
  </si>
  <si>
    <t>4147611</t>
  </si>
  <si>
    <t>414811</t>
  </si>
  <si>
    <t>414812</t>
  </si>
  <si>
    <t>414813</t>
  </si>
  <si>
    <t>414814</t>
  </si>
  <si>
    <t>414815</t>
  </si>
  <si>
    <t>414816</t>
  </si>
  <si>
    <t>414817</t>
  </si>
  <si>
    <t>414818</t>
  </si>
  <si>
    <t>414819</t>
  </si>
  <si>
    <t>4148110</t>
  </si>
  <si>
    <t>4148111</t>
  </si>
  <si>
    <t>414831</t>
  </si>
  <si>
    <t>414832</t>
  </si>
  <si>
    <t>414833</t>
  </si>
  <si>
    <t>414834</t>
  </si>
  <si>
    <t>414835</t>
  </si>
  <si>
    <t>414836</t>
  </si>
  <si>
    <t>414837</t>
  </si>
  <si>
    <t>414871</t>
  </si>
  <si>
    <t>414872</t>
  </si>
  <si>
    <t>414873</t>
  </si>
  <si>
    <t>414874</t>
  </si>
  <si>
    <t>414875</t>
  </si>
  <si>
    <t>414876</t>
  </si>
  <si>
    <t>414877</t>
  </si>
  <si>
    <t>414878</t>
  </si>
  <si>
    <t>414881</t>
  </si>
  <si>
    <t>414882</t>
  </si>
  <si>
    <t>414883</t>
  </si>
  <si>
    <t>414884</t>
  </si>
  <si>
    <t>414885</t>
  </si>
  <si>
    <t>414886</t>
  </si>
  <si>
    <t>414887</t>
  </si>
  <si>
    <t>414888</t>
  </si>
  <si>
    <t>414889</t>
  </si>
  <si>
    <t>4148810</t>
  </si>
  <si>
    <t>4148811</t>
  </si>
  <si>
    <t>4148812</t>
  </si>
  <si>
    <t>4148813</t>
  </si>
  <si>
    <t>414911</t>
  </si>
  <si>
    <t>414912</t>
  </si>
  <si>
    <t>414913</t>
  </si>
  <si>
    <t>414914</t>
  </si>
  <si>
    <t>414915</t>
  </si>
  <si>
    <t>414916</t>
  </si>
  <si>
    <t>414917</t>
  </si>
  <si>
    <t>414918</t>
  </si>
  <si>
    <t>414921</t>
  </si>
  <si>
    <t>414922</t>
  </si>
  <si>
    <t>414923</t>
  </si>
  <si>
    <t>414924</t>
  </si>
  <si>
    <t>414925</t>
  </si>
  <si>
    <t>414926</t>
  </si>
  <si>
    <t>414927</t>
  </si>
  <si>
    <t>414928</t>
  </si>
  <si>
    <t>414929</t>
  </si>
  <si>
    <t>4149210</t>
  </si>
  <si>
    <t>4149211</t>
  </si>
  <si>
    <t>4149212</t>
  </si>
  <si>
    <t>4149213</t>
  </si>
  <si>
    <t>414931</t>
  </si>
  <si>
    <t>414932</t>
  </si>
  <si>
    <t>414933</t>
  </si>
  <si>
    <t>414934</t>
  </si>
  <si>
    <t>414935</t>
  </si>
  <si>
    <t>414936</t>
  </si>
  <si>
    <t>414937</t>
  </si>
  <si>
    <t>414938</t>
  </si>
  <si>
    <t>414939</t>
  </si>
  <si>
    <t>414941</t>
  </si>
  <si>
    <t>414942</t>
  </si>
  <si>
    <t>414943</t>
  </si>
  <si>
    <t>414944</t>
  </si>
  <si>
    <t>414945</t>
  </si>
  <si>
    <t>414946</t>
  </si>
  <si>
    <t>414947</t>
  </si>
  <si>
    <t>414948</t>
  </si>
  <si>
    <t>414961</t>
  </si>
  <si>
    <t>414962</t>
  </si>
  <si>
    <t>414963</t>
  </si>
  <si>
    <t>414964</t>
  </si>
  <si>
    <t>414965</t>
  </si>
  <si>
    <t>414966</t>
  </si>
  <si>
    <t>414967</t>
  </si>
  <si>
    <t>414968</t>
  </si>
  <si>
    <t>414969</t>
  </si>
  <si>
    <t>4149610</t>
  </si>
  <si>
    <t>4149611</t>
  </si>
  <si>
    <t>4149612</t>
  </si>
  <si>
    <t>4149613</t>
  </si>
  <si>
    <t>4149614</t>
  </si>
  <si>
    <t>4149615</t>
  </si>
  <si>
    <t>4149616</t>
  </si>
  <si>
    <t>4149617</t>
  </si>
  <si>
    <t>4149618</t>
  </si>
  <si>
    <t>415001</t>
  </si>
  <si>
    <t>415002</t>
  </si>
  <si>
    <t>415003</t>
  </si>
  <si>
    <t>415004</t>
  </si>
  <si>
    <t>415005</t>
  </si>
  <si>
    <t>415006</t>
  </si>
  <si>
    <t>415007</t>
  </si>
  <si>
    <t>415008</t>
  </si>
  <si>
    <t>415009</t>
  </si>
  <si>
    <t>415011</t>
  </si>
  <si>
    <t>415012</t>
  </si>
  <si>
    <t>415013</t>
  </si>
  <si>
    <t>415014</t>
  </si>
  <si>
    <t>415015</t>
  </si>
  <si>
    <t>415016</t>
  </si>
  <si>
    <t>415017</t>
  </si>
  <si>
    <t>415021</t>
  </si>
  <si>
    <t>415022</t>
  </si>
  <si>
    <t>415023</t>
  </si>
  <si>
    <t>415024</t>
  </si>
  <si>
    <t>415025</t>
  </si>
  <si>
    <t>415026</t>
  </si>
  <si>
    <t>415027</t>
  </si>
  <si>
    <t>415028</t>
  </si>
  <si>
    <t>415029</t>
  </si>
  <si>
    <t>4150210</t>
  </si>
  <si>
    <t>4150211</t>
  </si>
  <si>
    <t>415061</t>
  </si>
  <si>
    <t>415062</t>
  </si>
  <si>
    <t>415063</t>
  </si>
  <si>
    <t>415064</t>
  </si>
  <si>
    <t>415065</t>
  </si>
  <si>
    <t>415066</t>
  </si>
  <si>
    <t>415067</t>
  </si>
  <si>
    <t>415068</t>
  </si>
  <si>
    <t>415069</t>
  </si>
  <si>
    <t>4150610</t>
  </si>
  <si>
    <t>4150611</t>
  </si>
  <si>
    <t>4150612</t>
  </si>
  <si>
    <t>4150613</t>
  </si>
  <si>
    <t>4150614</t>
  </si>
  <si>
    <t>4150615</t>
  </si>
  <si>
    <t>4150616</t>
  </si>
  <si>
    <t>4150617</t>
  </si>
  <si>
    <t>4150618</t>
  </si>
  <si>
    <t>4150619</t>
  </si>
  <si>
    <t>4150620</t>
  </si>
  <si>
    <t>4150621</t>
  </si>
  <si>
    <t>4150622</t>
  </si>
  <si>
    <t>4150623</t>
  </si>
  <si>
    <t>4150624</t>
  </si>
  <si>
    <t>4150625</t>
  </si>
  <si>
    <t>4150626</t>
  </si>
  <si>
    <t>4150627</t>
  </si>
  <si>
    <t>4150628</t>
  </si>
  <si>
    <t>4150629</t>
  </si>
  <si>
    <t>4150630</t>
  </si>
  <si>
    <t>4150631</t>
  </si>
  <si>
    <t>4150632</t>
  </si>
  <si>
    <t>4150633</t>
  </si>
  <si>
    <t>4150634</t>
  </si>
  <si>
    <t>4150635</t>
  </si>
  <si>
    <t>4150636</t>
  </si>
  <si>
    <t>4150637</t>
  </si>
  <si>
    <t>4150638</t>
  </si>
  <si>
    <t>4150639</t>
  </si>
  <si>
    <t>4150640</t>
  </si>
  <si>
    <t>415071</t>
  </si>
  <si>
    <t>415072</t>
  </si>
  <si>
    <t>415073</t>
  </si>
  <si>
    <t>415074</t>
  </si>
  <si>
    <t>415075</t>
  </si>
  <si>
    <t>415076</t>
  </si>
  <si>
    <t>415077</t>
  </si>
  <si>
    <t>415078</t>
  </si>
  <si>
    <t>415141</t>
  </si>
  <si>
    <t>415142</t>
  </si>
  <si>
    <t>415143</t>
  </si>
  <si>
    <t>415144</t>
  </si>
  <si>
    <t>415145</t>
  </si>
  <si>
    <t>415146</t>
  </si>
  <si>
    <t>415147</t>
  </si>
  <si>
    <t>415148</t>
  </si>
  <si>
    <t>415149</t>
  </si>
  <si>
    <t>4151410</t>
  </si>
  <si>
    <t>4151411</t>
  </si>
  <si>
    <t>4151412</t>
  </si>
  <si>
    <t>4151413</t>
  </si>
  <si>
    <t>415151</t>
  </si>
  <si>
    <t>415152</t>
  </si>
  <si>
    <t>415161</t>
  </si>
  <si>
    <t>415162</t>
  </si>
  <si>
    <t>415163</t>
  </si>
  <si>
    <t>415164</t>
  </si>
  <si>
    <t>415165</t>
  </si>
  <si>
    <t>415166</t>
  </si>
  <si>
    <t>415167</t>
  </si>
  <si>
    <t>415168</t>
  </si>
  <si>
    <t>415169</t>
  </si>
  <si>
    <t>4151610</t>
  </si>
  <si>
    <t>4151611</t>
  </si>
  <si>
    <t>4151612</t>
  </si>
  <si>
    <t>4151613</t>
  </si>
  <si>
    <t>4151614</t>
  </si>
  <si>
    <t>4151615</t>
  </si>
  <si>
    <t>4151616</t>
  </si>
  <si>
    <t>4151617</t>
  </si>
  <si>
    <t>4151618</t>
  </si>
  <si>
    <t>4151619</t>
  </si>
  <si>
    <t>4151620</t>
  </si>
  <si>
    <t>4151621</t>
  </si>
  <si>
    <t>4151622</t>
  </si>
  <si>
    <t>4151623</t>
  </si>
  <si>
    <t>4151624</t>
  </si>
  <si>
    <t>4151625</t>
  </si>
  <si>
    <t>4151626</t>
  </si>
  <si>
    <t>4151627</t>
  </si>
  <si>
    <t>4151628</t>
  </si>
  <si>
    <t>4151629</t>
  </si>
  <si>
    <t>4151630</t>
  </si>
  <si>
    <t>4151631</t>
  </si>
  <si>
    <t>4151632</t>
  </si>
  <si>
    <t>4151633</t>
  </si>
  <si>
    <t>4151634</t>
  </si>
  <si>
    <t>4151635</t>
  </si>
  <si>
    <t>4151636</t>
  </si>
  <si>
    <t>4151637</t>
  </si>
  <si>
    <t>4151638</t>
  </si>
  <si>
    <t>4151639</t>
  </si>
  <si>
    <t>4151640</t>
  </si>
  <si>
    <t>4151641</t>
  </si>
  <si>
    <t>415181</t>
  </si>
  <si>
    <t>415182</t>
  </si>
  <si>
    <t>415183</t>
  </si>
  <si>
    <t>415184</t>
  </si>
  <si>
    <t>415185</t>
  </si>
  <si>
    <t>415186</t>
  </si>
  <si>
    <t>415187</t>
  </si>
  <si>
    <t>415188</t>
  </si>
  <si>
    <t>415189</t>
  </si>
  <si>
    <t>4151810</t>
  </si>
  <si>
    <t>4151811</t>
  </si>
  <si>
    <t>4151812</t>
  </si>
  <si>
    <t>415221</t>
  </si>
  <si>
    <t>415222</t>
  </si>
  <si>
    <t>415223</t>
  </si>
  <si>
    <t>415224</t>
  </si>
  <si>
    <t>415225</t>
  </si>
  <si>
    <t>415226</t>
  </si>
  <si>
    <t>415227</t>
  </si>
  <si>
    <t>415228</t>
  </si>
  <si>
    <t>415271</t>
  </si>
  <si>
    <t>415272</t>
  </si>
  <si>
    <t>415273</t>
  </si>
  <si>
    <t>415274</t>
  </si>
  <si>
    <t>415275</t>
  </si>
  <si>
    <t>415276</t>
  </si>
  <si>
    <t>415277</t>
  </si>
  <si>
    <t>415278</t>
  </si>
  <si>
    <t>415281</t>
  </si>
  <si>
    <t>415282</t>
  </si>
  <si>
    <t>415283</t>
  </si>
  <si>
    <t>415284</t>
  </si>
  <si>
    <t>415285</t>
  </si>
  <si>
    <t>415286</t>
  </si>
  <si>
    <t>415287</t>
  </si>
  <si>
    <t>415288</t>
  </si>
  <si>
    <t>415289</t>
  </si>
  <si>
    <t>4152810</t>
  </si>
  <si>
    <t>4152811</t>
  </si>
  <si>
    <t>4152812</t>
  </si>
  <si>
    <t>4152813</t>
  </si>
  <si>
    <t>4152814</t>
  </si>
  <si>
    <t>4152815</t>
  </si>
  <si>
    <t>4152816</t>
  </si>
  <si>
    <t>4152817</t>
  </si>
  <si>
    <t>415301</t>
  </si>
  <si>
    <t>415302</t>
  </si>
  <si>
    <t>415303</t>
  </si>
  <si>
    <t>415304</t>
  </si>
  <si>
    <t>415305</t>
  </si>
  <si>
    <t>415306</t>
  </si>
  <si>
    <t>415307</t>
  </si>
  <si>
    <t>415308</t>
  </si>
  <si>
    <t>415309</t>
  </si>
  <si>
    <t>4153010</t>
  </si>
  <si>
    <t>4153011</t>
  </si>
  <si>
    <t>4153012</t>
  </si>
  <si>
    <t>4153013</t>
  </si>
  <si>
    <t>4153014</t>
  </si>
  <si>
    <t>4153015</t>
  </si>
  <si>
    <t>415321</t>
  </si>
  <si>
    <t>415322</t>
  </si>
  <si>
    <t>415323</t>
  </si>
  <si>
    <t>415324</t>
  </si>
  <si>
    <t>415325</t>
  </si>
  <si>
    <t>415326</t>
  </si>
  <si>
    <t>415327</t>
  </si>
  <si>
    <t>415328</t>
  </si>
  <si>
    <t>415341</t>
  </si>
  <si>
    <t>415342</t>
  </si>
  <si>
    <t>415343</t>
  </si>
  <si>
    <t>415344</t>
  </si>
  <si>
    <t>415345</t>
  </si>
  <si>
    <t>415346</t>
  </si>
  <si>
    <t>415347</t>
  </si>
  <si>
    <t>415348</t>
  </si>
  <si>
    <t>415349</t>
  </si>
  <si>
    <t>4153410</t>
  </si>
  <si>
    <t>415351</t>
  </si>
  <si>
    <t>415352</t>
  </si>
  <si>
    <t>415353</t>
  </si>
  <si>
    <t>415354</t>
  </si>
  <si>
    <t>415355</t>
  </si>
  <si>
    <t>415356</t>
  </si>
  <si>
    <t>415381</t>
  </si>
  <si>
    <t>415382</t>
  </si>
  <si>
    <t>415383</t>
  </si>
  <si>
    <t>415384</t>
  </si>
  <si>
    <t>415385</t>
  </si>
  <si>
    <t>415386</t>
  </si>
  <si>
    <t>415387</t>
  </si>
  <si>
    <t>415388</t>
  </si>
  <si>
    <t>415389</t>
  </si>
  <si>
    <t>4153810</t>
  </si>
  <si>
    <t>4153811</t>
  </si>
  <si>
    <t>4153812</t>
  </si>
  <si>
    <t>415441</t>
  </si>
  <si>
    <t>415442</t>
  </si>
  <si>
    <t>415443</t>
  </si>
  <si>
    <t>415444</t>
  </si>
  <si>
    <t>415445</t>
  </si>
  <si>
    <t>415446</t>
  </si>
  <si>
    <t>415447</t>
  </si>
  <si>
    <t>415448</t>
  </si>
  <si>
    <t>415449</t>
  </si>
  <si>
    <t>415451</t>
  </si>
  <si>
    <t>415452</t>
  </si>
  <si>
    <t>415453</t>
  </si>
  <si>
    <t>415454</t>
  </si>
  <si>
    <t>415455</t>
  </si>
  <si>
    <t>415456</t>
  </si>
  <si>
    <t>415457</t>
  </si>
  <si>
    <t>415458</t>
  </si>
  <si>
    <t>415471</t>
  </si>
  <si>
    <t>415481</t>
  </si>
  <si>
    <t>415511</t>
  </si>
  <si>
    <t>415512</t>
  </si>
  <si>
    <t>415513</t>
  </si>
  <si>
    <t>415514</t>
  </si>
  <si>
    <t>415515</t>
  </si>
  <si>
    <t>415516</t>
  </si>
  <si>
    <t>415517</t>
  </si>
  <si>
    <t>415518</t>
  </si>
  <si>
    <t>415519</t>
  </si>
  <si>
    <t>4155110</t>
  </si>
  <si>
    <t>4155111</t>
  </si>
  <si>
    <t>4155112</t>
  </si>
  <si>
    <t>4155113</t>
  </si>
  <si>
    <t>4155114</t>
  </si>
  <si>
    <t>415571</t>
  </si>
  <si>
    <t>415572</t>
  </si>
  <si>
    <t>415573</t>
  </si>
  <si>
    <t>415574</t>
  </si>
  <si>
    <t>415575</t>
  </si>
  <si>
    <t>415576</t>
  </si>
  <si>
    <t>415577</t>
  </si>
  <si>
    <t>415578</t>
  </si>
  <si>
    <t>415579</t>
  </si>
  <si>
    <t>4155710</t>
  </si>
  <si>
    <t>415581</t>
  </si>
  <si>
    <t>415582</t>
  </si>
  <si>
    <t>415583</t>
  </si>
  <si>
    <t>415584</t>
  </si>
  <si>
    <t>415585</t>
  </si>
  <si>
    <t>415586</t>
  </si>
  <si>
    <t>415587</t>
  </si>
  <si>
    <t>415588</t>
  </si>
  <si>
    <t>415589</t>
  </si>
  <si>
    <t>4155810</t>
  </si>
  <si>
    <t>415601</t>
  </si>
  <si>
    <t>415602</t>
  </si>
  <si>
    <t>415603</t>
  </si>
  <si>
    <t>415604</t>
  </si>
  <si>
    <t>415605</t>
  </si>
  <si>
    <t>415606</t>
  </si>
  <si>
    <t>415611</t>
  </si>
  <si>
    <t>415612</t>
  </si>
  <si>
    <t>415613</t>
  </si>
  <si>
    <t>415614</t>
  </si>
  <si>
    <t>415615</t>
  </si>
  <si>
    <t>415616</t>
  </si>
  <si>
    <t>415617</t>
  </si>
  <si>
    <t>415618</t>
  </si>
  <si>
    <t>415619</t>
  </si>
  <si>
    <t>4156110</t>
  </si>
  <si>
    <t>4156111</t>
  </si>
  <si>
    <t>4156112</t>
  </si>
  <si>
    <t>4156113</t>
  </si>
  <si>
    <t>4156114</t>
  </si>
  <si>
    <t>4156115</t>
  </si>
  <si>
    <t>415631</t>
  </si>
  <si>
    <t>415651</t>
  </si>
  <si>
    <t>415652</t>
  </si>
  <si>
    <t>415653</t>
  </si>
  <si>
    <t>415654</t>
  </si>
  <si>
    <t>415655</t>
  </si>
  <si>
    <t>415656</t>
  </si>
  <si>
    <t>415657</t>
  </si>
  <si>
    <t>415658</t>
  </si>
  <si>
    <t>415659</t>
  </si>
  <si>
    <t>4156510</t>
  </si>
  <si>
    <t>4156511</t>
  </si>
  <si>
    <t>4156512</t>
  </si>
  <si>
    <t>4156513</t>
  </si>
  <si>
    <t>4156514</t>
  </si>
  <si>
    <t>4156515</t>
  </si>
  <si>
    <t>4156516</t>
  </si>
  <si>
    <t>4156517</t>
  </si>
  <si>
    <t>4156518</t>
  </si>
  <si>
    <t>4156519</t>
  </si>
  <si>
    <t>4156520</t>
  </si>
  <si>
    <t>4156521</t>
  </si>
  <si>
    <t>4156522</t>
  </si>
  <si>
    <t>4156523</t>
  </si>
  <si>
    <t>4156524</t>
  </si>
  <si>
    <t>4156525</t>
  </si>
  <si>
    <t>4156526</t>
  </si>
  <si>
    <t>4156527</t>
  </si>
  <si>
    <t>4156528</t>
  </si>
  <si>
    <t>4156529</t>
  </si>
  <si>
    <t>4156530</t>
  </si>
  <si>
    <t>415661</t>
  </si>
  <si>
    <t>415662</t>
  </si>
  <si>
    <t>415663</t>
  </si>
  <si>
    <t>415664</t>
  </si>
  <si>
    <t>415665</t>
  </si>
  <si>
    <t>415666</t>
  </si>
  <si>
    <t>415667</t>
  </si>
  <si>
    <t>415668</t>
  </si>
  <si>
    <t>415669</t>
  </si>
  <si>
    <t>4156610</t>
  </si>
  <si>
    <t>4156611</t>
  </si>
  <si>
    <t>4156612</t>
  </si>
  <si>
    <t>4156613</t>
  </si>
  <si>
    <t>4156614</t>
  </si>
  <si>
    <t>4156615</t>
  </si>
  <si>
    <t>4156616</t>
  </si>
  <si>
    <t>4156617</t>
  </si>
  <si>
    <t>4156618</t>
  </si>
  <si>
    <t>4156619</t>
  </si>
  <si>
    <t>415671</t>
  </si>
  <si>
    <t>415672</t>
  </si>
  <si>
    <t>415673</t>
  </si>
  <si>
    <t>415674</t>
  </si>
  <si>
    <t>415675</t>
  </si>
  <si>
    <t>415676</t>
  </si>
  <si>
    <t>415677</t>
  </si>
  <si>
    <t>415678</t>
  </si>
  <si>
    <t>415679</t>
  </si>
  <si>
    <t>4156710</t>
  </si>
  <si>
    <t>415701</t>
  </si>
  <si>
    <t>415702</t>
  </si>
  <si>
    <t>415703</t>
  </si>
  <si>
    <t>415704</t>
  </si>
  <si>
    <t>415705</t>
  </si>
  <si>
    <t>415706</t>
  </si>
  <si>
    <t>415707</t>
  </si>
  <si>
    <t>415708</t>
  </si>
  <si>
    <t>415709</t>
  </si>
  <si>
    <t>4157010</t>
  </si>
  <si>
    <t>4157011</t>
  </si>
  <si>
    <t>4157012</t>
  </si>
  <si>
    <t>4157013</t>
  </si>
  <si>
    <t>4157014</t>
  </si>
  <si>
    <t>4157015</t>
  </si>
  <si>
    <t>415711</t>
  </si>
  <si>
    <t>415712</t>
  </si>
  <si>
    <t>415713</t>
  </si>
  <si>
    <t>415714</t>
  </si>
  <si>
    <t>415715</t>
  </si>
  <si>
    <t>415716</t>
  </si>
  <si>
    <t>415717</t>
  </si>
  <si>
    <t>415718</t>
  </si>
  <si>
    <t>415719</t>
  </si>
  <si>
    <t>4157110</t>
  </si>
  <si>
    <t>4157111</t>
  </si>
  <si>
    <t>4157112</t>
  </si>
  <si>
    <t>4157113</t>
  </si>
  <si>
    <t>4157114</t>
  </si>
  <si>
    <t>4157115</t>
  </si>
  <si>
    <t>4157116</t>
  </si>
  <si>
    <t>4157117</t>
  </si>
  <si>
    <t>4157118</t>
  </si>
  <si>
    <t>4157119</t>
  </si>
  <si>
    <t>4157120</t>
  </si>
  <si>
    <t>4157121</t>
  </si>
  <si>
    <t>4157122</t>
  </si>
  <si>
    <t>4157123</t>
  </si>
  <si>
    <t>4157124</t>
  </si>
  <si>
    <t>4157125</t>
  </si>
  <si>
    <t>4157126</t>
  </si>
  <si>
    <t>4157127</t>
  </si>
  <si>
    <t>4157128</t>
  </si>
  <si>
    <t>4157129</t>
  </si>
  <si>
    <t>4157130</t>
  </si>
  <si>
    <t>4157131</t>
  </si>
  <si>
    <t>4157132</t>
  </si>
  <si>
    <t>4157133</t>
  </si>
  <si>
    <t>4157134</t>
  </si>
  <si>
    <t>4157135</t>
  </si>
  <si>
    <t>415721</t>
  </si>
  <si>
    <t>415722</t>
  </si>
  <si>
    <t>415723</t>
  </si>
  <si>
    <t>415724</t>
  </si>
  <si>
    <t>415725</t>
  </si>
  <si>
    <t>415726</t>
  </si>
  <si>
    <t>415727</t>
  </si>
  <si>
    <t>415728</t>
  </si>
  <si>
    <t>415729</t>
  </si>
  <si>
    <t>4157210</t>
  </si>
  <si>
    <t>4157211</t>
  </si>
  <si>
    <t>4157212</t>
  </si>
  <si>
    <t>4157213</t>
  </si>
  <si>
    <t>4157214</t>
  </si>
  <si>
    <t>4157215</t>
  </si>
  <si>
    <t>4157216</t>
  </si>
  <si>
    <t>4157217</t>
  </si>
  <si>
    <t>4157218</t>
  </si>
  <si>
    <t>4157219</t>
  </si>
  <si>
    <t>4157220</t>
  </si>
  <si>
    <t>4157221</t>
  </si>
  <si>
    <t>4157222</t>
  </si>
  <si>
    <t>4157223</t>
  </si>
  <si>
    <t>4157224</t>
  </si>
  <si>
    <t>4157225</t>
  </si>
  <si>
    <t>4157226</t>
  </si>
  <si>
    <t>4157227</t>
  </si>
  <si>
    <t>4157228</t>
  </si>
  <si>
    <t>4157229</t>
  </si>
  <si>
    <t>4157230</t>
  </si>
  <si>
    <t>4157231</t>
  </si>
  <si>
    <t>4157232</t>
  </si>
  <si>
    <t>4157233</t>
  </si>
  <si>
    <t>4157234</t>
  </si>
  <si>
    <t>4157235</t>
  </si>
  <si>
    <t>4157236</t>
  </si>
  <si>
    <t>4157237</t>
  </si>
  <si>
    <t>4157238</t>
  </si>
  <si>
    <t>4157239</t>
  </si>
  <si>
    <t>4157240</t>
  </si>
  <si>
    <t>4157241</t>
  </si>
  <si>
    <t>4157242</t>
  </si>
  <si>
    <t>4157243</t>
  </si>
  <si>
    <t>4157244</t>
  </si>
  <si>
    <t>415731</t>
  </si>
  <si>
    <t>415732</t>
  </si>
  <si>
    <t>415733</t>
  </si>
  <si>
    <t>415734</t>
  </si>
  <si>
    <t>415735</t>
  </si>
  <si>
    <t>415736</t>
  </si>
  <si>
    <t>415737</t>
  </si>
  <si>
    <t>415738</t>
  </si>
  <si>
    <t>415739</t>
  </si>
  <si>
    <t>4157310</t>
  </si>
  <si>
    <t>4157311</t>
  </si>
  <si>
    <t>4157312</t>
  </si>
  <si>
    <t>4157313</t>
  </si>
  <si>
    <t>4157314</t>
  </si>
  <si>
    <t>4157315</t>
  </si>
  <si>
    <t>4157316</t>
  </si>
  <si>
    <t>415741</t>
  </si>
  <si>
    <t>415742</t>
  </si>
  <si>
    <t>415743</t>
  </si>
  <si>
    <t>415744</t>
  </si>
  <si>
    <t>415745</t>
  </si>
  <si>
    <t>415746</t>
  </si>
  <si>
    <t>415747</t>
  </si>
  <si>
    <t>415748</t>
  </si>
  <si>
    <t>415749</t>
  </si>
  <si>
    <t>4157410</t>
  </si>
  <si>
    <t>4157411</t>
  </si>
  <si>
    <t>4157412</t>
  </si>
  <si>
    <t>4157413</t>
  </si>
  <si>
    <t>4157414</t>
  </si>
  <si>
    <t>4157415</t>
  </si>
  <si>
    <t>4157416</t>
  </si>
  <si>
    <t>4157417</t>
  </si>
  <si>
    <t>4157418</t>
  </si>
  <si>
    <t>4157419</t>
  </si>
  <si>
    <t>4157420</t>
  </si>
  <si>
    <t>415791</t>
  </si>
  <si>
    <t>415792</t>
  </si>
  <si>
    <t>415793</t>
  </si>
  <si>
    <t>415794</t>
  </si>
  <si>
    <t>415795</t>
  </si>
  <si>
    <t>415796</t>
  </si>
  <si>
    <t>415797</t>
  </si>
  <si>
    <t>415798</t>
  </si>
  <si>
    <t>415799</t>
  </si>
  <si>
    <t>4157910</t>
  </si>
  <si>
    <t>4157911</t>
  </si>
  <si>
    <t>4157912</t>
  </si>
  <si>
    <t>4157913</t>
  </si>
  <si>
    <t>4157914</t>
  </si>
  <si>
    <t>415801</t>
  </si>
  <si>
    <t>415802</t>
  </si>
  <si>
    <t>415803</t>
  </si>
  <si>
    <t>415804</t>
  </si>
  <si>
    <t>415805</t>
  </si>
  <si>
    <t>415806</t>
  </si>
  <si>
    <t>415807</t>
  </si>
  <si>
    <t>415808</t>
  </si>
  <si>
    <t>415821</t>
  </si>
  <si>
    <t>415822</t>
  </si>
  <si>
    <t>415823</t>
  </si>
  <si>
    <t>415824</t>
  </si>
  <si>
    <t>415825</t>
  </si>
  <si>
    <t>415826</t>
  </si>
  <si>
    <t>415827</t>
  </si>
  <si>
    <t>415828</t>
  </si>
  <si>
    <t>415829</t>
  </si>
  <si>
    <t>4158210</t>
  </si>
  <si>
    <t>4158211</t>
  </si>
  <si>
    <t>4158212</t>
  </si>
  <si>
    <t>4158213</t>
  </si>
  <si>
    <t>4158214</t>
  </si>
  <si>
    <t>4158215</t>
  </si>
  <si>
    <t>4158216</t>
  </si>
  <si>
    <t>4158217</t>
  </si>
  <si>
    <t>4158218</t>
  </si>
  <si>
    <t>4158219</t>
  </si>
  <si>
    <t>4158220</t>
  </si>
  <si>
    <t>4158221</t>
  </si>
  <si>
    <t>4158222</t>
  </si>
  <si>
    <t>4158223</t>
  </si>
  <si>
    <t>4158224</t>
  </si>
  <si>
    <t>4158225</t>
  </si>
  <si>
    <t>4158226</t>
  </si>
  <si>
    <t>415831</t>
  </si>
  <si>
    <t>415832</t>
  </si>
  <si>
    <t>415833</t>
  </si>
  <si>
    <t>415834</t>
  </si>
  <si>
    <t>415835</t>
  </si>
  <si>
    <t>415881</t>
  </si>
  <si>
    <t>415951</t>
  </si>
  <si>
    <t>415952</t>
  </si>
  <si>
    <t>415953</t>
  </si>
  <si>
    <t>415954</t>
  </si>
  <si>
    <t>415955</t>
  </si>
  <si>
    <t>415956</t>
  </si>
  <si>
    <t>415957</t>
  </si>
  <si>
    <t>415958</t>
  </si>
  <si>
    <t>415959</t>
  </si>
  <si>
    <t>4159510</t>
  </si>
  <si>
    <t>4159511</t>
  </si>
  <si>
    <t>415961</t>
  </si>
  <si>
    <t>416041</t>
  </si>
  <si>
    <t>416042</t>
  </si>
  <si>
    <t>416111</t>
  </si>
  <si>
    <t>416112</t>
  </si>
  <si>
    <t>416113</t>
  </si>
  <si>
    <t>416114</t>
  </si>
  <si>
    <t>416115</t>
  </si>
  <si>
    <t>416116</t>
  </si>
  <si>
    <t>416117</t>
  </si>
  <si>
    <t>416118</t>
  </si>
  <si>
    <t>416119</t>
  </si>
  <si>
    <t>4161110</t>
  </si>
  <si>
    <t>4161111</t>
  </si>
  <si>
    <t>4161112</t>
  </si>
  <si>
    <t>4161113</t>
  </si>
  <si>
    <t>4161114</t>
  </si>
  <si>
    <t>416131</t>
  </si>
  <si>
    <t>416132</t>
  </si>
  <si>
    <t>416133</t>
  </si>
  <si>
    <t>416134</t>
  </si>
  <si>
    <t>416135</t>
  </si>
  <si>
    <t>416136</t>
  </si>
  <si>
    <t>416137</t>
  </si>
  <si>
    <t>416138</t>
  </si>
  <si>
    <t>416139</t>
  </si>
  <si>
    <t>4161310</t>
  </si>
  <si>
    <t>4161311</t>
  </si>
  <si>
    <t>4161312</t>
  </si>
  <si>
    <t>4161313</t>
  </si>
  <si>
    <t>4161314</t>
  </si>
  <si>
    <t>4161315</t>
  </si>
  <si>
    <t>4161316</t>
  </si>
  <si>
    <t>4161317</t>
  </si>
  <si>
    <t>4161318</t>
  </si>
  <si>
    <t>4161319</t>
  </si>
  <si>
    <t>4161320</t>
  </si>
  <si>
    <t>4161321</t>
  </si>
  <si>
    <t>416161</t>
  </si>
  <si>
    <t>416162</t>
  </si>
  <si>
    <t>416163</t>
  </si>
  <si>
    <t>416164</t>
  </si>
  <si>
    <t>416165</t>
  </si>
  <si>
    <t>416166</t>
  </si>
  <si>
    <t>416167</t>
  </si>
  <si>
    <t>416168</t>
  </si>
  <si>
    <t>416169</t>
  </si>
  <si>
    <t>4161610</t>
  </si>
  <si>
    <t>4161611</t>
  </si>
  <si>
    <t>4161612</t>
  </si>
  <si>
    <t>4161613</t>
  </si>
  <si>
    <t>4161614</t>
  </si>
  <si>
    <t>4161615</t>
  </si>
  <si>
    <t>4161616</t>
  </si>
  <si>
    <t>4161617</t>
  </si>
  <si>
    <t>4161618</t>
  </si>
  <si>
    <t>4161619</t>
  </si>
  <si>
    <t>4161620</t>
  </si>
  <si>
    <t>4161621</t>
  </si>
  <si>
    <t>4161622</t>
  </si>
  <si>
    <t>416171</t>
  </si>
  <si>
    <t>416172</t>
  </si>
  <si>
    <t>416173</t>
  </si>
  <si>
    <t>416174</t>
  </si>
  <si>
    <t>416175</t>
  </si>
  <si>
    <t>416176</t>
  </si>
  <si>
    <t>416177</t>
  </si>
  <si>
    <t>416178</t>
  </si>
  <si>
    <t>416179</t>
  </si>
  <si>
    <t>4161710</t>
  </si>
  <si>
    <t>416211</t>
  </si>
  <si>
    <t>416212</t>
  </si>
  <si>
    <t>416213</t>
  </si>
  <si>
    <t>416214</t>
  </si>
  <si>
    <t>416215</t>
  </si>
  <si>
    <t>416216</t>
  </si>
  <si>
    <t>416217</t>
  </si>
  <si>
    <t>416218</t>
  </si>
  <si>
    <t>416241</t>
  </si>
  <si>
    <t>416242</t>
  </si>
  <si>
    <t>416243</t>
  </si>
  <si>
    <t>416244</t>
  </si>
  <si>
    <t>416245</t>
  </si>
  <si>
    <t>416246</t>
  </si>
  <si>
    <t>416247</t>
  </si>
  <si>
    <t>416248</t>
  </si>
  <si>
    <t>416249</t>
  </si>
  <si>
    <t>4162410</t>
  </si>
  <si>
    <t>4162411</t>
  </si>
  <si>
    <t>4162412</t>
  </si>
  <si>
    <t>416261</t>
  </si>
  <si>
    <t>416291</t>
  </si>
  <si>
    <t>416292</t>
  </si>
  <si>
    <t>416293</t>
  </si>
  <si>
    <t>416294</t>
  </si>
  <si>
    <t>416295</t>
  </si>
  <si>
    <t>416296</t>
  </si>
  <si>
    <t>416297</t>
  </si>
  <si>
    <t>416301</t>
  </si>
  <si>
    <t>416302</t>
  </si>
  <si>
    <t>416303</t>
  </si>
  <si>
    <t>416304</t>
  </si>
  <si>
    <t>416305</t>
  </si>
  <si>
    <t>416306</t>
  </si>
  <si>
    <t>416307</t>
  </si>
  <si>
    <t>416308</t>
  </si>
  <si>
    <t>416309</t>
  </si>
  <si>
    <t>4163010</t>
  </si>
  <si>
    <t>4163011</t>
  </si>
  <si>
    <t>4163012</t>
  </si>
  <si>
    <t>4163013</t>
  </si>
  <si>
    <t>4163014</t>
  </si>
  <si>
    <t>4163015</t>
  </si>
  <si>
    <t>4163016</t>
  </si>
  <si>
    <t>4163017</t>
  </si>
  <si>
    <t>4163018</t>
  </si>
  <si>
    <t>4163019</t>
  </si>
  <si>
    <t>4163020</t>
  </si>
  <si>
    <t>4163021</t>
  </si>
  <si>
    <t>4163022</t>
  </si>
  <si>
    <t>4163023</t>
  </si>
  <si>
    <t>4163024</t>
  </si>
  <si>
    <t>4163025</t>
  </si>
  <si>
    <t>416311</t>
  </si>
  <si>
    <t>416312</t>
  </si>
  <si>
    <t>416313</t>
  </si>
  <si>
    <t>416314</t>
  </si>
  <si>
    <t>416315</t>
  </si>
  <si>
    <t>416316</t>
  </si>
  <si>
    <t>416317</t>
  </si>
  <si>
    <t>416318</t>
  </si>
  <si>
    <t>416319</t>
  </si>
  <si>
    <t>4163110</t>
  </si>
  <si>
    <t>4163111</t>
  </si>
  <si>
    <t>4163112</t>
  </si>
  <si>
    <t>4163113</t>
  </si>
  <si>
    <t>4163114</t>
  </si>
  <si>
    <t>4163115</t>
  </si>
  <si>
    <t>4163116</t>
  </si>
  <si>
    <t>4163117</t>
  </si>
  <si>
    <t>4163118</t>
  </si>
  <si>
    <t>4163119</t>
  </si>
  <si>
    <t>4163120</t>
  </si>
  <si>
    <t>4163121</t>
  </si>
  <si>
    <t>4163122</t>
  </si>
  <si>
    <t>4163123</t>
  </si>
  <si>
    <t>4163124</t>
  </si>
  <si>
    <t>4163125</t>
  </si>
  <si>
    <t>4163126</t>
  </si>
  <si>
    <t>4163127</t>
  </si>
  <si>
    <t>4163128</t>
  </si>
  <si>
    <t>4163129</t>
  </si>
  <si>
    <t>4163130</t>
  </si>
  <si>
    <t>4163131</t>
  </si>
  <si>
    <t>4163132</t>
  </si>
  <si>
    <t>4163133</t>
  </si>
  <si>
    <t>4163134</t>
  </si>
  <si>
    <t>4163135</t>
  </si>
  <si>
    <t>4163136</t>
  </si>
  <si>
    <t>4163137</t>
  </si>
  <si>
    <t>416321</t>
  </si>
  <si>
    <t>416322</t>
  </si>
  <si>
    <t>416323</t>
  </si>
  <si>
    <t>416324</t>
  </si>
  <si>
    <t>416325</t>
  </si>
  <si>
    <t>416326</t>
  </si>
  <si>
    <t>416327</t>
  </si>
  <si>
    <t>416328</t>
  </si>
  <si>
    <t>416329</t>
  </si>
  <si>
    <t>4163210</t>
  </si>
  <si>
    <t>4163211</t>
  </si>
  <si>
    <t>4163212</t>
  </si>
  <si>
    <t>4163213</t>
  </si>
  <si>
    <t>4163214</t>
  </si>
  <si>
    <t>4163215</t>
  </si>
  <si>
    <t>4163216</t>
  </si>
  <si>
    <t>4163217</t>
  </si>
  <si>
    <t>4163218</t>
  </si>
  <si>
    <t>4163219</t>
  </si>
  <si>
    <t>416331</t>
  </si>
  <si>
    <t>416332</t>
  </si>
  <si>
    <t>416333</t>
  </si>
  <si>
    <t>416334</t>
  </si>
  <si>
    <t>416335</t>
  </si>
  <si>
    <t>416336</t>
  </si>
  <si>
    <t>416337</t>
  </si>
  <si>
    <t>416338</t>
  </si>
  <si>
    <t>416339</t>
  </si>
  <si>
    <t>4163310</t>
  </si>
  <si>
    <t>4163311</t>
  </si>
  <si>
    <t>4163312</t>
  </si>
  <si>
    <t>4163313</t>
  </si>
  <si>
    <t>4163314</t>
  </si>
  <si>
    <t>4163315</t>
  </si>
  <si>
    <t>416341</t>
  </si>
  <si>
    <t>416371</t>
  </si>
  <si>
    <t>416372</t>
  </si>
  <si>
    <t>416373</t>
  </si>
  <si>
    <t>416374</t>
  </si>
  <si>
    <t>416375</t>
  </si>
  <si>
    <t>416381</t>
  </si>
  <si>
    <t>416382</t>
  </si>
  <si>
    <t>416383</t>
  </si>
  <si>
    <t>416384</t>
  </si>
  <si>
    <t>416385</t>
  </si>
  <si>
    <t>416386</t>
  </si>
  <si>
    <t>416387</t>
  </si>
  <si>
    <t>416388</t>
  </si>
  <si>
    <t>416389</t>
  </si>
  <si>
    <t>4163810</t>
  </si>
  <si>
    <t>4163811</t>
  </si>
  <si>
    <t>4163812</t>
  </si>
  <si>
    <t>4163813</t>
  </si>
  <si>
    <t>4163814</t>
  </si>
  <si>
    <t>4163815</t>
  </si>
  <si>
    <t>4163816</t>
  </si>
  <si>
    <t>4163817</t>
  </si>
  <si>
    <t>4163818</t>
  </si>
  <si>
    <t>4163819</t>
  </si>
  <si>
    <t>4163820</t>
  </si>
  <si>
    <t>4163821</t>
  </si>
  <si>
    <t>416391</t>
  </si>
  <si>
    <t>416392</t>
  </si>
  <si>
    <t>416393</t>
  </si>
  <si>
    <t>416394</t>
  </si>
  <si>
    <t>416395</t>
  </si>
  <si>
    <t>416396</t>
  </si>
  <si>
    <t>416451</t>
  </si>
  <si>
    <t>416452</t>
  </si>
  <si>
    <t>416453</t>
  </si>
  <si>
    <t>416454</t>
  </si>
  <si>
    <t>416455</t>
  </si>
  <si>
    <t>416456</t>
  </si>
  <si>
    <t>416457</t>
  </si>
  <si>
    <t>416458</t>
  </si>
  <si>
    <t>416459</t>
  </si>
  <si>
    <t>4164510</t>
  </si>
  <si>
    <t>4164511</t>
  </si>
  <si>
    <t>4164512</t>
  </si>
  <si>
    <t>4164513</t>
  </si>
  <si>
    <t>4164514</t>
  </si>
  <si>
    <t>4164515</t>
  </si>
  <si>
    <t>4164516</t>
  </si>
  <si>
    <t>4164517</t>
  </si>
  <si>
    <t>416461</t>
  </si>
  <si>
    <t>416462</t>
  </si>
  <si>
    <t>416463</t>
  </si>
  <si>
    <t>416464</t>
  </si>
  <si>
    <t>416465</t>
  </si>
  <si>
    <t>416466</t>
  </si>
  <si>
    <t>416467</t>
  </si>
  <si>
    <t>416468</t>
  </si>
  <si>
    <t>416469</t>
  </si>
  <si>
    <t>4164610</t>
  </si>
  <si>
    <t>4164611</t>
  </si>
  <si>
    <t>4164612</t>
  </si>
  <si>
    <t>4164613</t>
  </si>
  <si>
    <t>4164614</t>
  </si>
  <si>
    <t>4164615</t>
  </si>
  <si>
    <t>4164616</t>
  </si>
  <si>
    <t>4164617</t>
  </si>
  <si>
    <t>4164618</t>
  </si>
  <si>
    <t>4164619</t>
  </si>
  <si>
    <t>4164620</t>
  </si>
  <si>
    <t>4164621</t>
  </si>
  <si>
    <t>4164622</t>
  </si>
  <si>
    <t>416511</t>
  </si>
  <si>
    <t>416512</t>
  </si>
  <si>
    <t>416513</t>
  </si>
  <si>
    <t>416514</t>
  </si>
  <si>
    <t>416621</t>
  </si>
  <si>
    <t>416622</t>
  </si>
  <si>
    <t>416623</t>
  </si>
  <si>
    <t>416624</t>
  </si>
  <si>
    <t>416625</t>
  </si>
  <si>
    <t>416626</t>
  </si>
  <si>
    <t>416627</t>
  </si>
  <si>
    <t>416628</t>
  </si>
  <si>
    <t>416629</t>
  </si>
  <si>
    <t>4166210</t>
  </si>
  <si>
    <t>4166211</t>
  </si>
  <si>
    <t>4166212</t>
  </si>
  <si>
    <t>4166213</t>
  </si>
  <si>
    <t>4166214</t>
  </si>
  <si>
    <t>416631</t>
  </si>
  <si>
    <t>416632</t>
  </si>
  <si>
    <t>416633</t>
  </si>
  <si>
    <t>416634</t>
  </si>
  <si>
    <t>416635</t>
  </si>
  <si>
    <t>416636</t>
  </si>
  <si>
    <t>416637</t>
  </si>
  <si>
    <t>416638</t>
  </si>
  <si>
    <t>416639</t>
  </si>
  <si>
    <t>4166310</t>
  </si>
  <si>
    <t>4166311</t>
  </si>
  <si>
    <t>4166312</t>
  </si>
  <si>
    <t>4166313</t>
  </si>
  <si>
    <t>4166314</t>
  </si>
  <si>
    <t>4166315</t>
  </si>
  <si>
    <t>4166316</t>
  </si>
  <si>
    <t>416721</t>
  </si>
  <si>
    <t>416722</t>
  </si>
  <si>
    <t>416723</t>
  </si>
  <si>
    <t>416724</t>
  </si>
  <si>
    <t>416725</t>
  </si>
  <si>
    <t>416726</t>
  </si>
  <si>
    <t>416727</t>
  </si>
  <si>
    <t>416728</t>
  </si>
  <si>
    <t>416729</t>
  </si>
  <si>
    <t>4167210</t>
  </si>
  <si>
    <t>4167211</t>
  </si>
  <si>
    <t>4167212</t>
  </si>
  <si>
    <t>4167213</t>
  </si>
  <si>
    <t>4167214</t>
  </si>
  <si>
    <t>4167215</t>
  </si>
  <si>
    <t>416741</t>
  </si>
  <si>
    <t>416742</t>
  </si>
  <si>
    <t>416743</t>
  </si>
  <si>
    <t>416744</t>
  </si>
  <si>
    <t>416745</t>
  </si>
  <si>
    <t>416746</t>
  </si>
  <si>
    <t>416747</t>
  </si>
  <si>
    <t>416748</t>
  </si>
  <si>
    <t>416749</t>
  </si>
  <si>
    <t>4167410</t>
  </si>
  <si>
    <t>4167411</t>
  </si>
  <si>
    <t>416751</t>
  </si>
  <si>
    <t>416752</t>
  </si>
  <si>
    <t>416761</t>
  </si>
  <si>
    <t>416762</t>
  </si>
  <si>
    <t>416763</t>
  </si>
  <si>
    <t>416764</t>
  </si>
  <si>
    <t>416765</t>
  </si>
  <si>
    <t>416766</t>
  </si>
  <si>
    <t>416767</t>
  </si>
  <si>
    <t>416768</t>
  </si>
  <si>
    <t>416769</t>
  </si>
  <si>
    <t>4167610</t>
  </si>
  <si>
    <t>4167611</t>
  </si>
  <si>
    <t>4167612</t>
  </si>
  <si>
    <t>4167613</t>
  </si>
  <si>
    <t>4167614</t>
  </si>
  <si>
    <t>4167615</t>
  </si>
  <si>
    <t>4167616</t>
  </si>
  <si>
    <t>4167617</t>
  </si>
  <si>
    <t>4167618</t>
  </si>
  <si>
    <t>4167619</t>
  </si>
  <si>
    <t>4167620</t>
  </si>
  <si>
    <t>4167621</t>
  </si>
  <si>
    <t>4167622</t>
  </si>
  <si>
    <t>4167623</t>
  </si>
  <si>
    <t>4167624</t>
  </si>
  <si>
    <t>4167625</t>
  </si>
  <si>
    <t>4167626</t>
  </si>
  <si>
    <t>4167627</t>
  </si>
  <si>
    <t>4167628</t>
  </si>
  <si>
    <t>4167629</t>
  </si>
  <si>
    <t>4167630</t>
  </si>
  <si>
    <t>416921</t>
  </si>
  <si>
    <t>416922</t>
  </si>
  <si>
    <t>416923</t>
  </si>
  <si>
    <t>416924</t>
  </si>
  <si>
    <t>416925</t>
  </si>
  <si>
    <t>416926</t>
  </si>
  <si>
    <t>416927</t>
  </si>
  <si>
    <t>416928</t>
  </si>
  <si>
    <t>416929</t>
  </si>
  <si>
    <t>4169210</t>
  </si>
  <si>
    <t>4169211</t>
  </si>
  <si>
    <t>4169212</t>
  </si>
  <si>
    <t>4169213</t>
  </si>
  <si>
    <t>4169214</t>
  </si>
  <si>
    <t>4169215</t>
  </si>
  <si>
    <t>4169216</t>
  </si>
  <si>
    <t>4169217</t>
  </si>
  <si>
    <t>4169218</t>
  </si>
  <si>
    <t>4169219</t>
  </si>
  <si>
    <t>4169220</t>
  </si>
  <si>
    <t>4169221</t>
  </si>
  <si>
    <t>4169222</t>
  </si>
  <si>
    <t>416931</t>
  </si>
  <si>
    <t>416932</t>
  </si>
  <si>
    <t>416933</t>
  </si>
  <si>
    <t>416934</t>
  </si>
  <si>
    <t>416935</t>
  </si>
  <si>
    <t>416936</t>
  </si>
  <si>
    <t>416937</t>
  </si>
  <si>
    <t>416938</t>
  </si>
  <si>
    <t>416939</t>
  </si>
  <si>
    <t>4169310</t>
  </si>
  <si>
    <t>4169311</t>
  </si>
  <si>
    <t>4169312</t>
  </si>
  <si>
    <t>4169313</t>
  </si>
  <si>
    <t>4169314</t>
  </si>
  <si>
    <t>4169315</t>
  </si>
  <si>
    <t>4169316</t>
  </si>
  <si>
    <t>4169317</t>
  </si>
  <si>
    <t>4169318</t>
  </si>
  <si>
    <t>4169319</t>
  </si>
  <si>
    <t>417161</t>
  </si>
  <si>
    <t>417162</t>
  </si>
  <si>
    <t>417163</t>
  </si>
  <si>
    <t>417164</t>
  </si>
  <si>
    <t>417165</t>
  </si>
  <si>
    <t>417166</t>
  </si>
  <si>
    <t>417167</t>
  </si>
  <si>
    <t>417168</t>
  </si>
  <si>
    <t>417169</t>
  </si>
  <si>
    <t>4171610</t>
  </si>
  <si>
    <t>4171611</t>
  </si>
  <si>
    <t>4171612</t>
  </si>
  <si>
    <t>4171613</t>
  </si>
  <si>
    <t>417311</t>
  </si>
  <si>
    <t>417312</t>
  </si>
  <si>
    <t>417313</t>
  </si>
  <si>
    <t>417314</t>
  </si>
  <si>
    <t>417315</t>
  </si>
  <si>
    <t>417316</t>
  </si>
  <si>
    <t>417317</t>
  </si>
  <si>
    <t>417351</t>
  </si>
  <si>
    <t>417352</t>
  </si>
  <si>
    <t>417353</t>
  </si>
  <si>
    <t>417354</t>
  </si>
  <si>
    <t>417355</t>
  </si>
  <si>
    <t>417356</t>
  </si>
  <si>
    <t>417357</t>
  </si>
  <si>
    <t>417358</t>
  </si>
  <si>
    <t>417359</t>
  </si>
  <si>
    <t>4173510</t>
  </si>
  <si>
    <t>4173511</t>
  </si>
  <si>
    <t>4173512</t>
  </si>
  <si>
    <t>4173513</t>
  </si>
  <si>
    <t>4173514</t>
  </si>
  <si>
    <t>4173515</t>
  </si>
  <si>
    <t>4173516</t>
  </si>
  <si>
    <t>417361</t>
  </si>
  <si>
    <t>417362</t>
  </si>
  <si>
    <t>417363</t>
  </si>
  <si>
    <t>417364</t>
  </si>
  <si>
    <t>417365</t>
  </si>
  <si>
    <t>417721</t>
  </si>
  <si>
    <t>417722</t>
  </si>
  <si>
    <t>417723</t>
  </si>
  <si>
    <t>417724</t>
  </si>
  <si>
    <t>417725</t>
  </si>
  <si>
    <t>417726</t>
  </si>
  <si>
    <t>417727</t>
  </si>
  <si>
    <t>417728</t>
  </si>
  <si>
    <t>417741</t>
  </si>
  <si>
    <t>417742</t>
  </si>
  <si>
    <t>417743</t>
  </si>
  <si>
    <t>417744</t>
  </si>
  <si>
    <t>417745</t>
  </si>
  <si>
    <t>417746</t>
  </si>
  <si>
    <t>417747</t>
  </si>
  <si>
    <t>417748</t>
  </si>
  <si>
    <t>417749</t>
  </si>
  <si>
    <t>4177410</t>
  </si>
  <si>
    <t>4177411</t>
  </si>
  <si>
    <t>4177412</t>
  </si>
  <si>
    <t>4177413</t>
  </si>
  <si>
    <t>4177414</t>
  </si>
  <si>
    <t>4177415</t>
  </si>
  <si>
    <t>4177416</t>
  </si>
  <si>
    <t>4177417</t>
  </si>
  <si>
    <t>417751</t>
  </si>
  <si>
    <t>417752</t>
  </si>
  <si>
    <t>417753</t>
  </si>
  <si>
    <t>417754</t>
  </si>
  <si>
    <t>417755</t>
  </si>
  <si>
    <t>417756</t>
  </si>
  <si>
    <t>417757</t>
  </si>
  <si>
    <t>417758</t>
  </si>
  <si>
    <t>417759</t>
  </si>
  <si>
    <t>4177510</t>
  </si>
  <si>
    <t>4177511</t>
  </si>
  <si>
    <t>4177512</t>
  </si>
  <si>
    <t>4177513</t>
  </si>
  <si>
    <t>4177514</t>
  </si>
  <si>
    <t>4177515</t>
  </si>
  <si>
    <t>4177516</t>
  </si>
  <si>
    <t>4177517</t>
  </si>
  <si>
    <t>4177518</t>
  </si>
  <si>
    <t>4177519</t>
  </si>
  <si>
    <t>4177520</t>
  </si>
  <si>
    <t>4177521</t>
  </si>
  <si>
    <t>4177522</t>
  </si>
  <si>
    <t>4177523</t>
  </si>
  <si>
    <t>4177524</t>
  </si>
  <si>
    <t>4177525</t>
  </si>
  <si>
    <t>4177526</t>
  </si>
  <si>
    <t>4177527</t>
  </si>
  <si>
    <t>4177528</t>
  </si>
  <si>
    <t>4177529</t>
  </si>
  <si>
    <t>4177530</t>
  </si>
  <si>
    <t>4177531</t>
  </si>
  <si>
    <t>4177532</t>
  </si>
  <si>
    <t>4177533</t>
  </si>
  <si>
    <t>4177534</t>
  </si>
  <si>
    <t>4177535</t>
  </si>
  <si>
    <t>4177536</t>
  </si>
  <si>
    <t>4177537</t>
  </si>
  <si>
    <t>4177538</t>
  </si>
  <si>
    <t>4177539</t>
  </si>
  <si>
    <t>4177540</t>
  </si>
  <si>
    <t>4177541</t>
  </si>
  <si>
    <t>4177542</t>
  </si>
  <si>
    <t>4177543</t>
  </si>
  <si>
    <t>4177544</t>
  </si>
  <si>
    <t>4177545</t>
  </si>
  <si>
    <t>4177546</t>
  </si>
  <si>
    <t>4177547</t>
  </si>
  <si>
    <t>4177548</t>
  </si>
  <si>
    <t>4177549</t>
  </si>
  <si>
    <t>4177550</t>
  </si>
  <si>
    <t>4177551</t>
  </si>
  <si>
    <t>4177552</t>
  </si>
  <si>
    <t>4177553</t>
  </si>
  <si>
    <t>4177554</t>
  </si>
  <si>
    <t>4177555</t>
  </si>
  <si>
    <t>4177556</t>
  </si>
  <si>
    <t>4177557</t>
  </si>
  <si>
    <t>4177558</t>
  </si>
  <si>
    <t>417771</t>
  </si>
  <si>
    <t>417772</t>
  </si>
  <si>
    <t>417773</t>
  </si>
  <si>
    <t>417774</t>
  </si>
  <si>
    <t>417775</t>
  </si>
  <si>
    <t>417776</t>
  </si>
  <si>
    <t>417777</t>
  </si>
  <si>
    <t>417778</t>
  </si>
  <si>
    <t>417781</t>
  </si>
  <si>
    <t>417782</t>
  </si>
  <si>
    <t>417783</t>
  </si>
  <si>
    <t>417784</t>
  </si>
  <si>
    <t>417785</t>
  </si>
  <si>
    <t>417786</t>
  </si>
  <si>
    <t>417787</t>
  </si>
  <si>
    <t>417788</t>
  </si>
  <si>
    <t>417789</t>
  </si>
  <si>
    <t>417791</t>
  </si>
  <si>
    <t>417792</t>
  </si>
  <si>
    <t>417793</t>
  </si>
  <si>
    <t>417794</t>
  </si>
  <si>
    <t>417795</t>
  </si>
  <si>
    <t>417796</t>
  </si>
  <si>
    <t>417801</t>
  </si>
  <si>
    <t>417802</t>
  </si>
  <si>
    <t>417803</t>
  </si>
  <si>
    <t>417804</t>
  </si>
  <si>
    <t>417805</t>
  </si>
  <si>
    <t>417806</t>
  </si>
  <si>
    <t>417807</t>
  </si>
  <si>
    <t>417808</t>
  </si>
  <si>
    <t>417809</t>
  </si>
  <si>
    <t>4178010</t>
  </si>
  <si>
    <t>4178011</t>
  </si>
  <si>
    <t>4178012</t>
  </si>
  <si>
    <t>4178013</t>
  </si>
  <si>
    <t>4178014</t>
  </si>
  <si>
    <t>417811</t>
  </si>
  <si>
    <t>417812</t>
  </si>
  <si>
    <t>417813</t>
  </si>
  <si>
    <t>417814</t>
  </si>
  <si>
    <t>417815</t>
  </si>
  <si>
    <t>417816</t>
  </si>
  <si>
    <t>417817</t>
  </si>
  <si>
    <t>417818</t>
  </si>
  <si>
    <t>417819</t>
  </si>
  <si>
    <t>4178110</t>
  </si>
  <si>
    <t>4178111</t>
  </si>
  <si>
    <t>4178112</t>
  </si>
  <si>
    <t>4178113</t>
  </si>
  <si>
    <t>4178114</t>
  </si>
  <si>
    <t>4178115</t>
  </si>
  <si>
    <t>4178116</t>
  </si>
  <si>
    <t>4178117</t>
  </si>
  <si>
    <t>4178118</t>
  </si>
  <si>
    <t>4178119</t>
  </si>
  <si>
    <t>4178120</t>
  </si>
  <si>
    <t>417821</t>
  </si>
  <si>
    <t>417822</t>
  </si>
  <si>
    <t>417823</t>
  </si>
  <si>
    <t>417824</t>
  </si>
  <si>
    <t>417825</t>
  </si>
  <si>
    <t>417826</t>
  </si>
  <si>
    <t>417827</t>
  </si>
  <si>
    <t>417828</t>
  </si>
  <si>
    <t>417829</t>
  </si>
  <si>
    <t>4178210</t>
  </si>
  <si>
    <t>4178211</t>
  </si>
  <si>
    <t>4178212</t>
  </si>
  <si>
    <t>4178213</t>
  </si>
  <si>
    <t>4178214</t>
  </si>
  <si>
    <t>4178215</t>
  </si>
  <si>
    <t>4178216</t>
  </si>
  <si>
    <t>4178217</t>
  </si>
  <si>
    <t>417851</t>
  </si>
  <si>
    <t>417852</t>
  </si>
  <si>
    <t>417853</t>
  </si>
  <si>
    <t>417854</t>
  </si>
  <si>
    <t>417855</t>
  </si>
  <si>
    <t>417856</t>
  </si>
  <si>
    <t>417857</t>
  </si>
  <si>
    <t>417858</t>
  </si>
  <si>
    <t>417859</t>
  </si>
  <si>
    <t>417871</t>
  </si>
  <si>
    <t>417872</t>
  </si>
  <si>
    <t>417873</t>
  </si>
  <si>
    <t>417874</t>
  </si>
  <si>
    <t>417875</t>
  </si>
  <si>
    <t>417876</t>
  </si>
  <si>
    <t>417877</t>
  </si>
  <si>
    <t>417878</t>
  </si>
  <si>
    <t>417879</t>
  </si>
  <si>
    <t>4178710</t>
  </si>
  <si>
    <t>4178711</t>
  </si>
  <si>
    <t>4178712</t>
  </si>
  <si>
    <t>4178713</t>
  </si>
  <si>
    <t>4178714</t>
  </si>
  <si>
    <t>4178715</t>
  </si>
  <si>
    <t>4178716</t>
  </si>
  <si>
    <t>4178717</t>
  </si>
  <si>
    <t>4178718</t>
  </si>
  <si>
    <t>417921</t>
  </si>
  <si>
    <t>417922</t>
  </si>
  <si>
    <t>417923</t>
  </si>
  <si>
    <t>417924</t>
  </si>
  <si>
    <t>417925</t>
  </si>
  <si>
    <t>417926</t>
  </si>
  <si>
    <t>417927</t>
  </si>
  <si>
    <t>417928</t>
  </si>
  <si>
    <t>417941</t>
  </si>
  <si>
    <t>417942</t>
  </si>
  <si>
    <t>417943</t>
  </si>
  <si>
    <t>417944</t>
  </si>
  <si>
    <t>417945</t>
  </si>
  <si>
    <t>417946</t>
  </si>
  <si>
    <t>417947</t>
  </si>
  <si>
    <t>417948</t>
  </si>
  <si>
    <t>417949</t>
  </si>
  <si>
    <t>417971</t>
  </si>
  <si>
    <t>417972</t>
  </si>
  <si>
    <t>417973</t>
  </si>
  <si>
    <t>417974</t>
  </si>
  <si>
    <t>417975</t>
  </si>
  <si>
    <t>417976</t>
  </si>
  <si>
    <t>417977</t>
  </si>
  <si>
    <t>417978</t>
  </si>
  <si>
    <t>417979</t>
  </si>
  <si>
    <t>4179710</t>
  </si>
  <si>
    <t>4179711</t>
  </si>
  <si>
    <t>418001</t>
  </si>
  <si>
    <t>418002</t>
  </si>
  <si>
    <t>418031</t>
  </si>
  <si>
    <t>418032</t>
  </si>
  <si>
    <t>418121</t>
  </si>
  <si>
    <t>418122</t>
  </si>
  <si>
    <t>418123</t>
  </si>
  <si>
    <t>418124</t>
  </si>
  <si>
    <t>418125</t>
  </si>
  <si>
    <t>418126</t>
  </si>
  <si>
    <t>418127</t>
  </si>
  <si>
    <t>418128</t>
  </si>
  <si>
    <t>418129</t>
  </si>
  <si>
    <t>4181210</t>
  </si>
  <si>
    <t>4181211</t>
  </si>
  <si>
    <t>418131</t>
  </si>
  <si>
    <t>418132</t>
  </si>
  <si>
    <t>418133</t>
  </si>
  <si>
    <t>418134</t>
  </si>
  <si>
    <t>418135</t>
  </si>
  <si>
    <t>418136</t>
  </si>
  <si>
    <t>418137</t>
  </si>
  <si>
    <t>418138</t>
  </si>
  <si>
    <t>418139</t>
  </si>
  <si>
    <t>4181310</t>
  </si>
  <si>
    <t>4181311</t>
  </si>
  <si>
    <t>418141</t>
  </si>
  <si>
    <t>418142</t>
  </si>
  <si>
    <t>418143</t>
  </si>
  <si>
    <t>418144</t>
  </si>
  <si>
    <t>418145</t>
  </si>
  <si>
    <t>418146</t>
  </si>
  <si>
    <t>418161</t>
  </si>
  <si>
    <t>418162</t>
  </si>
  <si>
    <t>418163</t>
  </si>
  <si>
    <t>418164</t>
  </si>
  <si>
    <t>418165</t>
  </si>
  <si>
    <t>418166</t>
  </si>
  <si>
    <t>418167</t>
  </si>
  <si>
    <t>418168</t>
  </si>
  <si>
    <t>418169</t>
  </si>
  <si>
    <t>4181610</t>
  </si>
  <si>
    <t>4181611</t>
  </si>
  <si>
    <t>4181612</t>
  </si>
  <si>
    <t>4181613</t>
  </si>
  <si>
    <t>4181614</t>
  </si>
  <si>
    <t>4181615</t>
  </si>
  <si>
    <t>4181616</t>
  </si>
  <si>
    <t>4181617</t>
  </si>
  <si>
    <t>418201</t>
  </si>
  <si>
    <t>418202</t>
  </si>
  <si>
    <t>418203</t>
  </si>
  <si>
    <t>418251</t>
  </si>
  <si>
    <t>418271</t>
  </si>
  <si>
    <t>418272</t>
  </si>
  <si>
    <t>418273</t>
  </si>
  <si>
    <t>418274</t>
  </si>
  <si>
    <t>418275</t>
  </si>
  <si>
    <t>418291</t>
  </si>
  <si>
    <t>418401</t>
  </si>
  <si>
    <t>418411</t>
  </si>
  <si>
    <t>418412</t>
  </si>
  <si>
    <t>418413</t>
  </si>
  <si>
    <t>418414</t>
  </si>
  <si>
    <t>418415</t>
  </si>
  <si>
    <t>418421</t>
  </si>
  <si>
    <t>418422</t>
  </si>
  <si>
    <t>418423</t>
  </si>
  <si>
    <t>418424</t>
  </si>
  <si>
    <t>418425</t>
  </si>
  <si>
    <t>418426</t>
  </si>
  <si>
    <t>418427</t>
  </si>
  <si>
    <t>418428</t>
  </si>
  <si>
    <t>418431</t>
  </si>
  <si>
    <t>418441</t>
  </si>
  <si>
    <t>418451</t>
  </si>
  <si>
    <t>418452</t>
  </si>
  <si>
    <t>418453</t>
  </si>
  <si>
    <t>418454</t>
  </si>
  <si>
    <t>418455</t>
  </si>
  <si>
    <t>418456</t>
  </si>
  <si>
    <t>418457</t>
  </si>
  <si>
    <t>418458</t>
  </si>
  <si>
    <t>418459</t>
  </si>
  <si>
    <t>4184510</t>
  </si>
  <si>
    <t>4184511</t>
  </si>
  <si>
    <t>4184512</t>
  </si>
  <si>
    <t>4184513</t>
  </si>
  <si>
    <t>4184514</t>
  </si>
  <si>
    <t>4184515</t>
  </si>
  <si>
    <t>4184516</t>
  </si>
  <si>
    <t>4184517</t>
  </si>
  <si>
    <t>4184518</t>
  </si>
  <si>
    <t>4184519</t>
  </si>
  <si>
    <t>4184520</t>
  </si>
  <si>
    <t>418501</t>
  </si>
  <si>
    <t>418502</t>
  </si>
  <si>
    <t>418503</t>
  </si>
  <si>
    <t>418504</t>
  </si>
  <si>
    <t>418505</t>
  </si>
  <si>
    <t>418506</t>
  </si>
  <si>
    <t>418507</t>
  </si>
  <si>
    <t>418508</t>
  </si>
  <si>
    <t>418509</t>
  </si>
  <si>
    <t>4185010</t>
  </si>
  <si>
    <t>4185011</t>
  </si>
  <si>
    <t>4185012</t>
  </si>
  <si>
    <t>4185013</t>
  </si>
  <si>
    <t>4185014</t>
  </si>
  <si>
    <t>4185015</t>
  </si>
  <si>
    <t>4185016</t>
  </si>
  <si>
    <t>4185017</t>
  </si>
  <si>
    <t>4185018</t>
  </si>
  <si>
    <t>4185019</t>
  </si>
  <si>
    <t>4185020</t>
  </si>
  <si>
    <t>418511</t>
  </si>
  <si>
    <t>418512</t>
  </si>
  <si>
    <t>418513</t>
  </si>
  <si>
    <t>418514</t>
  </si>
  <si>
    <t>418515</t>
  </si>
  <si>
    <t>418516</t>
  </si>
  <si>
    <t>418517</t>
  </si>
  <si>
    <t>418518</t>
  </si>
  <si>
    <t>418519</t>
  </si>
  <si>
    <t>4185110</t>
  </si>
  <si>
    <t>4185111</t>
  </si>
  <si>
    <t>4185112</t>
  </si>
  <si>
    <t>4185113</t>
  </si>
  <si>
    <t>418521</t>
  </si>
  <si>
    <t>418522</t>
  </si>
  <si>
    <t>418523</t>
  </si>
  <si>
    <t>418524</t>
  </si>
  <si>
    <t>418525</t>
  </si>
  <si>
    <t>418526</t>
  </si>
  <si>
    <t>418527</t>
  </si>
  <si>
    <t>418528</t>
  </si>
  <si>
    <t>418529</t>
  </si>
  <si>
    <t>4185210</t>
  </si>
  <si>
    <t>4185211</t>
  </si>
  <si>
    <t>4185212</t>
  </si>
  <si>
    <t>4185213</t>
  </si>
  <si>
    <t>4185214</t>
  </si>
  <si>
    <t>4185215</t>
  </si>
  <si>
    <t>4185216</t>
  </si>
  <si>
    <t>4185217</t>
  </si>
  <si>
    <t>4185218</t>
  </si>
  <si>
    <t>4185219</t>
  </si>
  <si>
    <t>4185220</t>
  </si>
  <si>
    <t>4185221</t>
  </si>
  <si>
    <t>4185222</t>
  </si>
  <si>
    <t>418531</t>
  </si>
  <si>
    <t>418532</t>
  </si>
  <si>
    <t>418533</t>
  </si>
  <si>
    <t>418534</t>
  </si>
  <si>
    <t>418535</t>
  </si>
  <si>
    <t>418536</t>
  </si>
  <si>
    <t>418537</t>
  </si>
  <si>
    <t>418538</t>
  </si>
  <si>
    <t>418539</t>
  </si>
  <si>
    <t>4185310</t>
  </si>
  <si>
    <t>4185311</t>
  </si>
  <si>
    <t>4185312</t>
  </si>
  <si>
    <t>4185313</t>
  </si>
  <si>
    <t>4185314</t>
  </si>
  <si>
    <t>4185315</t>
  </si>
  <si>
    <t>418561</t>
  </si>
  <si>
    <t>418562</t>
  </si>
  <si>
    <t>418563</t>
  </si>
  <si>
    <t>418564</t>
  </si>
  <si>
    <t>418565</t>
  </si>
  <si>
    <t>418566</t>
  </si>
  <si>
    <t>418567</t>
  </si>
  <si>
    <t>418568</t>
  </si>
  <si>
    <t>418569</t>
  </si>
  <si>
    <t>4185610</t>
  </si>
  <si>
    <t>4185611</t>
  </si>
  <si>
    <t>4185612</t>
  </si>
  <si>
    <t>4185613</t>
  </si>
  <si>
    <t>4185614</t>
  </si>
  <si>
    <t>4185615</t>
  </si>
  <si>
    <t>4185616</t>
  </si>
  <si>
    <t>4185617</t>
  </si>
  <si>
    <t>4185618</t>
  </si>
  <si>
    <t>4185619</t>
  </si>
  <si>
    <t>4185620</t>
  </si>
  <si>
    <t>4185621</t>
  </si>
  <si>
    <t>4185622</t>
  </si>
  <si>
    <t>4185623</t>
  </si>
  <si>
    <t>4185624</t>
  </si>
  <si>
    <t>418571</t>
  </si>
  <si>
    <t>418572</t>
  </si>
  <si>
    <t>418573</t>
  </si>
  <si>
    <t>418574</t>
  </si>
  <si>
    <t>418575</t>
  </si>
  <si>
    <t>418576</t>
  </si>
  <si>
    <t>418581</t>
  </si>
  <si>
    <t>418582</t>
  </si>
  <si>
    <t>418583</t>
  </si>
  <si>
    <t>418584</t>
  </si>
  <si>
    <t>418585</t>
  </si>
  <si>
    <t>418586</t>
  </si>
  <si>
    <t>418587</t>
  </si>
  <si>
    <t>418601</t>
  </si>
  <si>
    <t>418602</t>
  </si>
  <si>
    <t>418603</t>
  </si>
  <si>
    <t>418604</t>
  </si>
  <si>
    <t>418605</t>
  </si>
  <si>
    <t>418606</t>
  </si>
  <si>
    <t>418607</t>
  </si>
  <si>
    <t>418608</t>
  </si>
  <si>
    <t>418609</t>
  </si>
  <si>
    <t>4186010</t>
  </si>
  <si>
    <t>4186011</t>
  </si>
  <si>
    <t>4186012</t>
  </si>
  <si>
    <t>4186013</t>
  </si>
  <si>
    <t>4186014</t>
  </si>
  <si>
    <t>4186015</t>
  </si>
  <si>
    <t>418611</t>
  </si>
  <si>
    <t>418621</t>
  </si>
  <si>
    <t>418622</t>
  </si>
  <si>
    <t>418623</t>
  </si>
  <si>
    <t>418624</t>
  </si>
  <si>
    <t>418625</t>
  </si>
  <si>
    <t>418626</t>
  </si>
  <si>
    <t>418627</t>
  </si>
  <si>
    <t>418628</t>
  </si>
  <si>
    <t>418629</t>
  </si>
  <si>
    <t>4186210</t>
  </si>
  <si>
    <t>4186211</t>
  </si>
  <si>
    <t>4186212</t>
  </si>
  <si>
    <t>4186213</t>
  </si>
  <si>
    <t>4186214</t>
  </si>
  <si>
    <t>4186215</t>
  </si>
  <si>
    <t>418631</t>
  </si>
  <si>
    <t>418632</t>
  </si>
  <si>
    <t>418633</t>
  </si>
  <si>
    <t>418661</t>
  </si>
  <si>
    <t>418662</t>
  </si>
  <si>
    <t>418663</t>
  </si>
  <si>
    <t>418664</t>
  </si>
  <si>
    <t>418681</t>
  </si>
  <si>
    <t>418682</t>
  </si>
  <si>
    <t>418683</t>
  </si>
  <si>
    <t>418684</t>
  </si>
  <si>
    <t>418685</t>
  </si>
  <si>
    <t>418686</t>
  </si>
  <si>
    <t>418687</t>
  </si>
  <si>
    <t>418688</t>
  </si>
  <si>
    <t>418689</t>
  </si>
  <si>
    <t>418691</t>
  </si>
  <si>
    <t>418692</t>
  </si>
  <si>
    <t>418693</t>
  </si>
  <si>
    <t>418694</t>
  </si>
  <si>
    <t>418695</t>
  </si>
  <si>
    <t>418696</t>
  </si>
  <si>
    <t>418697</t>
  </si>
  <si>
    <t>418711</t>
  </si>
  <si>
    <t>418712</t>
  </si>
  <si>
    <t>418713</t>
  </si>
  <si>
    <t>418714</t>
  </si>
  <si>
    <t>418715</t>
  </si>
  <si>
    <t>418761</t>
  </si>
  <si>
    <t>418762</t>
  </si>
  <si>
    <t>418763</t>
  </si>
  <si>
    <t>418764</t>
  </si>
  <si>
    <t>418765</t>
  </si>
  <si>
    <t>418766</t>
  </si>
  <si>
    <t>418767</t>
  </si>
  <si>
    <t>418781</t>
  </si>
  <si>
    <t>418782</t>
  </si>
  <si>
    <t>418783</t>
  </si>
  <si>
    <t>418784</t>
  </si>
  <si>
    <t>418785</t>
  </si>
  <si>
    <t>418786</t>
  </si>
  <si>
    <t>418787</t>
  </si>
  <si>
    <t>418841</t>
  </si>
  <si>
    <t>418842</t>
  </si>
  <si>
    <t>418861</t>
  </si>
  <si>
    <t>418862</t>
  </si>
  <si>
    <t>418863</t>
  </si>
  <si>
    <t>418864</t>
  </si>
  <si>
    <t>418865</t>
  </si>
  <si>
    <t>418866</t>
  </si>
  <si>
    <t>418867</t>
  </si>
  <si>
    <t>418868</t>
  </si>
  <si>
    <t>418869</t>
  </si>
  <si>
    <t>4188610</t>
  </si>
  <si>
    <t>418911</t>
  </si>
  <si>
    <t>418951</t>
  </si>
  <si>
    <t>418952</t>
  </si>
  <si>
    <t>418953</t>
  </si>
  <si>
    <t>418954</t>
  </si>
  <si>
    <t>418955</t>
  </si>
  <si>
    <t>418956</t>
  </si>
  <si>
    <t>418957</t>
  </si>
  <si>
    <t>418958</t>
  </si>
  <si>
    <t>418959</t>
  </si>
  <si>
    <t>4189510</t>
  </si>
  <si>
    <t>418981</t>
  </si>
  <si>
    <t>418982</t>
  </si>
  <si>
    <t>418983</t>
  </si>
  <si>
    <t>418991</t>
  </si>
  <si>
    <t>418992</t>
  </si>
  <si>
    <t>418993</t>
  </si>
  <si>
    <t>418994</t>
  </si>
  <si>
    <t>418995</t>
  </si>
  <si>
    <t>418996</t>
  </si>
  <si>
    <t>418997</t>
  </si>
  <si>
    <t>418998</t>
  </si>
  <si>
    <t>418999</t>
  </si>
  <si>
    <t>4189910</t>
  </si>
  <si>
    <t>4189911</t>
  </si>
  <si>
    <t>4189912</t>
  </si>
  <si>
    <t>419781</t>
  </si>
  <si>
    <t>419782</t>
  </si>
  <si>
    <t>419783</t>
  </si>
  <si>
    <t>419784</t>
  </si>
  <si>
    <t>419785</t>
  </si>
  <si>
    <t>419786</t>
  </si>
  <si>
    <t>419787</t>
  </si>
  <si>
    <t>421221</t>
  </si>
  <si>
    <t>421222</t>
  </si>
  <si>
    <t>421223</t>
  </si>
  <si>
    <t>421224</t>
  </si>
  <si>
    <t>421225</t>
  </si>
  <si>
    <t>421481</t>
  </si>
  <si>
    <t>421482</t>
  </si>
  <si>
    <t>421483</t>
  </si>
  <si>
    <t>421484</t>
  </si>
  <si>
    <t>421485</t>
  </si>
  <si>
    <t>421486</t>
  </si>
  <si>
    <t>421487</t>
  </si>
  <si>
    <t>421488</t>
  </si>
  <si>
    <t>423301</t>
  </si>
  <si>
    <t>424861</t>
  </si>
  <si>
    <t>424862</t>
  </si>
  <si>
    <t>424863</t>
  </si>
  <si>
    <t>424864</t>
  </si>
  <si>
    <t>424865</t>
  </si>
  <si>
    <t>424866</t>
  </si>
  <si>
    <t>424867</t>
  </si>
  <si>
    <t>425041</t>
  </si>
  <si>
    <t>425042</t>
  </si>
  <si>
    <t>425043</t>
  </si>
  <si>
    <t>425044</t>
  </si>
  <si>
    <t>425045</t>
  </si>
  <si>
    <t>425046</t>
  </si>
  <si>
    <t>425047</t>
  </si>
  <si>
    <t>425048</t>
  </si>
  <si>
    <t>425049</t>
  </si>
  <si>
    <t>4250410</t>
  </si>
  <si>
    <t>4250411</t>
  </si>
  <si>
    <t>4250412</t>
  </si>
  <si>
    <t>425101</t>
  </si>
  <si>
    <t>425102</t>
  </si>
  <si>
    <t>425103</t>
  </si>
  <si>
    <t>425104</t>
  </si>
  <si>
    <t>425105</t>
  </si>
  <si>
    <t>425106</t>
  </si>
  <si>
    <t>425107</t>
  </si>
  <si>
    <t>425108</t>
  </si>
  <si>
    <t>425109</t>
  </si>
  <si>
    <t>4251010</t>
  </si>
  <si>
    <t>4251011</t>
  </si>
  <si>
    <t>4251012</t>
  </si>
  <si>
    <t>4251013</t>
  </si>
  <si>
    <t>4251014</t>
  </si>
  <si>
    <t>4251015</t>
  </si>
  <si>
    <t>4251016</t>
  </si>
  <si>
    <t>4251017</t>
  </si>
  <si>
    <t>4251018</t>
  </si>
  <si>
    <t>425141</t>
  </si>
  <si>
    <t>425142</t>
  </si>
  <si>
    <t>425143</t>
  </si>
  <si>
    <t>425144</t>
  </si>
  <si>
    <t>425145</t>
  </si>
  <si>
    <t>425146</t>
  </si>
  <si>
    <t>425147</t>
  </si>
  <si>
    <t>425148</t>
  </si>
  <si>
    <t>425149</t>
  </si>
  <si>
    <t>4251410</t>
  </si>
  <si>
    <t>425231</t>
  </si>
  <si>
    <t>425241</t>
  </si>
  <si>
    <t>425351</t>
  </si>
  <si>
    <t>425352</t>
  </si>
  <si>
    <t>425353</t>
  </si>
  <si>
    <t>425354</t>
  </si>
  <si>
    <t>425381</t>
  </si>
  <si>
    <t>425382</t>
  </si>
  <si>
    <t>425383</t>
  </si>
  <si>
    <t>425384</t>
  </si>
  <si>
    <t>425385</t>
  </si>
  <si>
    <t>425386</t>
  </si>
  <si>
    <t>425387</t>
  </si>
  <si>
    <t>425401</t>
  </si>
  <si>
    <t>425402</t>
  </si>
  <si>
    <t>425403</t>
  </si>
  <si>
    <t>425404</t>
  </si>
  <si>
    <t>425405</t>
  </si>
  <si>
    <t>425406</t>
  </si>
  <si>
    <t>425407</t>
  </si>
  <si>
    <t>425408</t>
  </si>
  <si>
    <t>425409</t>
  </si>
  <si>
    <t>4254010</t>
  </si>
  <si>
    <t>4254011</t>
  </si>
  <si>
    <t>4254012</t>
  </si>
  <si>
    <t>4254013</t>
  </si>
  <si>
    <t>4254014</t>
  </si>
  <si>
    <t>4254015</t>
  </si>
  <si>
    <t>425411</t>
  </si>
  <si>
    <t>425421</t>
  </si>
  <si>
    <t>425451</t>
  </si>
  <si>
    <t>425452</t>
  </si>
  <si>
    <t>425453</t>
  </si>
  <si>
    <t>425454</t>
  </si>
  <si>
    <t>425455</t>
  </si>
  <si>
    <t>425456</t>
  </si>
  <si>
    <t>425457</t>
  </si>
  <si>
    <t>425458</t>
  </si>
  <si>
    <t>425459</t>
  </si>
  <si>
    <t>4254510</t>
  </si>
  <si>
    <t>4254511</t>
  </si>
  <si>
    <t>4254512</t>
  </si>
  <si>
    <t>4254513</t>
  </si>
  <si>
    <t>4254514</t>
  </si>
  <si>
    <t>425461</t>
  </si>
  <si>
    <t>425462</t>
  </si>
  <si>
    <t>425463</t>
  </si>
  <si>
    <t>425464</t>
  </si>
  <si>
    <t>425465</t>
  </si>
  <si>
    <t>425466</t>
  </si>
  <si>
    <t>425467</t>
  </si>
  <si>
    <t>425468</t>
  </si>
  <si>
    <t>425469</t>
  </si>
  <si>
    <t>425521</t>
  </si>
  <si>
    <t>425522</t>
  </si>
  <si>
    <t>425523</t>
  </si>
  <si>
    <t>425524</t>
  </si>
  <si>
    <t>425525</t>
  </si>
  <si>
    <t>425526</t>
  </si>
  <si>
    <t>425527</t>
  </si>
  <si>
    <t>425528</t>
  </si>
  <si>
    <t>425529</t>
  </si>
  <si>
    <t>4255210</t>
  </si>
  <si>
    <t>4255211</t>
  </si>
  <si>
    <t>4255212</t>
  </si>
  <si>
    <t>4255213</t>
  </si>
  <si>
    <t>4255214</t>
  </si>
  <si>
    <t>4255215</t>
  </si>
  <si>
    <t>4255216</t>
  </si>
  <si>
    <t>4255217</t>
  </si>
  <si>
    <t>425531</t>
  </si>
  <si>
    <t>425532</t>
  </si>
  <si>
    <t>425533</t>
  </si>
  <si>
    <t>425534</t>
  </si>
  <si>
    <t>425535</t>
  </si>
  <si>
    <t>425536</t>
  </si>
  <si>
    <t>425537</t>
  </si>
  <si>
    <t>425538</t>
  </si>
  <si>
    <t>425539</t>
  </si>
  <si>
    <t>4255310</t>
  </si>
  <si>
    <t>4255311</t>
  </si>
  <si>
    <t>4255312</t>
  </si>
  <si>
    <t>4255313</t>
  </si>
  <si>
    <t>4255314</t>
  </si>
  <si>
    <t>4255315</t>
  </si>
  <si>
    <t>425541</t>
  </si>
  <si>
    <t>425542</t>
  </si>
  <si>
    <t>425543</t>
  </si>
  <si>
    <t>425544</t>
  </si>
  <si>
    <t>425545</t>
  </si>
  <si>
    <t>425546</t>
  </si>
  <si>
    <t>425547</t>
  </si>
  <si>
    <t>425548</t>
  </si>
  <si>
    <t>425549</t>
  </si>
  <si>
    <t>4255410</t>
  </si>
  <si>
    <t>425571</t>
  </si>
  <si>
    <t>425572</t>
  </si>
  <si>
    <t>425573</t>
  </si>
  <si>
    <t>425574</t>
  </si>
  <si>
    <t>425575</t>
  </si>
  <si>
    <t>425576</t>
  </si>
  <si>
    <t>425577</t>
  </si>
  <si>
    <t>425578</t>
  </si>
  <si>
    <t>425581</t>
  </si>
  <si>
    <t>425582</t>
  </si>
  <si>
    <t>425583</t>
  </si>
  <si>
    <t>425584</t>
  </si>
  <si>
    <t>425585</t>
  </si>
  <si>
    <t>425586</t>
  </si>
  <si>
    <t>425587</t>
  </si>
  <si>
    <t>425588</t>
  </si>
  <si>
    <t>425589</t>
  </si>
  <si>
    <t>4255810</t>
  </si>
  <si>
    <t>4255811</t>
  </si>
  <si>
    <t>4255812</t>
  </si>
  <si>
    <t>425591</t>
  </si>
  <si>
    <t>425592</t>
  </si>
  <si>
    <t>425593</t>
  </si>
  <si>
    <t>425611</t>
  </si>
  <si>
    <t>425612</t>
  </si>
  <si>
    <t>425613</t>
  </si>
  <si>
    <t>425614</t>
  </si>
  <si>
    <t>425615</t>
  </si>
  <si>
    <t>425616</t>
  </si>
  <si>
    <t>425617</t>
  </si>
  <si>
    <t>425618</t>
  </si>
  <si>
    <t>425619</t>
  </si>
  <si>
    <t>4256110</t>
  </si>
  <si>
    <t>425621</t>
  </si>
  <si>
    <t>425622</t>
  </si>
  <si>
    <t>425623</t>
  </si>
  <si>
    <t>425641</t>
  </si>
  <si>
    <t>425671</t>
  </si>
  <si>
    <t>425672</t>
  </si>
  <si>
    <t>425673</t>
  </si>
  <si>
    <t>425674</t>
  </si>
  <si>
    <t>425675</t>
  </si>
  <si>
    <t>425691</t>
  </si>
  <si>
    <t>425692</t>
  </si>
  <si>
    <t>425701</t>
  </si>
  <si>
    <t>425702</t>
  </si>
  <si>
    <t>425703</t>
  </si>
  <si>
    <t>425704</t>
  </si>
  <si>
    <t>425791</t>
  </si>
  <si>
    <t>425801</t>
  </si>
  <si>
    <t>425871</t>
  </si>
  <si>
    <t>425872</t>
  </si>
  <si>
    <t>425873</t>
  </si>
  <si>
    <t>425874</t>
  </si>
  <si>
    <t>425875</t>
  </si>
  <si>
    <t>425876</t>
  </si>
  <si>
    <t>425877</t>
  </si>
  <si>
    <t>425878</t>
  </si>
  <si>
    <t>425879</t>
  </si>
  <si>
    <t>4258710</t>
  </si>
  <si>
    <t>4258711</t>
  </si>
  <si>
    <t>4258712</t>
  </si>
  <si>
    <t>4258713</t>
  </si>
  <si>
    <t>425941</t>
  </si>
  <si>
    <t>425961</t>
  </si>
  <si>
    <t>425962</t>
  </si>
  <si>
    <t>425963</t>
  </si>
  <si>
    <t>425964</t>
  </si>
  <si>
    <t>425965</t>
  </si>
  <si>
    <t>426001</t>
  </si>
  <si>
    <t>426002</t>
  </si>
  <si>
    <t>426003</t>
  </si>
  <si>
    <t>426004</t>
  </si>
  <si>
    <t>426005</t>
  </si>
  <si>
    <t>426006</t>
  </si>
  <si>
    <t>426007</t>
  </si>
  <si>
    <t>426008</t>
  </si>
  <si>
    <t>426009</t>
  </si>
  <si>
    <t>426041</t>
  </si>
  <si>
    <t>426042</t>
  </si>
  <si>
    <t>426043</t>
  </si>
  <si>
    <t>426044</t>
  </si>
  <si>
    <t>426045</t>
  </si>
  <si>
    <t>426046</t>
  </si>
  <si>
    <t>426047</t>
  </si>
  <si>
    <t>426048</t>
  </si>
  <si>
    <t>426049</t>
  </si>
  <si>
    <t>4260410</t>
  </si>
  <si>
    <t>4260411</t>
  </si>
  <si>
    <t>426071</t>
  </si>
  <si>
    <t>426072</t>
  </si>
  <si>
    <t>426073</t>
  </si>
  <si>
    <t>426074</t>
  </si>
  <si>
    <t>426075</t>
  </si>
  <si>
    <t>426076</t>
  </si>
  <si>
    <t>426077</t>
  </si>
  <si>
    <t>426078</t>
  </si>
  <si>
    <t>426079</t>
  </si>
  <si>
    <t>4260710</t>
  </si>
  <si>
    <t>4260711</t>
  </si>
  <si>
    <t>4260712</t>
  </si>
  <si>
    <t>4260713</t>
  </si>
  <si>
    <t>4260714</t>
  </si>
  <si>
    <t>4260715</t>
  </si>
  <si>
    <t>4260716</t>
  </si>
  <si>
    <t>4260717</t>
  </si>
  <si>
    <t>4260718</t>
  </si>
  <si>
    <t>4260719</t>
  </si>
  <si>
    <t>4260720</t>
  </si>
  <si>
    <t>4260721</t>
  </si>
  <si>
    <t>4260722</t>
  </si>
  <si>
    <t>4260723</t>
  </si>
  <si>
    <t>4260724</t>
  </si>
  <si>
    <t>4260725</t>
  </si>
  <si>
    <t>4260726</t>
  </si>
  <si>
    <t>4260727</t>
  </si>
  <si>
    <t>4260728</t>
  </si>
  <si>
    <t>4260729</t>
  </si>
  <si>
    <t>4260730</t>
  </si>
  <si>
    <t>426101</t>
  </si>
  <si>
    <t>426102</t>
  </si>
  <si>
    <t>426103</t>
  </si>
  <si>
    <t>426104</t>
  </si>
  <si>
    <t>426105</t>
  </si>
  <si>
    <t>426106</t>
  </si>
  <si>
    <t>426107</t>
  </si>
  <si>
    <t>426108</t>
  </si>
  <si>
    <t>426109</t>
  </si>
  <si>
    <t>4261010</t>
  </si>
  <si>
    <t>4261011</t>
  </si>
  <si>
    <t>4261012</t>
  </si>
  <si>
    <t>4261013</t>
  </si>
  <si>
    <t>4261014</t>
  </si>
  <si>
    <t>426161</t>
  </si>
  <si>
    <t>426162</t>
  </si>
  <si>
    <t>426163</t>
  </si>
  <si>
    <t>426164</t>
  </si>
  <si>
    <t>426165</t>
  </si>
  <si>
    <t>426166</t>
  </si>
  <si>
    <t>426167</t>
  </si>
  <si>
    <t>426168</t>
  </si>
  <si>
    <t>426169</t>
  </si>
  <si>
    <t>4261610</t>
  </si>
  <si>
    <t>4261611</t>
  </si>
  <si>
    <t>4261612</t>
  </si>
  <si>
    <t>4261613</t>
  </si>
  <si>
    <t>4261614</t>
  </si>
  <si>
    <t>4261615</t>
  </si>
  <si>
    <t>4261616</t>
  </si>
  <si>
    <t>426231</t>
  </si>
  <si>
    <t>426232</t>
  </si>
  <si>
    <t>426233</t>
  </si>
  <si>
    <t>426234</t>
  </si>
  <si>
    <t>426235</t>
  </si>
  <si>
    <t>426236</t>
  </si>
  <si>
    <t>426237</t>
  </si>
  <si>
    <t>426238</t>
  </si>
  <si>
    <t>426239</t>
  </si>
  <si>
    <t>4262310</t>
  </si>
  <si>
    <t>4262311</t>
  </si>
  <si>
    <t>4262312</t>
  </si>
  <si>
    <t>4262313</t>
  </si>
  <si>
    <t>4262314</t>
  </si>
  <si>
    <t>4262315</t>
  </si>
  <si>
    <t>4262316</t>
  </si>
  <si>
    <t>4262317</t>
  </si>
  <si>
    <t>4262318</t>
  </si>
  <si>
    <t>4262319</t>
  </si>
  <si>
    <t>4262320</t>
  </si>
  <si>
    <t>4262321</t>
  </si>
  <si>
    <t>4262322</t>
  </si>
  <si>
    <t>4262323</t>
  </si>
  <si>
    <t>426321</t>
  </si>
  <si>
    <t>426322</t>
  </si>
  <si>
    <t>426323</t>
  </si>
  <si>
    <t>426324</t>
  </si>
  <si>
    <t>426325</t>
  </si>
  <si>
    <t>426326</t>
  </si>
  <si>
    <t>426327</t>
  </si>
  <si>
    <t>426328</t>
  </si>
  <si>
    <t>426329</t>
  </si>
  <si>
    <t>4263210</t>
  </si>
  <si>
    <t>4263211</t>
  </si>
  <si>
    <t>4263212</t>
  </si>
  <si>
    <t>4263213</t>
  </si>
  <si>
    <t>426341</t>
  </si>
  <si>
    <t>426342</t>
  </si>
  <si>
    <t>426343</t>
  </si>
  <si>
    <t>426361</t>
  </si>
  <si>
    <t>426531</t>
  </si>
  <si>
    <t>426532</t>
  </si>
  <si>
    <t>426533</t>
  </si>
  <si>
    <t>426534</t>
  </si>
  <si>
    <t>426535</t>
  </si>
  <si>
    <t>426536</t>
  </si>
  <si>
    <t>426537</t>
  </si>
  <si>
    <t>426538</t>
  </si>
  <si>
    <t>426539</t>
  </si>
  <si>
    <t>4265310</t>
  </si>
  <si>
    <t>4265311</t>
  </si>
  <si>
    <t>426561</t>
  </si>
  <si>
    <t>426562</t>
  </si>
  <si>
    <t>426563</t>
  </si>
  <si>
    <t>426564</t>
  </si>
  <si>
    <t>426565</t>
  </si>
  <si>
    <t>426566</t>
  </si>
  <si>
    <t>426567</t>
  </si>
  <si>
    <t>426568</t>
  </si>
  <si>
    <t>426569</t>
  </si>
  <si>
    <t>4265610</t>
  </si>
  <si>
    <t>4265611</t>
  </si>
  <si>
    <t>4265612</t>
  </si>
  <si>
    <t>4265613</t>
  </si>
  <si>
    <t>4265614</t>
  </si>
  <si>
    <t>4265615</t>
  </si>
  <si>
    <t>4265616</t>
  </si>
  <si>
    <t>4265617</t>
  </si>
  <si>
    <t>426581</t>
  </si>
  <si>
    <t>426582</t>
  </si>
  <si>
    <t>426583</t>
  </si>
  <si>
    <t>426584</t>
  </si>
  <si>
    <t>426585</t>
  </si>
  <si>
    <t>426586</t>
  </si>
  <si>
    <t>426691</t>
  </si>
  <si>
    <t>426692</t>
  </si>
  <si>
    <t>426693</t>
  </si>
  <si>
    <t>426694</t>
  </si>
  <si>
    <t>426695</t>
  </si>
  <si>
    <t>426696</t>
  </si>
  <si>
    <t>426697</t>
  </si>
  <si>
    <t>426698</t>
  </si>
  <si>
    <t>426699</t>
  </si>
  <si>
    <t>4266910</t>
  </si>
  <si>
    <t>4266911</t>
  </si>
  <si>
    <t>4266912</t>
  </si>
  <si>
    <t>4266913</t>
  </si>
  <si>
    <t>4266914</t>
  </si>
  <si>
    <t>4266915</t>
  </si>
  <si>
    <t>4266916</t>
  </si>
  <si>
    <t>4266917</t>
  </si>
  <si>
    <t>4266918</t>
  </si>
  <si>
    <t>4266919</t>
  </si>
  <si>
    <t>4266920</t>
  </si>
  <si>
    <t>426741</t>
  </si>
  <si>
    <t>426791</t>
  </si>
  <si>
    <t>426831</t>
  </si>
  <si>
    <t>426832</t>
  </si>
  <si>
    <t>426833</t>
  </si>
  <si>
    <t>426834</t>
  </si>
  <si>
    <t>426835</t>
  </si>
  <si>
    <t>426836</t>
  </si>
  <si>
    <t>426837</t>
  </si>
  <si>
    <t>426838</t>
  </si>
  <si>
    <t>426839</t>
  </si>
  <si>
    <t>4268310</t>
  </si>
  <si>
    <t>4268311</t>
  </si>
  <si>
    <t>4268312</t>
  </si>
  <si>
    <t>4268313</t>
  </si>
  <si>
    <t>4268314</t>
  </si>
  <si>
    <t>4268315</t>
  </si>
  <si>
    <t>4268316</t>
  </si>
  <si>
    <t>4268317</t>
  </si>
  <si>
    <t>426861</t>
  </si>
  <si>
    <t>427091</t>
  </si>
  <si>
    <t>427092</t>
  </si>
  <si>
    <t>427093</t>
  </si>
  <si>
    <t>427094</t>
  </si>
  <si>
    <t>427095</t>
  </si>
  <si>
    <t>427096</t>
  </si>
  <si>
    <t>427097</t>
  </si>
  <si>
    <t>427098</t>
  </si>
  <si>
    <t>427099</t>
  </si>
  <si>
    <t>4270910</t>
  </si>
  <si>
    <t>4270911</t>
  </si>
  <si>
    <t>4270912</t>
  </si>
  <si>
    <t>4270913</t>
  </si>
  <si>
    <t>4270914</t>
  </si>
  <si>
    <t>427151</t>
  </si>
  <si>
    <t>427191</t>
  </si>
  <si>
    <t>427192</t>
  </si>
  <si>
    <t>427193</t>
  </si>
  <si>
    <t>427194</t>
  </si>
  <si>
    <t>427195</t>
  </si>
  <si>
    <t>427196</t>
  </si>
  <si>
    <t>427197</t>
  </si>
  <si>
    <t>427198</t>
  </si>
  <si>
    <t>427199</t>
  </si>
  <si>
    <t>4271910</t>
  </si>
  <si>
    <t>4271911</t>
  </si>
  <si>
    <t>427231</t>
  </si>
  <si>
    <t>427241</t>
  </si>
  <si>
    <t>427242</t>
  </si>
  <si>
    <t>427243</t>
  </si>
  <si>
    <t>427244</t>
  </si>
  <si>
    <t>427245</t>
  </si>
  <si>
    <t>427246</t>
  </si>
  <si>
    <t>427247</t>
  </si>
  <si>
    <t>427248</t>
  </si>
  <si>
    <t>427249</t>
  </si>
  <si>
    <t>4272410</t>
  </si>
  <si>
    <t>4272411</t>
  </si>
  <si>
    <t>427281</t>
  </si>
  <si>
    <t>427361</t>
  </si>
  <si>
    <t>427381</t>
  </si>
  <si>
    <t>427382</t>
  </si>
  <si>
    <t>427383</t>
  </si>
  <si>
    <t>427441</t>
  </si>
  <si>
    <t>427442</t>
  </si>
  <si>
    <t>427443</t>
  </si>
  <si>
    <t>427444</t>
  </si>
  <si>
    <t>427445</t>
  </si>
  <si>
    <t>427446</t>
  </si>
  <si>
    <t>427447</t>
  </si>
  <si>
    <t>427448</t>
  </si>
  <si>
    <t>427449</t>
  </si>
  <si>
    <t>4274410</t>
  </si>
  <si>
    <t>427511</t>
  </si>
  <si>
    <t>427541</t>
  </si>
  <si>
    <t>427542</t>
  </si>
  <si>
    <t>427543</t>
  </si>
  <si>
    <t>427544</t>
  </si>
  <si>
    <t>427545</t>
  </si>
  <si>
    <t>427546</t>
  </si>
  <si>
    <t>427547</t>
  </si>
  <si>
    <t>427548</t>
  </si>
  <si>
    <t>427549</t>
  </si>
  <si>
    <t>4275410</t>
  </si>
  <si>
    <t>4275411</t>
  </si>
  <si>
    <t>4275412</t>
  </si>
  <si>
    <t>427551</t>
  </si>
  <si>
    <t>427591</t>
  </si>
  <si>
    <t>427592</t>
  </si>
  <si>
    <t>427593</t>
  </si>
  <si>
    <t>427594</t>
  </si>
  <si>
    <t>427595</t>
  </si>
  <si>
    <t>427596</t>
  </si>
  <si>
    <t>427601</t>
  </si>
  <si>
    <t>427611</t>
  </si>
  <si>
    <t>427612</t>
  </si>
  <si>
    <t>427613</t>
  </si>
  <si>
    <t>427614</t>
  </si>
  <si>
    <t>427615</t>
  </si>
  <si>
    <t>427616</t>
  </si>
  <si>
    <t>427617</t>
  </si>
  <si>
    <t>427618</t>
  </si>
  <si>
    <t>427651</t>
  </si>
  <si>
    <t>427671</t>
  </si>
  <si>
    <t>427681</t>
  </si>
  <si>
    <t>427691</t>
  </si>
  <si>
    <t>427881</t>
  </si>
  <si>
    <t>427891</t>
  </si>
  <si>
    <t>427941</t>
  </si>
  <si>
    <t>427942</t>
  </si>
  <si>
    <t>428361</t>
  </si>
  <si>
    <t>429801</t>
  </si>
  <si>
    <t>430051</t>
  </si>
  <si>
    <t>431751</t>
  </si>
  <si>
    <t>431881</t>
  </si>
  <si>
    <t>432271</t>
  </si>
  <si>
    <t>432272</t>
  </si>
  <si>
    <t>432273</t>
  </si>
  <si>
    <t>432274</t>
  </si>
  <si>
    <t>432275</t>
  </si>
  <si>
    <t>432276</t>
  </si>
  <si>
    <t>433051</t>
  </si>
  <si>
    <t>433052</t>
  </si>
  <si>
    <t>433053</t>
  </si>
  <si>
    <t>433054</t>
  </si>
  <si>
    <t>433055</t>
  </si>
  <si>
    <t>433181</t>
  </si>
  <si>
    <t>433182</t>
  </si>
  <si>
    <t>433183</t>
  </si>
  <si>
    <t>433184</t>
  </si>
  <si>
    <t>433185</t>
  </si>
  <si>
    <t>433186</t>
  </si>
  <si>
    <t>433187</t>
  </si>
  <si>
    <t>433188</t>
  </si>
  <si>
    <t>433189</t>
  </si>
  <si>
    <t>4331810</t>
  </si>
  <si>
    <t>4331811</t>
  </si>
  <si>
    <t>4331812</t>
  </si>
  <si>
    <t>433831</t>
  </si>
  <si>
    <t>434871</t>
  </si>
  <si>
    <t>434872</t>
  </si>
  <si>
    <t>434873</t>
  </si>
  <si>
    <t>434874</t>
  </si>
  <si>
    <t>434875</t>
  </si>
  <si>
    <t>434876</t>
  </si>
  <si>
    <t>434877</t>
  </si>
  <si>
    <t>438241</t>
  </si>
  <si>
    <t>438251</t>
  </si>
  <si>
    <t>438641</t>
  </si>
  <si>
    <t>438642</t>
  </si>
  <si>
    <t>438643</t>
  </si>
  <si>
    <t>438644</t>
  </si>
  <si>
    <t>438645</t>
  </si>
  <si>
    <t>438646</t>
  </si>
  <si>
    <t>438647</t>
  </si>
  <si>
    <t>439281</t>
  </si>
  <si>
    <t>439282</t>
  </si>
  <si>
    <t>439283</t>
  </si>
  <si>
    <t>439284</t>
  </si>
  <si>
    <t>439285</t>
  </si>
  <si>
    <t>439286</t>
  </si>
  <si>
    <t>439287</t>
  </si>
  <si>
    <t>439671</t>
  </si>
  <si>
    <t>439672</t>
  </si>
  <si>
    <t>439673</t>
  </si>
  <si>
    <t>439674</t>
  </si>
  <si>
    <t>439675</t>
  </si>
  <si>
    <t>439676</t>
  </si>
  <si>
    <t>440711</t>
  </si>
  <si>
    <t>441751</t>
  </si>
  <si>
    <t>442011</t>
  </si>
  <si>
    <t>442012</t>
  </si>
  <si>
    <t>442013</t>
  </si>
  <si>
    <t>442014</t>
  </si>
  <si>
    <t>442015</t>
  </si>
  <si>
    <t>442016</t>
  </si>
  <si>
    <t>442017</t>
  </si>
  <si>
    <t>442018</t>
  </si>
  <si>
    <t>442019</t>
  </si>
  <si>
    <t>4420110</t>
  </si>
  <si>
    <t>4420111</t>
  </si>
  <si>
    <t>4420112</t>
  </si>
  <si>
    <t>4420113</t>
  </si>
  <si>
    <t>4420114</t>
  </si>
  <si>
    <t>4420115</t>
  </si>
  <si>
    <t>443181</t>
  </si>
  <si>
    <t>443182</t>
  </si>
  <si>
    <t>443183</t>
  </si>
  <si>
    <t>443971</t>
  </si>
  <si>
    <t>443972</t>
  </si>
  <si>
    <t>443973</t>
  </si>
  <si>
    <t>443974</t>
  </si>
  <si>
    <t>443975</t>
  </si>
  <si>
    <t>443976</t>
  </si>
  <si>
    <t>443977</t>
  </si>
  <si>
    <t>443978</t>
  </si>
  <si>
    <t>443979</t>
  </si>
  <si>
    <t>4439710</t>
  </si>
  <si>
    <t>4439711</t>
  </si>
  <si>
    <t>4439712</t>
  </si>
  <si>
    <t>4439713</t>
  </si>
  <si>
    <t>450001</t>
  </si>
  <si>
    <t>450002</t>
  </si>
  <si>
    <t>450003</t>
  </si>
  <si>
    <t>450004</t>
  </si>
  <si>
    <t>450005</t>
  </si>
  <si>
    <t>450006</t>
  </si>
  <si>
    <t>450007</t>
  </si>
  <si>
    <t>450008</t>
  </si>
  <si>
    <t>450009</t>
  </si>
  <si>
    <t>4500010</t>
  </si>
  <si>
    <t>4500011</t>
  </si>
  <si>
    <t>4500012</t>
  </si>
  <si>
    <t>4500013</t>
  </si>
  <si>
    <t>4500014</t>
  </si>
  <si>
    <t>4500015</t>
  </si>
  <si>
    <t>4500016</t>
  </si>
  <si>
    <t>4500017</t>
  </si>
  <si>
    <t>4500018</t>
  </si>
  <si>
    <t>4500019</t>
  </si>
  <si>
    <t>4500020</t>
  </si>
  <si>
    <t>4500021</t>
  </si>
  <si>
    <t>4500022</t>
  </si>
  <si>
    <t>4500023</t>
  </si>
  <si>
    <t>4500024</t>
  </si>
  <si>
    <t>4500025</t>
  </si>
  <si>
    <t>4500026</t>
  </si>
  <si>
    <t>4500027</t>
  </si>
  <si>
    <t>4500028</t>
  </si>
  <si>
    <t>4500029</t>
  </si>
  <si>
    <t>4500030</t>
  </si>
  <si>
    <t>4500031</t>
  </si>
  <si>
    <t>4500032</t>
  </si>
  <si>
    <t>4500033</t>
  </si>
  <si>
    <t>450591</t>
  </si>
  <si>
    <t>451891</t>
  </si>
  <si>
    <t>457221</t>
  </si>
  <si>
    <t>457222</t>
  </si>
  <si>
    <t>457741</t>
  </si>
  <si>
    <t>459171</t>
  </si>
  <si>
    <t>459172</t>
  </si>
  <si>
    <t>459173</t>
  </si>
  <si>
    <t>459174</t>
  </si>
  <si>
    <t>459175</t>
  </si>
  <si>
    <t>459176</t>
  </si>
  <si>
    <t>459691</t>
  </si>
  <si>
    <t>459692</t>
  </si>
  <si>
    <t>459693</t>
  </si>
  <si>
    <t>459694</t>
  </si>
  <si>
    <t>459695</t>
  </si>
  <si>
    <t>460211</t>
  </si>
  <si>
    <t>460601</t>
  </si>
  <si>
    <t>461521</t>
  </si>
  <si>
    <t>462431</t>
  </si>
  <si>
    <t>463851</t>
  </si>
  <si>
    <t>463852</t>
  </si>
  <si>
    <t>463853</t>
  </si>
  <si>
    <t>463854</t>
  </si>
  <si>
    <t>463855</t>
  </si>
  <si>
    <t>463856</t>
  </si>
  <si>
    <t>466971</t>
  </si>
  <si>
    <t>467231</t>
  </si>
  <si>
    <t>467232</t>
  </si>
  <si>
    <t>467241</t>
  </si>
  <si>
    <t>467242</t>
  </si>
  <si>
    <t>467243</t>
  </si>
  <si>
    <t>467244</t>
  </si>
  <si>
    <t>467245</t>
  </si>
  <si>
    <t>467246</t>
  </si>
  <si>
    <t>467247</t>
  </si>
  <si>
    <t>467248</t>
  </si>
  <si>
    <t>467249</t>
  </si>
  <si>
    <t>468791</t>
  </si>
  <si>
    <t>471001</t>
  </si>
  <si>
    <t>471002</t>
  </si>
  <si>
    <t>471003</t>
  </si>
  <si>
    <t>471004</t>
  </si>
  <si>
    <t>471005</t>
  </si>
  <si>
    <t>471006</t>
  </si>
  <si>
    <t>471007</t>
  </si>
  <si>
    <t>471008</t>
  </si>
  <si>
    <t>471009</t>
  </si>
  <si>
    <t>4710010</t>
  </si>
  <si>
    <t>4710011</t>
  </si>
  <si>
    <t>4710012</t>
  </si>
  <si>
    <t>473221</t>
  </si>
  <si>
    <t>473222</t>
  </si>
  <si>
    <t>474381</t>
  </si>
  <si>
    <t>475951</t>
  </si>
  <si>
    <t>475952</t>
  </si>
  <si>
    <t>475953</t>
  </si>
  <si>
    <t>475954</t>
  </si>
  <si>
    <t>475955</t>
  </si>
  <si>
    <t>475956</t>
  </si>
  <si>
    <t>475957</t>
  </si>
  <si>
    <t>475958</t>
  </si>
  <si>
    <t>475959</t>
  </si>
  <si>
    <t>4759510</t>
  </si>
  <si>
    <t>4759511</t>
  </si>
  <si>
    <t>4759512</t>
  </si>
  <si>
    <t>4759513</t>
  </si>
  <si>
    <t>4759514</t>
  </si>
  <si>
    <t>4759515</t>
  </si>
  <si>
    <t>4759516</t>
  </si>
  <si>
    <t>4759517</t>
  </si>
  <si>
    <t>4759518</t>
  </si>
  <si>
    <t>4759519</t>
  </si>
  <si>
    <t>4759520</t>
  </si>
  <si>
    <t>4759521</t>
  </si>
  <si>
    <t>476591</t>
  </si>
  <si>
    <t>476851</t>
  </si>
  <si>
    <t>478671</t>
  </si>
  <si>
    <t>478672</t>
  </si>
  <si>
    <t>479201</t>
  </si>
  <si>
    <t>479202</t>
  </si>
  <si>
    <t>479203</t>
  </si>
  <si>
    <t>479204</t>
  </si>
  <si>
    <t>479205</t>
  </si>
  <si>
    <t>479206</t>
  </si>
  <si>
    <t>479207</t>
  </si>
  <si>
    <t>479208</t>
  </si>
  <si>
    <t>479209</t>
  </si>
  <si>
    <t>4792010</t>
  </si>
  <si>
    <t>4792011</t>
  </si>
  <si>
    <t>4792012</t>
  </si>
  <si>
    <t>4792013</t>
  </si>
  <si>
    <t>4792014</t>
  </si>
  <si>
    <t>4792015</t>
  </si>
  <si>
    <t>4792016</t>
  </si>
  <si>
    <t>4792017</t>
  </si>
  <si>
    <t>4792018</t>
  </si>
  <si>
    <t>479321</t>
  </si>
  <si>
    <t>479451</t>
  </si>
  <si>
    <t>479591</t>
  </si>
  <si>
    <t>479592</t>
  </si>
  <si>
    <t>479593</t>
  </si>
  <si>
    <t>479594</t>
  </si>
  <si>
    <t>479595</t>
  </si>
  <si>
    <t>479596</t>
  </si>
  <si>
    <t>479597</t>
  </si>
  <si>
    <t>479598</t>
  </si>
  <si>
    <t>479599</t>
  </si>
  <si>
    <t>4795910</t>
  </si>
  <si>
    <t>4795911</t>
  </si>
  <si>
    <t>481011</t>
  </si>
  <si>
    <t>481012</t>
  </si>
  <si>
    <t>481013</t>
  </si>
  <si>
    <t>481014</t>
  </si>
  <si>
    <t>481015</t>
  </si>
  <si>
    <t>481016</t>
  </si>
  <si>
    <t>481017</t>
  </si>
  <si>
    <t>481018</t>
  </si>
  <si>
    <t>481019</t>
  </si>
  <si>
    <t>4810110</t>
  </si>
  <si>
    <t>4810111</t>
  </si>
  <si>
    <t>4810112</t>
  </si>
  <si>
    <t>4810113</t>
  </si>
  <si>
    <t>4810114</t>
  </si>
  <si>
    <t>4810115</t>
  </si>
  <si>
    <t>4810116</t>
  </si>
  <si>
    <t>4810117</t>
  </si>
  <si>
    <t>4810118</t>
  </si>
  <si>
    <t>4810119</t>
  </si>
  <si>
    <t>4810120</t>
  </si>
  <si>
    <t>483481</t>
  </si>
  <si>
    <t>483482</t>
  </si>
  <si>
    <t>483483</t>
  </si>
  <si>
    <t>483484</t>
  </si>
  <si>
    <t>483485</t>
  </si>
  <si>
    <t>483486</t>
  </si>
  <si>
    <t>483487</t>
  </si>
  <si>
    <t>483488</t>
  </si>
  <si>
    <t>483489</t>
  </si>
  <si>
    <t>4834810</t>
  </si>
  <si>
    <t>4834811</t>
  </si>
  <si>
    <t>4834812</t>
  </si>
  <si>
    <t>4834813</t>
  </si>
  <si>
    <t>4834814</t>
  </si>
  <si>
    <t>4834815</t>
  </si>
  <si>
    <t>4834816</t>
  </si>
  <si>
    <t>4834817</t>
  </si>
  <si>
    <t>4834818</t>
  </si>
  <si>
    <t>4834819</t>
  </si>
  <si>
    <t>4834820</t>
  </si>
  <si>
    <t>4834821</t>
  </si>
  <si>
    <t>4834822</t>
  </si>
  <si>
    <t>4834823</t>
  </si>
  <si>
    <t>4834824</t>
  </si>
  <si>
    <t>4834825</t>
  </si>
  <si>
    <t>4834826</t>
  </si>
  <si>
    <t>4834827</t>
  </si>
  <si>
    <t>4834828</t>
  </si>
  <si>
    <t>4834829</t>
  </si>
  <si>
    <t>486221</t>
  </si>
  <si>
    <t>489331</t>
  </si>
  <si>
    <t>491801</t>
  </si>
  <si>
    <t>498441</t>
  </si>
  <si>
    <t>498442</t>
  </si>
  <si>
    <t>498443</t>
  </si>
  <si>
    <t>499601</t>
  </si>
  <si>
    <t>499602</t>
  </si>
  <si>
    <t>499603</t>
  </si>
  <si>
    <t>499604</t>
  </si>
  <si>
    <t>501041</t>
  </si>
  <si>
    <t>501291</t>
  </si>
  <si>
    <t>501292</t>
  </si>
  <si>
    <t>501293</t>
  </si>
  <si>
    <t>501294</t>
  </si>
  <si>
    <t>501295</t>
  </si>
  <si>
    <t>501296</t>
  </si>
  <si>
    <t>501297</t>
  </si>
  <si>
    <t>501298</t>
  </si>
  <si>
    <t>501299</t>
  </si>
  <si>
    <t>501951</t>
  </si>
  <si>
    <t>501952</t>
  </si>
  <si>
    <t>501953</t>
  </si>
  <si>
    <t>501954</t>
  </si>
  <si>
    <t>501955</t>
  </si>
  <si>
    <t>502991</t>
  </si>
  <si>
    <t>508191</t>
  </si>
  <si>
    <t>508192</t>
  </si>
  <si>
    <t>508193</t>
  </si>
  <si>
    <t>508194</t>
  </si>
  <si>
    <t>508195</t>
  </si>
  <si>
    <t>508196</t>
  </si>
  <si>
    <t>508197</t>
  </si>
  <si>
    <t>508198</t>
  </si>
  <si>
    <t>508199</t>
  </si>
  <si>
    <t>5081910</t>
  </si>
  <si>
    <t>5081911</t>
  </si>
  <si>
    <t>5081912</t>
  </si>
  <si>
    <t>5081913</t>
  </si>
  <si>
    <t>5081914</t>
  </si>
  <si>
    <t>508441</t>
  </si>
  <si>
    <t>508442</t>
  </si>
  <si>
    <t>508443</t>
  </si>
  <si>
    <t>508444</t>
  </si>
  <si>
    <t>508445</t>
  </si>
  <si>
    <t>508446</t>
  </si>
  <si>
    <t>508447</t>
  </si>
  <si>
    <t>508448</t>
  </si>
  <si>
    <t>508449</t>
  </si>
  <si>
    <t>5084410</t>
  </si>
  <si>
    <t>5084411</t>
  </si>
  <si>
    <t>5084412</t>
  </si>
  <si>
    <t>5084413</t>
  </si>
  <si>
    <t>5084414</t>
  </si>
  <si>
    <t>509491</t>
  </si>
  <si>
    <t>509492</t>
  </si>
  <si>
    <t>509493</t>
  </si>
  <si>
    <t>509494</t>
  </si>
  <si>
    <t>509495</t>
  </si>
  <si>
    <t>509496</t>
  </si>
  <si>
    <t>509497</t>
  </si>
  <si>
    <t>509498</t>
  </si>
  <si>
    <t>509499</t>
  </si>
  <si>
    <t>509881</t>
  </si>
  <si>
    <t>521311</t>
  </si>
  <si>
    <t>521312</t>
  </si>
  <si>
    <t>521313</t>
  </si>
  <si>
    <t>521314</t>
  </si>
  <si>
    <t>530151</t>
  </si>
  <si>
    <t>530152</t>
  </si>
  <si>
    <t>530153</t>
  </si>
  <si>
    <t>530154</t>
  </si>
  <si>
    <t>530155</t>
  </si>
  <si>
    <t>530156</t>
  </si>
  <si>
    <t>530157</t>
  </si>
  <si>
    <t>531971</t>
  </si>
  <si>
    <t>532101</t>
  </si>
  <si>
    <t>532621</t>
  </si>
  <si>
    <t>534061</t>
  </si>
  <si>
    <t>534441</t>
  </si>
  <si>
    <t>537301</t>
  </si>
  <si>
    <t>538601</t>
  </si>
  <si>
    <t>538602</t>
  </si>
  <si>
    <t>552381</t>
  </si>
  <si>
    <t>552382</t>
  </si>
  <si>
    <t>552383</t>
  </si>
  <si>
    <t>552384</t>
  </si>
  <si>
    <t>552385</t>
  </si>
  <si>
    <t>552386</t>
  </si>
  <si>
    <t>552387</t>
  </si>
  <si>
    <t>552388</t>
  </si>
  <si>
    <t>552389</t>
  </si>
  <si>
    <t>5523810</t>
  </si>
  <si>
    <t>5523811</t>
  </si>
  <si>
    <t>5523812</t>
  </si>
  <si>
    <t>5523813</t>
  </si>
  <si>
    <t>5523814</t>
  </si>
  <si>
    <t>5523815</t>
  </si>
  <si>
    <t>5523816</t>
  </si>
  <si>
    <t>5523817</t>
  </si>
  <si>
    <t>5523818</t>
  </si>
  <si>
    <t>5523819</t>
  </si>
  <si>
    <t>553031</t>
  </si>
  <si>
    <t>553032</t>
  </si>
  <si>
    <t>553033</t>
  </si>
  <si>
    <t>553034</t>
  </si>
  <si>
    <t>553035</t>
  </si>
  <si>
    <t>553036</t>
  </si>
  <si>
    <t>572661</t>
  </si>
  <si>
    <t>572662</t>
  </si>
  <si>
    <t>572663</t>
  </si>
  <si>
    <t>572664</t>
  </si>
  <si>
    <t>572665</t>
  </si>
  <si>
    <t>572666</t>
  </si>
  <si>
    <t>572667</t>
  </si>
  <si>
    <t>572668</t>
  </si>
  <si>
    <t>572669</t>
  </si>
  <si>
    <t>5726610</t>
  </si>
  <si>
    <t>5726611</t>
  </si>
  <si>
    <t>5726612</t>
  </si>
  <si>
    <t>5726613</t>
  </si>
  <si>
    <t>5726614</t>
  </si>
  <si>
    <t>579691</t>
  </si>
  <si>
    <t>587611</t>
  </si>
  <si>
    <t>587612</t>
  </si>
  <si>
    <t>587613</t>
  </si>
  <si>
    <t>587614</t>
  </si>
  <si>
    <t>587615</t>
  </si>
  <si>
    <t>587616</t>
  </si>
  <si>
    <t>587617</t>
  </si>
  <si>
    <t>587618</t>
  </si>
  <si>
    <t>587619</t>
  </si>
  <si>
    <t>5876110</t>
  </si>
  <si>
    <t>5876111</t>
  </si>
  <si>
    <t>5876112</t>
  </si>
  <si>
    <t>5876113</t>
  </si>
  <si>
    <t>5876114</t>
  </si>
  <si>
    <t>5876115</t>
  </si>
  <si>
    <t>5876116</t>
  </si>
  <si>
    <t>588261</t>
  </si>
  <si>
    <t>594511</t>
  </si>
  <si>
    <t>595161</t>
  </si>
  <si>
    <t>595551</t>
  </si>
  <si>
    <t>595552</t>
  </si>
  <si>
    <t>595553</t>
  </si>
  <si>
    <t>597501</t>
  </si>
  <si>
    <t>599191</t>
  </si>
  <si>
    <t>599841</t>
  </si>
  <si>
    <t>600611</t>
  </si>
  <si>
    <t>603221</t>
  </si>
  <si>
    <t>606861</t>
  </si>
  <si>
    <t>607901</t>
  </si>
  <si>
    <t>608031</t>
  </si>
  <si>
    <t>608291</t>
  </si>
  <si>
    <t>609851</t>
  </si>
  <si>
    <t>609852</t>
  </si>
  <si>
    <t>609853</t>
  </si>
  <si>
    <t>609854</t>
  </si>
  <si>
    <t>609855</t>
  </si>
  <si>
    <t>609856</t>
  </si>
  <si>
    <t>609857</t>
  </si>
  <si>
    <t>609971</t>
  </si>
  <si>
    <t>609972</t>
  </si>
  <si>
    <t>609973</t>
  </si>
  <si>
    <t>609974</t>
  </si>
  <si>
    <t>609975</t>
  </si>
  <si>
    <t>609976</t>
  </si>
  <si>
    <t>609977</t>
  </si>
  <si>
    <t>609978</t>
  </si>
  <si>
    <t>609979</t>
  </si>
  <si>
    <t>6099710</t>
  </si>
  <si>
    <t>6099711</t>
  </si>
  <si>
    <t>6099712</t>
  </si>
  <si>
    <t>6099713</t>
  </si>
  <si>
    <t>616611</t>
  </si>
  <si>
    <t>617511</t>
  </si>
  <si>
    <t>617512</t>
  </si>
  <si>
    <t>617513</t>
  </si>
  <si>
    <t>617514</t>
  </si>
  <si>
    <t>617515</t>
  </si>
  <si>
    <t>617516</t>
  </si>
  <si>
    <t>617517</t>
  </si>
  <si>
    <t>617518</t>
  </si>
  <si>
    <t>617519</t>
  </si>
  <si>
    <t>6175110</t>
  </si>
  <si>
    <t>6175111</t>
  </si>
  <si>
    <t>618291</t>
  </si>
  <si>
    <t>619601</t>
  </si>
  <si>
    <t>619602</t>
  </si>
  <si>
    <t>619603</t>
  </si>
  <si>
    <t>619604</t>
  </si>
  <si>
    <t>619605</t>
  </si>
  <si>
    <t>619606</t>
  </si>
  <si>
    <t>625711</t>
  </si>
  <si>
    <t>625841</t>
  </si>
  <si>
    <t>626621</t>
  </si>
  <si>
    <t>626622</t>
  </si>
  <si>
    <t>626623</t>
  </si>
  <si>
    <t>626624</t>
  </si>
  <si>
    <t>626625</t>
  </si>
  <si>
    <t>626626</t>
  </si>
  <si>
    <t>626627</t>
  </si>
  <si>
    <t>626628</t>
  </si>
  <si>
    <t>626629</t>
  </si>
  <si>
    <t>6266210</t>
  </si>
  <si>
    <t>6266211</t>
  </si>
  <si>
    <t>6266212</t>
  </si>
  <si>
    <t>6266213</t>
  </si>
  <si>
    <t>6266214</t>
  </si>
  <si>
    <t>6266215</t>
  </si>
  <si>
    <t>6266216</t>
  </si>
  <si>
    <t>6266217</t>
  </si>
  <si>
    <t>6266218</t>
  </si>
  <si>
    <t>6266219</t>
  </si>
  <si>
    <t>6266220</t>
  </si>
  <si>
    <t>6266221</t>
  </si>
  <si>
    <t>6266222</t>
  </si>
  <si>
    <t>6266223</t>
  </si>
  <si>
    <t>6266224</t>
  </si>
  <si>
    <t>627781</t>
  </si>
  <si>
    <t>628181</t>
  </si>
  <si>
    <t>630391</t>
  </si>
  <si>
    <t>630911</t>
  </si>
  <si>
    <t>641691</t>
  </si>
  <si>
    <t>652871</t>
  </si>
  <si>
    <t>652872</t>
  </si>
  <si>
    <t>652873</t>
  </si>
  <si>
    <t>652874</t>
  </si>
  <si>
    <t>652875</t>
  </si>
  <si>
    <t>652876</t>
  </si>
  <si>
    <t>652877</t>
  </si>
  <si>
    <t>652878</t>
  </si>
  <si>
    <t>652879</t>
  </si>
  <si>
    <t>6528710</t>
  </si>
  <si>
    <t>6528711</t>
  </si>
  <si>
    <t>654301</t>
  </si>
  <si>
    <t>654302</t>
  </si>
  <si>
    <t>654303</t>
  </si>
  <si>
    <t>654304</t>
  </si>
  <si>
    <t>654305</t>
  </si>
  <si>
    <t>654306</t>
  </si>
  <si>
    <t>657681</t>
  </si>
  <si>
    <t>683291</t>
  </si>
  <si>
    <t>683292</t>
  </si>
  <si>
    <t>683293</t>
  </si>
  <si>
    <t>688361</t>
  </si>
  <si>
    <t>688362</t>
  </si>
  <si>
    <t>688363</t>
  </si>
  <si>
    <t>688364</t>
  </si>
  <si>
    <t>688365</t>
  </si>
  <si>
    <t>688366</t>
  </si>
  <si>
    <t>688367</t>
  </si>
  <si>
    <t>688368</t>
  </si>
  <si>
    <t>688369</t>
  </si>
  <si>
    <t>6883610</t>
  </si>
  <si>
    <t>6883611</t>
  </si>
  <si>
    <t>6883612</t>
  </si>
  <si>
    <t>6883613</t>
  </si>
  <si>
    <t>694471</t>
  </si>
  <si>
    <t>694472</t>
  </si>
  <si>
    <t>694473</t>
  </si>
  <si>
    <t>694474</t>
  </si>
  <si>
    <t>694475</t>
  </si>
  <si>
    <t>694476</t>
  </si>
  <si>
    <t>694477</t>
  </si>
  <si>
    <t>694478</t>
  </si>
  <si>
    <t>696431</t>
  </si>
  <si>
    <t>696691</t>
  </si>
  <si>
    <t>696692</t>
  </si>
  <si>
    <t>696693</t>
  </si>
  <si>
    <t>696694</t>
  </si>
  <si>
    <t>696695</t>
  </si>
  <si>
    <t>696696</t>
  </si>
  <si>
    <t>696697</t>
  </si>
  <si>
    <t>696698</t>
  </si>
  <si>
    <t>696699</t>
  </si>
  <si>
    <t>6966910</t>
  </si>
  <si>
    <t>697991</t>
  </si>
  <si>
    <t>698771</t>
  </si>
  <si>
    <t>698772</t>
  </si>
  <si>
    <t>698773</t>
  </si>
  <si>
    <t>698774</t>
  </si>
  <si>
    <t>698775</t>
  </si>
  <si>
    <t>698776</t>
  </si>
  <si>
    <t>698777</t>
  </si>
  <si>
    <t>698778</t>
  </si>
  <si>
    <t>698779</t>
  </si>
  <si>
    <t>6987710</t>
  </si>
  <si>
    <t>6987711</t>
  </si>
  <si>
    <t>6987712</t>
  </si>
  <si>
    <t>6987713</t>
  </si>
  <si>
    <t>700021</t>
  </si>
  <si>
    <t>700022</t>
  </si>
  <si>
    <t>700023</t>
  </si>
  <si>
    <t>700024</t>
  </si>
  <si>
    <t>700025</t>
  </si>
  <si>
    <t>700026</t>
  </si>
  <si>
    <t>700027</t>
  </si>
  <si>
    <t>700028</t>
  </si>
  <si>
    <t>700029</t>
  </si>
  <si>
    <t>7000210</t>
  </si>
  <si>
    <t>7000211</t>
  </si>
  <si>
    <t>7000212</t>
  </si>
  <si>
    <t>7000213</t>
  </si>
  <si>
    <t>7000214</t>
  </si>
  <si>
    <t>700331</t>
  </si>
  <si>
    <t>700332</t>
  </si>
  <si>
    <t>700851</t>
  </si>
  <si>
    <t>700852</t>
  </si>
  <si>
    <t>700853</t>
  </si>
  <si>
    <t>701761</t>
  </si>
  <si>
    <t>701762</t>
  </si>
  <si>
    <t>701763</t>
  </si>
  <si>
    <t>701764</t>
  </si>
  <si>
    <t>701765</t>
  </si>
  <si>
    <t>701766</t>
  </si>
  <si>
    <t>701767</t>
  </si>
  <si>
    <t>701768</t>
  </si>
  <si>
    <t>701769</t>
  </si>
  <si>
    <t>7017610</t>
  </si>
  <si>
    <t>7017611</t>
  </si>
  <si>
    <t>7017612</t>
  </si>
  <si>
    <t>7017613</t>
  </si>
  <si>
    <t>7017614</t>
  </si>
  <si>
    <t>7017615</t>
  </si>
  <si>
    <t>7017616</t>
  </si>
  <si>
    <t>7017617</t>
  </si>
  <si>
    <t>7017618</t>
  </si>
  <si>
    <t>7017619</t>
  </si>
  <si>
    <t>7017620</t>
  </si>
  <si>
    <t>7017621</t>
  </si>
  <si>
    <t>7017622</t>
  </si>
  <si>
    <t>7017623</t>
  </si>
  <si>
    <t>7017624</t>
  </si>
  <si>
    <t>7017625</t>
  </si>
  <si>
    <t>7017626</t>
  </si>
  <si>
    <t>7017627</t>
  </si>
  <si>
    <t>7017628</t>
  </si>
  <si>
    <t>7017629</t>
  </si>
  <si>
    <t>702801</t>
  </si>
  <si>
    <t>703581</t>
  </si>
  <si>
    <t>706441</t>
  </si>
  <si>
    <t>710081</t>
  </si>
  <si>
    <t>710082</t>
  </si>
  <si>
    <t>710083</t>
  </si>
  <si>
    <t>710084</t>
  </si>
  <si>
    <t>710085</t>
  </si>
  <si>
    <t>710086</t>
  </si>
  <si>
    <t>710087</t>
  </si>
  <si>
    <t>710088</t>
  </si>
  <si>
    <t>710089</t>
  </si>
  <si>
    <t>7100810</t>
  </si>
  <si>
    <t>7100811</t>
  </si>
  <si>
    <t>7100812</t>
  </si>
  <si>
    <t>7100813</t>
  </si>
  <si>
    <t>7100814</t>
  </si>
  <si>
    <t>712421</t>
  </si>
  <si>
    <t>714631</t>
  </si>
  <si>
    <t>714881</t>
  </si>
  <si>
    <t>714882</t>
  </si>
  <si>
    <t>714883</t>
  </si>
  <si>
    <t>714884</t>
  </si>
  <si>
    <t>714885</t>
  </si>
  <si>
    <t>714886</t>
  </si>
  <si>
    <t>714887</t>
  </si>
  <si>
    <t>714888</t>
  </si>
  <si>
    <t>714889</t>
  </si>
  <si>
    <t>7148810</t>
  </si>
  <si>
    <t>7148811</t>
  </si>
  <si>
    <t>7148812</t>
  </si>
  <si>
    <t>7148813</t>
  </si>
  <si>
    <t>7148814</t>
  </si>
  <si>
    <t>7148815</t>
  </si>
  <si>
    <t>7148816</t>
  </si>
  <si>
    <t>715021</t>
  </si>
  <si>
    <t>715151</t>
  </si>
  <si>
    <t>717491</t>
  </si>
  <si>
    <t>717492</t>
  </si>
  <si>
    <t>717493</t>
  </si>
  <si>
    <t>717494</t>
  </si>
  <si>
    <t>717495</t>
  </si>
  <si>
    <t>717496</t>
  </si>
  <si>
    <t>717497</t>
  </si>
  <si>
    <t>717498</t>
  </si>
  <si>
    <t>717499</t>
  </si>
  <si>
    <t>7174910</t>
  </si>
  <si>
    <t>719561</t>
  </si>
  <si>
    <t>719562</t>
  </si>
  <si>
    <t>719563</t>
  </si>
  <si>
    <t>719564</t>
  </si>
  <si>
    <t>719565</t>
  </si>
  <si>
    <t>719566</t>
  </si>
  <si>
    <t>719567</t>
  </si>
  <si>
    <t>719568</t>
  </si>
  <si>
    <t>720871</t>
  </si>
  <si>
    <t>721001</t>
  </si>
  <si>
    <t>722421</t>
  </si>
  <si>
    <t>723861</t>
  </si>
  <si>
    <t>728531</t>
  </si>
  <si>
    <t>728532</t>
  </si>
  <si>
    <t>728533</t>
  </si>
  <si>
    <t>728534</t>
  </si>
  <si>
    <t>728535</t>
  </si>
  <si>
    <t>728536</t>
  </si>
  <si>
    <t>728537</t>
  </si>
  <si>
    <t>728538</t>
  </si>
  <si>
    <t>731911</t>
  </si>
  <si>
    <t>731912</t>
  </si>
  <si>
    <t>731913</t>
  </si>
  <si>
    <t>731914</t>
  </si>
  <si>
    <t>731915</t>
  </si>
  <si>
    <t>731916</t>
  </si>
  <si>
    <t>732831</t>
  </si>
  <si>
    <t>735561</t>
  </si>
  <si>
    <t>737121</t>
  </si>
  <si>
    <t>737122</t>
  </si>
  <si>
    <t>737123</t>
  </si>
  <si>
    <t>737124</t>
  </si>
  <si>
    <t>737125</t>
  </si>
  <si>
    <t>737126</t>
  </si>
  <si>
    <t>737127</t>
  </si>
  <si>
    <t>737128</t>
  </si>
  <si>
    <t>737129</t>
  </si>
  <si>
    <t>7371210</t>
  </si>
  <si>
    <t>7371211</t>
  </si>
  <si>
    <t>7371212</t>
  </si>
  <si>
    <t>737241</t>
  </si>
  <si>
    <t>739191</t>
  </si>
  <si>
    <t>739192</t>
  </si>
  <si>
    <t>739193</t>
  </si>
  <si>
    <t>739194</t>
  </si>
  <si>
    <t>739195</t>
  </si>
  <si>
    <t>739196</t>
  </si>
  <si>
    <t>739197</t>
  </si>
  <si>
    <t>739198</t>
  </si>
  <si>
    <t>739199</t>
  </si>
  <si>
    <t>7391910</t>
  </si>
  <si>
    <t>7391911</t>
  </si>
  <si>
    <t>7391912</t>
  </si>
  <si>
    <t>7391913</t>
  </si>
  <si>
    <t>7391914</t>
  </si>
  <si>
    <t>7391915</t>
  </si>
  <si>
    <t>7391916</t>
  </si>
  <si>
    <t>7391917</t>
  </si>
  <si>
    <t>7391918</t>
  </si>
  <si>
    <t>7391919</t>
  </si>
  <si>
    <t>7391920</t>
  </si>
  <si>
    <t>7391921</t>
  </si>
  <si>
    <t>7391922</t>
  </si>
  <si>
    <t>7391923</t>
  </si>
  <si>
    <t>7391924</t>
  </si>
  <si>
    <t>7391925</t>
  </si>
  <si>
    <t>7391926</t>
  </si>
  <si>
    <t>7391927</t>
  </si>
  <si>
    <t>740491</t>
  </si>
  <si>
    <t>740492</t>
  </si>
  <si>
    <t>740493</t>
  </si>
  <si>
    <t>740494</t>
  </si>
  <si>
    <t>740495</t>
  </si>
  <si>
    <t>740496</t>
  </si>
  <si>
    <t>740497</t>
  </si>
  <si>
    <t>740498</t>
  </si>
  <si>
    <t>740499</t>
  </si>
  <si>
    <t>7404910</t>
  </si>
  <si>
    <t>7404911</t>
  </si>
  <si>
    <t>7404912</t>
  </si>
  <si>
    <t>7404913</t>
  </si>
  <si>
    <t>7404914</t>
  </si>
  <si>
    <t>7404915</t>
  </si>
  <si>
    <t>7404916</t>
  </si>
  <si>
    <t>7404917</t>
  </si>
  <si>
    <t>7404918</t>
  </si>
  <si>
    <t>7404919</t>
  </si>
  <si>
    <t>7404920</t>
  </si>
  <si>
    <t>7404921</t>
  </si>
  <si>
    <t>741541</t>
  </si>
  <si>
    <t>741542</t>
  </si>
  <si>
    <t>741543</t>
  </si>
  <si>
    <t>741544</t>
  </si>
  <si>
    <t>741545</t>
  </si>
  <si>
    <t>741546</t>
  </si>
  <si>
    <t>741547</t>
  </si>
  <si>
    <t>741548</t>
  </si>
  <si>
    <t>741549</t>
  </si>
  <si>
    <t>7415410</t>
  </si>
  <si>
    <t>7415411</t>
  </si>
  <si>
    <t>7415412</t>
  </si>
  <si>
    <t>7415413</t>
  </si>
  <si>
    <t>7415414</t>
  </si>
  <si>
    <t>7415415</t>
  </si>
  <si>
    <t>7415416</t>
  </si>
  <si>
    <t>7415417</t>
  </si>
  <si>
    <t>7415418</t>
  </si>
  <si>
    <t>744261</t>
  </si>
  <si>
    <t>744262</t>
  </si>
  <si>
    <t>744921</t>
  </si>
  <si>
    <t>745311</t>
  </si>
  <si>
    <t>745312</t>
  </si>
  <si>
    <t>745313</t>
  </si>
  <si>
    <t>745314</t>
  </si>
  <si>
    <t>745315</t>
  </si>
  <si>
    <t>745316</t>
  </si>
  <si>
    <t>745317</t>
  </si>
  <si>
    <t>745318</t>
  </si>
  <si>
    <t>745319</t>
  </si>
  <si>
    <t>7453110</t>
  </si>
  <si>
    <t>7453111</t>
  </si>
  <si>
    <t>7453112</t>
  </si>
  <si>
    <t>7453113</t>
  </si>
  <si>
    <t>7453114</t>
  </si>
  <si>
    <t>7453115</t>
  </si>
  <si>
    <t>7453116</t>
  </si>
  <si>
    <t>7453117</t>
  </si>
  <si>
    <t>7453118</t>
  </si>
  <si>
    <t>7453119</t>
  </si>
  <si>
    <t>7453120</t>
  </si>
  <si>
    <t>7453121</t>
  </si>
  <si>
    <t>7453122</t>
  </si>
  <si>
    <t>746091</t>
  </si>
  <si>
    <t>748681</t>
  </si>
  <si>
    <t>749731</t>
  </si>
  <si>
    <t>750641</t>
  </si>
  <si>
    <t>752061</t>
  </si>
  <si>
    <t>752191</t>
  </si>
  <si>
    <t>752192</t>
  </si>
  <si>
    <t>752193</t>
  </si>
  <si>
    <t>752194</t>
  </si>
  <si>
    <t>752195</t>
  </si>
  <si>
    <t>752196</t>
  </si>
  <si>
    <t>752197</t>
  </si>
  <si>
    <t>752198</t>
  </si>
  <si>
    <t>752199</t>
  </si>
  <si>
    <t>7521910</t>
  </si>
  <si>
    <t>7521911</t>
  </si>
  <si>
    <t>7521912</t>
  </si>
  <si>
    <t>7521913</t>
  </si>
  <si>
    <t>7521914</t>
  </si>
  <si>
    <t>7521915</t>
  </si>
  <si>
    <t>7521916</t>
  </si>
  <si>
    <t>7521917</t>
  </si>
  <si>
    <t>7521918</t>
  </si>
  <si>
    <t>7521919</t>
  </si>
  <si>
    <t>7521920</t>
  </si>
  <si>
    <t>7521921</t>
  </si>
  <si>
    <t>753751</t>
  </si>
  <si>
    <t>753752</t>
  </si>
  <si>
    <t>753753</t>
  </si>
  <si>
    <t>753754</t>
  </si>
  <si>
    <t>753755</t>
  </si>
  <si>
    <t>753756</t>
  </si>
  <si>
    <t>753757</t>
  </si>
  <si>
    <t>753758</t>
  </si>
  <si>
    <t>753759</t>
  </si>
  <si>
    <t>7537510</t>
  </si>
  <si>
    <t>7537511</t>
  </si>
  <si>
    <t>7537512</t>
  </si>
  <si>
    <t>7537513</t>
  </si>
  <si>
    <t>7537514</t>
  </si>
  <si>
    <t>7537515</t>
  </si>
  <si>
    <t>7537516</t>
  </si>
  <si>
    <t>7537517</t>
  </si>
  <si>
    <t>7537518</t>
  </si>
  <si>
    <t>7537519</t>
  </si>
  <si>
    <t>7537520</t>
  </si>
  <si>
    <t>7537521</t>
  </si>
  <si>
    <t>7537522</t>
  </si>
  <si>
    <t>7537523</t>
  </si>
  <si>
    <t>753881</t>
  </si>
  <si>
    <t>753882</t>
  </si>
  <si>
    <t>753883</t>
  </si>
  <si>
    <t>753884</t>
  </si>
  <si>
    <t>753885</t>
  </si>
  <si>
    <t>753886</t>
  </si>
  <si>
    <t>753887</t>
  </si>
  <si>
    <t>753888</t>
  </si>
  <si>
    <t>753889</t>
  </si>
  <si>
    <t>7538810</t>
  </si>
  <si>
    <t>7538811</t>
  </si>
  <si>
    <t>7538812</t>
  </si>
  <si>
    <t>7538813</t>
  </si>
  <si>
    <t>7538814</t>
  </si>
  <si>
    <t>7538815</t>
  </si>
  <si>
    <t>7538816</t>
  </si>
  <si>
    <t>7538817</t>
  </si>
  <si>
    <t>7538818</t>
  </si>
  <si>
    <t>7538819</t>
  </si>
  <si>
    <t>7538820</t>
  </si>
  <si>
    <t>7538821</t>
  </si>
  <si>
    <t>7538822</t>
  </si>
  <si>
    <t>7538823</t>
  </si>
  <si>
    <t>7538824</t>
  </si>
  <si>
    <t>7538825</t>
  </si>
  <si>
    <t>7538826</t>
  </si>
  <si>
    <t>755311</t>
  </si>
  <si>
    <t>755312</t>
  </si>
  <si>
    <t>755313</t>
  </si>
  <si>
    <t>755314</t>
  </si>
  <si>
    <t>755315</t>
  </si>
  <si>
    <t>755971</t>
  </si>
  <si>
    <t>755972</t>
  </si>
  <si>
    <t>755973</t>
  </si>
  <si>
    <t>755974</t>
  </si>
  <si>
    <t>755975</t>
  </si>
  <si>
    <t>755976</t>
  </si>
  <si>
    <t>755977</t>
  </si>
  <si>
    <t>755978</t>
  </si>
  <si>
    <t>755979</t>
  </si>
  <si>
    <t>7559710</t>
  </si>
  <si>
    <t>7559711</t>
  </si>
  <si>
    <t>7559712</t>
  </si>
  <si>
    <t>7559713</t>
  </si>
  <si>
    <t>7559714</t>
  </si>
  <si>
    <t>7559715</t>
  </si>
  <si>
    <t>756881</t>
  </si>
  <si>
    <t>757531</t>
  </si>
  <si>
    <t>757532</t>
  </si>
  <si>
    <t>757533</t>
  </si>
  <si>
    <t>757534</t>
  </si>
  <si>
    <t>757535</t>
  </si>
  <si>
    <t>757536</t>
  </si>
  <si>
    <t>757537</t>
  </si>
  <si>
    <t>757538</t>
  </si>
  <si>
    <t>757539</t>
  </si>
  <si>
    <t>7575310</t>
  </si>
  <si>
    <t>7575311</t>
  </si>
  <si>
    <t>7575312</t>
  </si>
  <si>
    <t>759341</t>
  </si>
  <si>
    <t>759741</t>
  </si>
  <si>
    <t>765851</t>
  </si>
  <si>
    <t>766631</t>
  </si>
  <si>
    <t>767151</t>
  </si>
  <si>
    <t>767152</t>
  </si>
  <si>
    <t>767401</t>
  </si>
  <si>
    <t>767931</t>
  </si>
  <si>
    <t>768061</t>
  </si>
  <si>
    <t>768062</t>
  </si>
  <si>
    <t>768063</t>
  </si>
  <si>
    <t>768064</t>
  </si>
  <si>
    <t>768065</t>
  </si>
  <si>
    <t>768066</t>
  </si>
  <si>
    <t>768067</t>
  </si>
  <si>
    <t>768068</t>
  </si>
  <si>
    <t>768069</t>
  </si>
  <si>
    <t>7680610</t>
  </si>
  <si>
    <t>7680611</t>
  </si>
  <si>
    <t>7680612</t>
  </si>
  <si>
    <t>7680613</t>
  </si>
  <si>
    <t>7680614</t>
  </si>
  <si>
    <t>7680615</t>
  </si>
  <si>
    <t>768191</t>
  </si>
  <si>
    <t>768192</t>
  </si>
  <si>
    <t>768193</t>
  </si>
  <si>
    <t>768194</t>
  </si>
  <si>
    <t>768195</t>
  </si>
  <si>
    <t>768196</t>
  </si>
  <si>
    <t>769101</t>
  </si>
  <si>
    <t>770521</t>
  </si>
  <si>
    <t>770522</t>
  </si>
  <si>
    <t>770523</t>
  </si>
  <si>
    <t>770911</t>
  </si>
  <si>
    <t>771951</t>
  </si>
  <si>
    <t>771952</t>
  </si>
  <si>
    <t>771953</t>
  </si>
  <si>
    <t>771954</t>
  </si>
  <si>
    <t>771955</t>
  </si>
  <si>
    <t>771956</t>
  </si>
  <si>
    <t>771957</t>
  </si>
  <si>
    <t>771958</t>
  </si>
  <si>
    <t>771959</t>
  </si>
  <si>
    <t>7719510</t>
  </si>
  <si>
    <t>7719511</t>
  </si>
  <si>
    <t>7719512</t>
  </si>
  <si>
    <t>7719513</t>
  </si>
  <si>
    <t>7719514</t>
  </si>
  <si>
    <t>7719515</t>
  </si>
  <si>
    <t>7719516</t>
  </si>
  <si>
    <t>7719517</t>
  </si>
  <si>
    <t>7719518</t>
  </si>
  <si>
    <t>7719519</t>
  </si>
  <si>
    <t>771961</t>
  </si>
  <si>
    <t>771962</t>
  </si>
  <si>
    <t>771963</t>
  </si>
  <si>
    <t>771964</t>
  </si>
  <si>
    <t>771965</t>
  </si>
  <si>
    <t>771966</t>
  </si>
  <si>
    <t>772351</t>
  </si>
  <si>
    <t>772352</t>
  </si>
  <si>
    <t>772353</t>
  </si>
  <si>
    <t>772354</t>
  </si>
  <si>
    <t>772355</t>
  </si>
  <si>
    <t>772356</t>
  </si>
  <si>
    <t>772357</t>
  </si>
  <si>
    <t>772358</t>
  </si>
  <si>
    <t>772359</t>
  </si>
  <si>
    <t>7723510</t>
  </si>
  <si>
    <t>7723511</t>
  </si>
  <si>
    <t>7723512</t>
  </si>
  <si>
    <t>7723513</t>
  </si>
  <si>
    <t>7723514</t>
  </si>
  <si>
    <t>7723515</t>
  </si>
  <si>
    <t>7723516</t>
  </si>
  <si>
    <t>7723517</t>
  </si>
  <si>
    <t>7723518</t>
  </si>
  <si>
    <t>7723519</t>
  </si>
  <si>
    <t>7723520</t>
  </si>
  <si>
    <t>7723521</t>
  </si>
  <si>
    <t>7723522</t>
  </si>
  <si>
    <t>7723523</t>
  </si>
  <si>
    <t>773381</t>
  </si>
  <si>
    <t>773382</t>
  </si>
  <si>
    <t>773383</t>
  </si>
  <si>
    <t>773384</t>
  </si>
  <si>
    <t>773385</t>
  </si>
  <si>
    <t>773386</t>
  </si>
  <si>
    <t>773387</t>
  </si>
  <si>
    <t>773388</t>
  </si>
  <si>
    <t>773389</t>
  </si>
  <si>
    <t>7733810</t>
  </si>
  <si>
    <t>7733811</t>
  </si>
  <si>
    <t>7733812</t>
  </si>
  <si>
    <t>7733813</t>
  </si>
  <si>
    <t>7733814</t>
  </si>
  <si>
    <t>774561</t>
  </si>
  <si>
    <t>774562</t>
  </si>
  <si>
    <t>774563</t>
  </si>
  <si>
    <t>774564</t>
  </si>
  <si>
    <t>774565</t>
  </si>
  <si>
    <t>774566</t>
  </si>
  <si>
    <t>774567</t>
  </si>
  <si>
    <t>774568</t>
  </si>
  <si>
    <t>774569</t>
  </si>
  <si>
    <t>7745610</t>
  </si>
  <si>
    <t>7745611</t>
  </si>
  <si>
    <t>7745612</t>
  </si>
  <si>
    <t>7745613</t>
  </si>
  <si>
    <t>7745614</t>
  </si>
  <si>
    <t>775331</t>
  </si>
  <si>
    <t>775332</t>
  </si>
  <si>
    <t>775333</t>
  </si>
  <si>
    <t>775334</t>
  </si>
  <si>
    <t>775335</t>
  </si>
  <si>
    <t>775336</t>
  </si>
  <si>
    <t>775337</t>
  </si>
  <si>
    <t>775338</t>
  </si>
  <si>
    <t>775339</t>
  </si>
  <si>
    <t>7753310</t>
  </si>
  <si>
    <t>7753311</t>
  </si>
  <si>
    <t>7753312</t>
  </si>
  <si>
    <t>7753313</t>
  </si>
  <si>
    <t>776901</t>
  </si>
  <si>
    <t>779751</t>
  </si>
  <si>
    <t>779752</t>
  </si>
  <si>
    <t>779753</t>
  </si>
  <si>
    <t>779754</t>
  </si>
  <si>
    <t>779755</t>
  </si>
  <si>
    <t>779756</t>
  </si>
  <si>
    <t>779757</t>
  </si>
  <si>
    <t>779758</t>
  </si>
  <si>
    <t>779759</t>
  </si>
  <si>
    <t>7797510</t>
  </si>
  <si>
    <t>7797511</t>
  </si>
  <si>
    <t>7797512</t>
  </si>
  <si>
    <t>7797513</t>
  </si>
  <si>
    <t>7797514</t>
  </si>
  <si>
    <t>7797515</t>
  </si>
  <si>
    <t>7797516</t>
  </si>
  <si>
    <t>7797517</t>
  </si>
  <si>
    <t>7797518</t>
  </si>
  <si>
    <t>7797519</t>
  </si>
  <si>
    <t>780661</t>
  </si>
  <si>
    <t>780662</t>
  </si>
  <si>
    <t>780663</t>
  </si>
  <si>
    <t>780664</t>
  </si>
  <si>
    <t>780665</t>
  </si>
  <si>
    <t>781841</t>
  </si>
  <si>
    <t>781971</t>
  </si>
  <si>
    <t>782221</t>
  </si>
  <si>
    <t>782222</t>
  </si>
  <si>
    <t>782223</t>
  </si>
  <si>
    <t>782224</t>
  </si>
  <si>
    <t>782225</t>
  </si>
  <si>
    <t>782226</t>
  </si>
  <si>
    <t>782227</t>
  </si>
  <si>
    <t>782228</t>
  </si>
  <si>
    <t>782229</t>
  </si>
  <si>
    <t>7822210</t>
  </si>
  <si>
    <t>7822211</t>
  </si>
  <si>
    <t>7822212</t>
  </si>
  <si>
    <t>7822213</t>
  </si>
  <si>
    <t>784571</t>
  </si>
  <si>
    <t>787821</t>
  </si>
  <si>
    <t>787822</t>
  </si>
  <si>
    <t>787823</t>
  </si>
  <si>
    <t>787824</t>
  </si>
  <si>
    <t>787825</t>
  </si>
  <si>
    <t>787826</t>
  </si>
  <si>
    <t>787827</t>
  </si>
  <si>
    <t>787828</t>
  </si>
  <si>
    <t>790031</t>
  </si>
  <si>
    <t>790161</t>
  </si>
  <si>
    <t>790162</t>
  </si>
  <si>
    <t>795361</t>
  </si>
  <si>
    <t>795362</t>
  </si>
  <si>
    <t>795363</t>
  </si>
  <si>
    <t>795364</t>
  </si>
  <si>
    <t>795365</t>
  </si>
  <si>
    <t>797961</t>
  </si>
  <si>
    <t>798351</t>
  </si>
  <si>
    <t>798741</t>
  </si>
  <si>
    <t>798742</t>
  </si>
  <si>
    <t>798743</t>
  </si>
  <si>
    <t>798744</t>
  </si>
  <si>
    <t>798745</t>
  </si>
  <si>
    <t>798746</t>
  </si>
  <si>
    <t>798747</t>
  </si>
  <si>
    <t>798748</t>
  </si>
  <si>
    <t>798749</t>
  </si>
  <si>
    <t>7987410</t>
  </si>
  <si>
    <t>7987411</t>
  </si>
  <si>
    <t>7987412</t>
  </si>
  <si>
    <t>7987413</t>
  </si>
  <si>
    <t>7987414</t>
  </si>
  <si>
    <t>7987415</t>
  </si>
  <si>
    <t>7987416</t>
  </si>
  <si>
    <t>7987417</t>
  </si>
  <si>
    <t>7987418</t>
  </si>
  <si>
    <t>7987419</t>
  </si>
  <si>
    <t>799521</t>
  </si>
  <si>
    <t>800951</t>
  </si>
  <si>
    <t>800952</t>
  </si>
  <si>
    <t>800953</t>
  </si>
  <si>
    <t>800954</t>
  </si>
  <si>
    <t>800955</t>
  </si>
  <si>
    <t>804331</t>
  </si>
  <si>
    <t>804332</t>
  </si>
  <si>
    <t>804333</t>
  </si>
  <si>
    <t>804334</t>
  </si>
  <si>
    <t>804335</t>
  </si>
  <si>
    <t>804336</t>
  </si>
  <si>
    <t>804337</t>
  </si>
  <si>
    <t>804338</t>
  </si>
  <si>
    <t>804339</t>
  </si>
  <si>
    <t>8043310</t>
  </si>
  <si>
    <t>8043311</t>
  </si>
  <si>
    <t>810301</t>
  </si>
  <si>
    <t>813161</t>
  </si>
  <si>
    <t>813162</t>
  </si>
  <si>
    <t>813163</t>
  </si>
  <si>
    <t>813164</t>
  </si>
  <si>
    <t>813165</t>
  </si>
  <si>
    <t>813166</t>
  </si>
  <si>
    <t>813167</t>
  </si>
  <si>
    <t>813168</t>
  </si>
  <si>
    <t>813169</t>
  </si>
  <si>
    <t>8131610</t>
  </si>
  <si>
    <t>8131611</t>
  </si>
  <si>
    <t>8131612</t>
  </si>
  <si>
    <t>8131613</t>
  </si>
  <si>
    <t>8131614</t>
  </si>
  <si>
    <t>8131615</t>
  </si>
  <si>
    <t>8131616</t>
  </si>
  <si>
    <t>8131617</t>
  </si>
  <si>
    <t>8131618</t>
  </si>
  <si>
    <t>8131619</t>
  </si>
  <si>
    <t>8131620</t>
  </si>
  <si>
    <t>8131621</t>
  </si>
  <si>
    <t>8131622</t>
  </si>
  <si>
    <t>8131623</t>
  </si>
  <si>
    <t>8131624</t>
  </si>
  <si>
    <t>8131625</t>
  </si>
  <si>
    <t>814331</t>
  </si>
  <si>
    <t>818101</t>
  </si>
  <si>
    <t>819021</t>
  </si>
  <si>
    <t>819671</t>
  </si>
  <si>
    <t>819791</t>
  </si>
  <si>
    <t>825261</t>
  </si>
  <si>
    <t>825262</t>
  </si>
  <si>
    <t>825263</t>
  </si>
  <si>
    <t>825264</t>
  </si>
  <si>
    <t>825265</t>
  </si>
  <si>
    <t>825266</t>
  </si>
  <si>
    <t>825267</t>
  </si>
  <si>
    <t>825268</t>
  </si>
  <si>
    <t>825269</t>
  </si>
  <si>
    <t>8252610</t>
  </si>
  <si>
    <t>8252611</t>
  </si>
  <si>
    <t>8252612</t>
  </si>
  <si>
    <t>8252613</t>
  </si>
  <si>
    <t>8252614</t>
  </si>
  <si>
    <t>8252615</t>
  </si>
  <si>
    <t>8252616</t>
  </si>
  <si>
    <t>8252617</t>
  </si>
  <si>
    <t>8252618</t>
  </si>
  <si>
    <t>8252619</t>
  </si>
  <si>
    <t>8252620</t>
  </si>
  <si>
    <t>8252621</t>
  </si>
  <si>
    <t>8252622</t>
  </si>
  <si>
    <t>8252623</t>
  </si>
  <si>
    <t>8252624</t>
  </si>
  <si>
    <t>8252625</t>
  </si>
  <si>
    <t>8252626</t>
  </si>
  <si>
    <t>8252627</t>
  </si>
  <si>
    <t>825911</t>
  </si>
  <si>
    <t>827471</t>
  </si>
  <si>
    <t>827851</t>
  </si>
  <si>
    <t>827852</t>
  </si>
  <si>
    <t>827853</t>
  </si>
  <si>
    <t>827854</t>
  </si>
  <si>
    <t>827855</t>
  </si>
  <si>
    <t>827861</t>
  </si>
  <si>
    <t>828381</t>
  </si>
  <si>
    <t>829811</t>
  </si>
  <si>
    <t>830191</t>
  </si>
  <si>
    <t>831491</t>
  </si>
  <si>
    <t>831492</t>
  </si>
  <si>
    <t>831493</t>
  </si>
  <si>
    <t>831494</t>
  </si>
  <si>
    <t>831495</t>
  </si>
  <si>
    <t>831496</t>
  </si>
  <si>
    <t>831631</t>
  </si>
  <si>
    <t>831632</t>
  </si>
  <si>
    <t>831633</t>
  </si>
  <si>
    <t>831634</t>
  </si>
  <si>
    <t>831635</t>
  </si>
  <si>
    <t>831636</t>
  </si>
  <si>
    <t>831637</t>
  </si>
  <si>
    <t>832281</t>
  </si>
  <si>
    <t>832282</t>
  </si>
  <si>
    <t>832283</t>
  </si>
  <si>
    <t>832284</t>
  </si>
  <si>
    <t>832285</t>
  </si>
  <si>
    <t>832286</t>
  </si>
  <si>
    <t>832287</t>
  </si>
  <si>
    <t>832671</t>
  </si>
  <si>
    <t>832801</t>
  </si>
  <si>
    <t>832802</t>
  </si>
  <si>
    <t>832803</t>
  </si>
  <si>
    <t>832804</t>
  </si>
  <si>
    <t>832805</t>
  </si>
  <si>
    <t>832806</t>
  </si>
  <si>
    <t>832807</t>
  </si>
  <si>
    <t>832808</t>
  </si>
  <si>
    <t>832809</t>
  </si>
  <si>
    <t>8328010</t>
  </si>
  <si>
    <t>8328011</t>
  </si>
  <si>
    <t>8328012</t>
  </si>
  <si>
    <t>8328013</t>
  </si>
  <si>
    <t>8328014</t>
  </si>
  <si>
    <t>8328015</t>
  </si>
  <si>
    <t>8328016</t>
  </si>
  <si>
    <t>8328017</t>
  </si>
  <si>
    <t>8328018</t>
  </si>
  <si>
    <t>8328019</t>
  </si>
  <si>
    <t>8328020</t>
  </si>
  <si>
    <t>8328021</t>
  </si>
  <si>
    <t>8328022</t>
  </si>
  <si>
    <t>8328023</t>
  </si>
  <si>
    <t>8328024</t>
  </si>
  <si>
    <t>8328025</t>
  </si>
  <si>
    <t>8328026</t>
  </si>
  <si>
    <t>8328027</t>
  </si>
  <si>
    <t>8328028</t>
  </si>
  <si>
    <t>8328029</t>
  </si>
  <si>
    <t>8328030</t>
  </si>
  <si>
    <t>835791</t>
  </si>
  <si>
    <t>835792</t>
  </si>
  <si>
    <t>835793</t>
  </si>
  <si>
    <t>835794</t>
  </si>
  <si>
    <t>835795</t>
  </si>
  <si>
    <t>835796</t>
  </si>
  <si>
    <t>835797</t>
  </si>
  <si>
    <t>836561</t>
  </si>
  <si>
    <t>836961</t>
  </si>
  <si>
    <t>837861</t>
  </si>
  <si>
    <t>838641</t>
  </si>
  <si>
    <t>838642</t>
  </si>
  <si>
    <t>838643</t>
  </si>
  <si>
    <t>838644</t>
  </si>
  <si>
    <t>839681</t>
  </si>
  <si>
    <t>839682</t>
  </si>
  <si>
    <t>839683</t>
  </si>
  <si>
    <t>840461</t>
  </si>
  <si>
    <t>840462</t>
  </si>
  <si>
    <t>842151</t>
  </si>
  <si>
    <t>843321</t>
  </si>
  <si>
    <t>844111</t>
  </si>
  <si>
    <t>844231</t>
  </si>
  <si>
    <t>844232</t>
  </si>
  <si>
    <t>844233</t>
  </si>
  <si>
    <t>844891</t>
  </si>
  <si>
    <t>845671</t>
  </si>
  <si>
    <t>845791</t>
  </si>
  <si>
    <t>845792</t>
  </si>
  <si>
    <t>845793</t>
  </si>
  <si>
    <t>847871</t>
  </si>
  <si>
    <t>848011</t>
  </si>
  <si>
    <t>848271</t>
  </si>
  <si>
    <t>850481</t>
  </si>
  <si>
    <t>852171</t>
  </si>
  <si>
    <t>852551</t>
  </si>
  <si>
    <t>852552</t>
  </si>
  <si>
    <t>852553</t>
  </si>
  <si>
    <t>852554</t>
  </si>
  <si>
    <t>852555</t>
  </si>
  <si>
    <t>852556</t>
  </si>
  <si>
    <t>852557</t>
  </si>
  <si>
    <t>852558</t>
  </si>
  <si>
    <t>852559</t>
  </si>
  <si>
    <t>8525510</t>
  </si>
  <si>
    <t>8525511</t>
  </si>
  <si>
    <t>8525512</t>
  </si>
  <si>
    <t>8525513</t>
  </si>
  <si>
    <t>854761</t>
  </si>
  <si>
    <t>854762</t>
  </si>
  <si>
    <t>854763</t>
  </si>
  <si>
    <t>854764</t>
  </si>
  <si>
    <t>854765</t>
  </si>
  <si>
    <t>854766</t>
  </si>
  <si>
    <t>854767</t>
  </si>
  <si>
    <t>854768</t>
  </si>
  <si>
    <t>854769</t>
  </si>
  <si>
    <t>8547610</t>
  </si>
  <si>
    <t>8547611</t>
  </si>
  <si>
    <t>856001</t>
  </si>
  <si>
    <t>856002</t>
  </si>
  <si>
    <t>856003</t>
  </si>
  <si>
    <t>856004</t>
  </si>
  <si>
    <t>856005</t>
  </si>
  <si>
    <t>856006</t>
  </si>
  <si>
    <t>856007</t>
  </si>
  <si>
    <t>856008</t>
  </si>
  <si>
    <t>856009</t>
  </si>
  <si>
    <t>8560010</t>
  </si>
  <si>
    <t>864641</t>
  </si>
  <si>
    <t>868021</t>
  </si>
  <si>
    <t>872051</t>
  </si>
  <si>
    <t>879201</t>
  </si>
  <si>
    <t>879202</t>
  </si>
  <si>
    <t>879203</t>
  </si>
  <si>
    <t>879981</t>
  </si>
  <si>
    <t>886741</t>
  </si>
  <si>
    <t>890121</t>
  </si>
  <si>
    <t>891551</t>
  </si>
  <si>
    <t>891552</t>
  </si>
  <si>
    <t>891553</t>
  </si>
  <si>
    <t>891554</t>
  </si>
  <si>
    <t>891555</t>
  </si>
  <si>
    <t>895321</t>
  </si>
  <si>
    <t>895711</t>
  </si>
  <si>
    <t>901691</t>
  </si>
  <si>
    <t>901692</t>
  </si>
  <si>
    <t>901693</t>
  </si>
  <si>
    <t>903511</t>
  </si>
  <si>
    <t>906371</t>
  </si>
  <si>
    <t>910791</t>
  </si>
  <si>
    <t>911181</t>
  </si>
  <si>
    <t>914561</t>
  </si>
  <si>
    <t>920671</t>
  </si>
  <si>
    <t>922101</t>
  </si>
  <si>
    <t>926261</t>
  </si>
  <si>
    <t>926262</t>
  </si>
  <si>
    <t>926391</t>
  </si>
  <si>
    <t>928991</t>
  </si>
  <si>
    <t>928992</t>
  </si>
  <si>
    <t>929511</t>
  </si>
  <si>
    <t>929512</t>
  </si>
  <si>
    <t>929513</t>
  </si>
  <si>
    <t>929514</t>
  </si>
  <si>
    <t>929515</t>
  </si>
  <si>
    <t>929516</t>
  </si>
  <si>
    <t>934451</t>
  </si>
  <si>
    <t>942511</t>
  </si>
  <si>
    <t>943161</t>
  </si>
  <si>
    <t>944331</t>
  </si>
  <si>
    <t>944332</t>
  </si>
  <si>
    <t>944333</t>
  </si>
  <si>
    <t>944591</t>
  </si>
  <si>
    <t>947711</t>
  </si>
  <si>
    <t>947971</t>
  </si>
  <si>
    <t>951351</t>
  </si>
  <si>
    <t>951481</t>
  </si>
  <si>
    <t>951482</t>
  </si>
  <si>
    <t>951483</t>
  </si>
  <si>
    <t>953951</t>
  </si>
  <si>
    <t>954211</t>
  </si>
  <si>
    <t>956551</t>
  </si>
  <si>
    <t>956811</t>
  </si>
  <si>
    <t>956941</t>
  </si>
  <si>
    <t>956942</t>
  </si>
  <si>
    <t>957461</t>
  </si>
  <si>
    <t>957851</t>
  </si>
  <si>
    <t>959541</t>
  </si>
  <si>
    <t>962661</t>
  </si>
  <si>
    <t>962921</t>
  </si>
  <si>
    <t>964091</t>
  </si>
  <si>
    <t>966171</t>
  </si>
  <si>
    <t>968641</t>
  </si>
  <si>
    <t>971371</t>
  </si>
  <si>
    <t>971761</t>
  </si>
  <si>
    <t>973581</t>
  </si>
  <si>
    <t>973582</t>
  </si>
  <si>
    <t>973583</t>
  </si>
  <si>
    <t>979171</t>
  </si>
  <si>
    <t>979172</t>
  </si>
  <si>
    <t>981901</t>
  </si>
  <si>
    <t>982551</t>
  </si>
  <si>
    <t>983981</t>
  </si>
  <si>
    <t>984631</t>
  </si>
  <si>
    <t>984891</t>
  </si>
  <si>
    <t>984892</t>
  </si>
  <si>
    <t>995941</t>
  </si>
  <si>
    <t>995942</t>
  </si>
  <si>
    <t>995943</t>
  </si>
  <si>
    <t>996721</t>
  </si>
  <si>
    <t>997111</t>
  </si>
  <si>
    <t>Nr_vest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</si>
</sst>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 #,##0.00;[Red]&quot;€&quot;\ \-#,##0.00"/>
    <numFmt numFmtId="44" formatCode="_ &quot;€&quot;\ * #,##0.00_ ;_ &quot;€&quot;\ * \-#,##0.00_ ;_ &quot;€&quot;\ * &quot;-&quot;??_ ;_ @_ "/>
    <numFmt numFmtId="164" formatCode="&quot;€&quot;\ #,##0"/>
    <numFmt numFmtId="165" formatCode="_ &quot;€&quot;\ * #,##0_ ;_ &quot;€&quot;\ * \-#,##0_ ;_ &quot;€&quot;\ * &quot;-&quot;??_ ;_ @_ "/>
  </numFmts>
  <fonts count="6" x14ac:knownFonts="1">
    <font>
      <sz val="10"/>
      <color theme="1"/>
      <name val="Verdana"/>
      <family val="2"/>
    </font>
    <font>
      <sz val="8.5"/>
      <color theme="1"/>
      <name val="Verdana"/>
      <family val="2"/>
    </font>
    <font>
      <sz val="8.5"/>
      <name val="Verdana"/>
      <family val="2"/>
    </font>
    <font>
      <sz val="10"/>
      <color indexed="8"/>
      <name val="Arial"/>
      <family val="2"/>
    </font>
    <font>
      <sz val="10"/>
      <color theme="1"/>
      <name val="Verdana"/>
      <family val="2"/>
    </font>
    <font>
      <b/>
      <sz val="8.5"/>
      <color theme="1"/>
      <name val="Verdana"/>
      <family val="2"/>
    </font>
  </fonts>
  <fills count="2">
    <fill>
      <patternFill patternType="none"/>
    </fill>
    <fill>
      <patternFill patternType="gray125"/>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3" fillId="0" borderId="0"/>
    <xf numFmtId="0" fontId="1" fillId="0" borderId="0"/>
    <xf numFmtId="44" fontId="4" fillId="0" borderId="0" applyFont="0" applyFill="0" applyBorder="0" applyAlignment="0" applyProtection="0"/>
  </cellStyleXfs>
  <cellXfs count="57">
    <xf numFmtId="0" fontId="0" fillId="0" borderId="0" xfId="0"/>
    <xf numFmtId="0" fontId="1" fillId="0" borderId="0" xfId="0" applyFont="1"/>
    <xf numFmtId="0" fontId="1" fillId="0" borderId="1" xfId="0" applyFont="1" applyBorder="1"/>
    <xf numFmtId="164" fontId="1" fillId="0" borderId="8" xfId="0" applyNumberFormat="1" applyFont="1" applyFill="1" applyBorder="1" applyAlignment="1">
      <alignment horizontal="center"/>
    </xf>
    <xf numFmtId="0" fontId="1" fillId="0" borderId="0" xfId="0" applyFont="1" applyFill="1"/>
    <xf numFmtId="0" fontId="0" fillId="0" borderId="0" xfId="0" applyFill="1"/>
    <xf numFmtId="0" fontId="1" fillId="0" borderId="7" xfId="0" applyFont="1" applyBorder="1"/>
    <xf numFmtId="0" fontId="1" fillId="0" borderId="0" xfId="0" applyFont="1" applyFill="1" applyBorder="1"/>
    <xf numFmtId="49" fontId="1" fillId="0" borderId="0" xfId="0" applyNumberFormat="1" applyFont="1" applyFill="1" applyBorder="1"/>
    <xf numFmtId="0" fontId="1" fillId="0" borderId="0" xfId="0" applyFont="1" applyBorder="1"/>
    <xf numFmtId="0" fontId="1" fillId="0" borderId="8" xfId="0" applyFont="1" applyFill="1" applyBorder="1"/>
    <xf numFmtId="0" fontId="1" fillId="0" borderId="5" xfId="0" applyFont="1" applyFill="1" applyBorder="1"/>
    <xf numFmtId="49" fontId="1" fillId="0" borderId="5" xfId="0" applyNumberFormat="1" applyFont="1" applyFill="1" applyBorder="1"/>
    <xf numFmtId="0" fontId="1" fillId="0" borderId="6" xfId="0" applyFont="1" applyFill="1" applyBorder="1"/>
    <xf numFmtId="0" fontId="1" fillId="0" borderId="12" xfId="0" applyFont="1" applyFill="1" applyBorder="1" applyAlignment="1">
      <alignment wrapText="1"/>
    </xf>
    <xf numFmtId="0" fontId="1" fillId="0" borderId="12" xfId="0" quotePrefix="1" applyFont="1" applyFill="1" applyBorder="1" applyAlignment="1">
      <alignment wrapText="1"/>
    </xf>
    <xf numFmtId="164" fontId="1" fillId="0" borderId="13" xfId="0" applyNumberFormat="1" applyFont="1" applyFill="1" applyBorder="1" applyAlignment="1">
      <alignment horizontal="center"/>
    </xf>
    <xf numFmtId="0" fontId="5" fillId="0" borderId="12" xfId="0" quotePrefix="1" applyFont="1" applyBorder="1" applyAlignment="1">
      <alignment horizontal="left"/>
    </xf>
    <xf numFmtId="0" fontId="2" fillId="0" borderId="0" xfId="1" applyFont="1" applyFill="1" applyBorder="1" applyAlignment="1"/>
    <xf numFmtId="0" fontId="1" fillId="0" borderId="0" xfId="0" quotePrefix="1" applyFont="1" applyAlignment="1">
      <alignment horizontal="left"/>
    </xf>
    <xf numFmtId="0" fontId="1" fillId="0" borderId="12" xfId="0" applyFont="1" applyBorder="1"/>
    <xf numFmtId="0" fontId="1" fillId="0" borderId="0" xfId="0" applyFont="1" applyBorder="1" applyProtection="1">
      <protection locked="0"/>
    </xf>
    <xf numFmtId="0" fontId="1" fillId="0" borderId="0" xfId="0" applyFont="1" applyBorder="1" applyAlignment="1"/>
    <xf numFmtId="0" fontId="1" fillId="0" borderId="14" xfId="0" applyFont="1" applyBorder="1"/>
    <xf numFmtId="8" fontId="1" fillId="0" borderId="0" xfId="0" applyNumberFormat="1" applyFont="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4" xfId="0" applyFont="1" applyBorder="1"/>
    <xf numFmtId="0" fontId="1" fillId="0" borderId="5" xfId="0" applyFont="1" applyBorder="1"/>
    <xf numFmtId="0" fontId="1" fillId="0" borderId="6" xfId="0" applyFont="1" applyBorder="1"/>
    <xf numFmtId="0" fontId="1" fillId="0" borderId="9" xfId="0" applyFont="1" applyBorder="1"/>
    <xf numFmtId="0" fontId="1" fillId="0" borderId="10" xfId="0" applyFont="1" applyBorder="1"/>
    <xf numFmtId="0" fontId="5" fillId="0" borderId="12" xfId="0" applyFont="1" applyBorder="1" applyAlignment="1"/>
    <xf numFmtId="0" fontId="0" fillId="0" borderId="0" xfId="0" applyFont="1" applyFill="1"/>
    <xf numFmtId="164" fontId="1" fillId="0" borderId="0" xfId="0" applyNumberFormat="1" applyFont="1" applyFill="1"/>
    <xf numFmtId="165" fontId="1" fillId="0" borderId="12" xfId="3" applyNumberFormat="1" applyFont="1" applyBorder="1" applyAlignment="1">
      <alignment horizontal="center"/>
    </xf>
    <xf numFmtId="0" fontId="1" fillId="0" borderId="1" xfId="0" applyFont="1" applyBorder="1" applyAlignment="1">
      <alignment horizontal="center" wrapText="1"/>
    </xf>
    <xf numFmtId="0" fontId="1" fillId="0" borderId="3" xfId="0" applyFont="1" applyBorder="1"/>
    <xf numFmtId="164" fontId="0" fillId="0" borderId="0" xfId="0" applyNumberFormat="1" applyFill="1"/>
    <xf numFmtId="165" fontId="1" fillId="0" borderId="12" xfId="3" applyNumberFormat="1" applyFont="1" applyFill="1" applyBorder="1" applyAlignment="1">
      <alignment horizontal="center"/>
    </xf>
    <xf numFmtId="165" fontId="1" fillId="0" borderId="0" xfId="3" applyNumberFormat="1" applyFont="1" applyBorder="1"/>
    <xf numFmtId="165" fontId="1" fillId="0" borderId="5" xfId="3" applyNumberFormat="1" applyFont="1" applyBorder="1"/>
    <xf numFmtId="165" fontId="1" fillId="0" borderId="10" xfId="3" applyNumberFormat="1" applyFont="1" applyBorder="1"/>
    <xf numFmtId="0" fontId="1" fillId="0" borderId="5" xfId="0" applyFont="1" applyBorder="1" applyAlignment="1">
      <alignment horizontal="center" wrapText="1"/>
    </xf>
    <xf numFmtId="165" fontId="1" fillId="0" borderId="1" xfId="3" applyNumberFormat="1" applyFont="1" applyBorder="1"/>
    <xf numFmtId="165" fontId="1" fillId="0" borderId="2" xfId="3" applyNumberFormat="1" applyFont="1" applyBorder="1"/>
    <xf numFmtId="165" fontId="1" fillId="0" borderId="3" xfId="3" applyNumberFormat="1" applyFont="1" applyBorder="1"/>
    <xf numFmtId="0" fontId="1" fillId="0" borderId="6" xfId="0" applyFont="1" applyBorder="1" applyAlignment="1">
      <alignment horizontal="center" wrapText="1"/>
    </xf>
    <xf numFmtId="0" fontId="5" fillId="0" borderId="14" xfId="0" applyFont="1" applyBorder="1" applyAlignment="1">
      <alignment horizontal="center"/>
    </xf>
    <xf numFmtId="0" fontId="5" fillId="0" borderId="11" xfId="0" applyFont="1" applyBorder="1" applyAlignment="1">
      <alignment horizontal="center"/>
    </xf>
    <xf numFmtId="0" fontId="5" fillId="0" borderId="13" xfId="0" applyFont="1" applyBorder="1" applyAlignment="1">
      <alignment horizontal="center"/>
    </xf>
    <xf numFmtId="0" fontId="1" fillId="0" borderId="4" xfId="0" quotePrefix="1" applyFont="1" applyFill="1" applyBorder="1" applyAlignment="1">
      <alignment horizontal="center"/>
    </xf>
    <xf numFmtId="0" fontId="1" fillId="0" borderId="5" xfId="0" quotePrefix="1" applyFont="1" applyFill="1" applyBorder="1" applyAlignment="1">
      <alignment horizontal="center"/>
    </xf>
    <xf numFmtId="0" fontId="1" fillId="0" borderId="6" xfId="0" quotePrefix="1" applyFont="1" applyFill="1" applyBorder="1" applyAlignment="1">
      <alignment horizontal="center"/>
    </xf>
    <xf numFmtId="165" fontId="1" fillId="0" borderId="4" xfId="3" applyNumberFormat="1" applyFont="1" applyBorder="1"/>
    <xf numFmtId="165" fontId="1" fillId="0" borderId="7" xfId="3" applyNumberFormat="1" applyFont="1" applyBorder="1"/>
    <xf numFmtId="165" fontId="1" fillId="0" borderId="9" xfId="3" applyNumberFormat="1" applyFont="1" applyBorder="1"/>
  </cellXfs>
  <cellStyles count="4">
    <cellStyle name="Standaard" xfId="0" builtinId="0"/>
    <cellStyle name="Standaard 2" xfId="2"/>
    <cellStyle name="Standaard_Blad1" xfId="1"/>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19</xdr:col>
      <xdr:colOff>238125</xdr:colOff>
      <xdr:row>41</xdr:row>
      <xdr:rowOff>0</xdr:rowOff>
    </xdr:to>
    <xdr:sp macro="" textlink="">
      <xdr:nvSpPr>
        <xdr:cNvPr id="2" name="Tekstvak 1"/>
        <xdr:cNvSpPr txBox="1"/>
      </xdr:nvSpPr>
      <xdr:spPr>
        <a:xfrm>
          <a:off x="104775" y="95250"/>
          <a:ext cx="11715750" cy="53721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ysClr val="windowText" lastClr="000000"/>
              </a:solidFill>
              <a:effectLst/>
              <a:latin typeface="+mn-lt"/>
              <a:ea typeface="+mn-ea"/>
              <a:cs typeface="+mn-cs"/>
            </a:rPr>
            <a:t>Toelichting rekenmodel achterstandsbekostiging 2019-2020 incl. artikel 4a</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Datum: 18 november 2019</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Het ministerie van OCW verdeelt de onderwijsachterstandsmiddelen vanaf dit schooljaar (2019-2020) jaarlijks op basis van door het CBS berekende achterstandsscores per school. In dit bestand is</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een indicatie</a:t>
          </a:r>
          <a:r>
            <a:rPr lang="nl-NL" sz="1100" baseline="0">
              <a:solidFill>
                <a:sysClr val="windowText" lastClr="000000"/>
              </a:solidFill>
              <a:effectLst/>
              <a:latin typeface="+mn-lt"/>
              <a:ea typeface="+mn-ea"/>
              <a:cs typeface="+mn-cs"/>
            </a:rPr>
            <a:t> van </a:t>
          </a:r>
          <a:r>
            <a:rPr lang="nl-NL" sz="1100">
              <a:solidFill>
                <a:sysClr val="windowText" lastClr="000000"/>
              </a:solidFill>
              <a:effectLst/>
              <a:latin typeface="+mn-lt"/>
              <a:ea typeface="+mn-ea"/>
              <a:cs typeface="+mn-cs"/>
            </a:rPr>
            <a:t>de achterstandsbekostiging inzichtelijk gemaakt. Deze toelichting hoort bij het bestand “Achterstandsbekostiging</a:t>
          </a:r>
          <a:r>
            <a:rPr lang="nl-NL" sz="1100" baseline="0">
              <a:solidFill>
                <a:sysClr val="windowText" lastClr="000000"/>
              </a:solidFill>
              <a:effectLst/>
              <a:latin typeface="+mn-lt"/>
              <a:ea typeface="+mn-ea"/>
              <a:cs typeface="+mn-cs"/>
            </a:rPr>
            <a:t> 2019-2020 incl. artikel 4a</a:t>
          </a:r>
          <a:r>
            <a:rPr lang="nl-NL" sz="1100">
              <a:solidFill>
                <a:sysClr val="windowText" lastClr="000000"/>
              </a:solidFill>
              <a:effectLst/>
              <a:latin typeface="+mn-lt"/>
              <a:ea typeface="+mn-ea"/>
              <a:cs typeface="+mn-cs"/>
            </a:rPr>
            <a:t>” die via de website van de PO-Raad beschikbaar is gesteld.</a:t>
          </a:r>
        </a:p>
        <a:p>
          <a:r>
            <a:rPr lang="nl-NL" sz="1100">
              <a:solidFill>
                <a:sysClr val="windowText" lastClr="000000"/>
              </a:solidFill>
              <a:effectLst/>
              <a:latin typeface="+mn-lt"/>
              <a:ea typeface="+mn-ea"/>
              <a:cs typeface="+mn-cs"/>
            </a:rPr>
            <a:t>Het bestand geeft per school (BRIN-4) en per schoolbestuur een indicatie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voor de effecten van de nieuwe  verdeling van het onderwijsachterstandenbudget voor het schooljaar 2019-2020. In het bestand zijn de volgende bedragen te zien:</a:t>
          </a:r>
        </a:p>
        <a:p>
          <a:r>
            <a:rPr lang="nl-NL" sz="1100">
              <a:solidFill>
                <a:sysClr val="windowText" lastClr="000000"/>
              </a:solidFill>
              <a:effectLst/>
              <a:latin typeface="+mn-lt"/>
              <a:ea typeface="+mn-ea"/>
              <a:cs typeface="+mn-cs"/>
            </a:rPr>
            <a:t>- ‘Achterstandsbekostiging</a:t>
          </a:r>
          <a:r>
            <a:rPr lang="nl-NL" sz="1100" baseline="0">
              <a:solidFill>
                <a:sysClr val="windowText" lastClr="000000"/>
              </a:solidFill>
              <a:effectLst/>
              <a:latin typeface="+mn-lt"/>
              <a:ea typeface="+mn-ea"/>
              <a:cs typeface="+mn-cs"/>
            </a:rPr>
            <a:t> o</a:t>
          </a:r>
          <a:r>
            <a:rPr lang="nl-NL" sz="1100">
              <a:solidFill>
                <a:sysClr val="windowText" lastClr="000000"/>
              </a:solidFill>
              <a:effectLst/>
              <a:latin typeface="+mn-lt"/>
              <a:ea typeface="+mn-ea"/>
              <a:cs typeface="+mn-cs"/>
            </a:rPr>
            <a:t>p</a:t>
          </a:r>
          <a:r>
            <a:rPr lang="nl-NL" sz="1100" baseline="0">
              <a:solidFill>
                <a:sysClr val="windowText" lastClr="000000"/>
              </a:solidFill>
              <a:effectLst/>
              <a:latin typeface="+mn-lt"/>
              <a:ea typeface="+mn-ea"/>
              <a:cs typeface="+mn-cs"/>
            </a:rPr>
            <a:t> basis van gewichten</a:t>
          </a:r>
          <a:r>
            <a:rPr lang="nl-NL" sz="1100">
              <a:solidFill>
                <a:sysClr val="windowText" lastClr="000000"/>
              </a:solidFill>
              <a:effectLst/>
              <a:latin typeface="+mn-lt"/>
              <a:ea typeface="+mn-ea"/>
              <a:cs typeface="+mn-cs"/>
            </a:rPr>
            <a:t>’: het bedrag dat de school op basis van de telling van 1 oktober 2018 volgens de oude gewichtenregeling en impulsregeling gekregen zou hebben. Dit bevat ook de onderdelen van het p&amp;a budget en de materiële instandhouding die op de gewichtenregeling gebaseerd werden.</a:t>
          </a:r>
        </a:p>
        <a:p>
          <a:r>
            <a:rPr lang="nl-NL" sz="1100">
              <a:solidFill>
                <a:sysClr val="windowText" lastClr="000000"/>
              </a:solidFill>
              <a:effectLst/>
              <a:latin typeface="+mn-lt"/>
              <a:ea typeface="+mn-ea"/>
              <a:cs typeface="+mn-cs"/>
            </a:rPr>
            <a:t>- ‘Achterstandsbekostiging op basis van achterstandsscores CBS van februari 2019’: het bedrag dat de school op basis van de telling van 1</a:t>
          </a:r>
          <a:r>
            <a:rPr lang="nl-NL" sz="1100" baseline="0">
              <a:solidFill>
                <a:sysClr val="windowText" lastClr="000000"/>
              </a:solidFill>
              <a:effectLst/>
              <a:latin typeface="+mn-lt"/>
              <a:ea typeface="+mn-ea"/>
              <a:cs typeface="+mn-cs"/>
            </a:rPr>
            <a:t> oktober 2018 volgens de CBS-indicator van februari 2019 heeft gekregen.</a:t>
          </a: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 ‘Achterstandsbekostiging op basis van achterstandsscores CBS van juli</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2019’: het bedrag dat de school op basis van de telling van 1</a:t>
          </a:r>
          <a:r>
            <a:rPr lang="nl-NL" sz="1100" baseline="0">
              <a:solidFill>
                <a:schemeClr val="dk1"/>
              </a:solidFill>
              <a:effectLst/>
              <a:latin typeface="+mn-lt"/>
              <a:ea typeface="+mn-ea"/>
              <a:cs typeface="+mn-cs"/>
            </a:rPr>
            <a:t> oktober 2018 volgens de CBS-indicator van juli </a:t>
          </a:r>
          <a:r>
            <a:rPr lang="nl-NL" sz="1100" baseline="0">
              <a:solidFill>
                <a:sysClr val="windowText" lastClr="000000"/>
              </a:solidFill>
              <a:effectLst/>
              <a:latin typeface="+mn-lt"/>
              <a:ea typeface="+mn-ea"/>
              <a:cs typeface="+mn-cs"/>
            </a:rPr>
            <a:t>2019 heeft gekregen, waarin de technische wijziging is verwerkt. </a:t>
          </a:r>
          <a:endParaRPr lang="nl-NL">
            <a:solidFill>
              <a:sysClr val="windowText" lastClr="000000"/>
            </a:solidFill>
            <a:effectLst/>
          </a:endParaRPr>
        </a:p>
        <a:p>
          <a:r>
            <a:rPr lang="nl-NL" sz="1100" baseline="0">
              <a:solidFill>
                <a:sysClr val="windowText" lastClr="000000"/>
              </a:solidFill>
              <a:effectLst/>
              <a:latin typeface="+mn-lt"/>
              <a:ea typeface="+mn-ea"/>
              <a:cs typeface="+mn-cs"/>
            </a:rPr>
            <a:t> 'Bijzondere bekostiging 4a':  het bedrag dat  extra wordt uitgekeerd  naar aanleiding van de technische wijziging, zoals die uitgelegd in de kamerbrief van 12 juli 2019. </a:t>
          </a:r>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 ‘Totaal</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2019-2020’:</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het bedrag dat de school in</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schooljaar (2019-2020) krijgt, inclusief de</a:t>
          </a:r>
          <a:r>
            <a:rPr lang="nl-NL" sz="1100" baseline="0">
              <a:solidFill>
                <a:sysClr val="windowText" lastClr="000000"/>
              </a:solidFill>
              <a:effectLst/>
              <a:latin typeface="+mn-lt"/>
              <a:ea typeface="+mn-ea"/>
              <a:cs typeface="+mn-cs"/>
            </a:rPr>
            <a:t> verwerking van bijzondere bekostiging 4a. </a:t>
          </a:r>
          <a:endParaRPr lang="nl-NL" sz="1100">
            <a:solidFill>
              <a:sysClr val="windowText" lastClr="000000"/>
            </a:solidFill>
            <a:effectLst/>
            <a:latin typeface="+mn-lt"/>
            <a:ea typeface="+mn-ea"/>
            <a:cs typeface="+mn-cs"/>
          </a:endParaRPr>
        </a:p>
        <a:p>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NB: Er kunnen geen rechten aan de genoemde bedragen in dit bestand worden ontleend. In maart zijn de definitieve prijzen in de “Eerste regeling bekostiging personeel PO 2019-2020”</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gepubliceerd. In november</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worden de beschikkingen door DUO verstuurd. Dat</a:t>
          </a:r>
          <a:r>
            <a:rPr lang="nl-NL" sz="1100" baseline="0">
              <a:solidFill>
                <a:sysClr val="windowText" lastClr="000000"/>
              </a:solidFill>
              <a:effectLst/>
              <a:latin typeface="+mn-lt"/>
              <a:ea typeface="+mn-ea"/>
              <a:cs typeface="+mn-cs"/>
            </a:rPr>
            <a:t> geeft de definitieve bedragen die een school zal ontvangen.</a:t>
          </a:r>
          <a:endParaRPr lang="nl-NL" sz="1100">
            <a:solidFill>
              <a:sysClr val="windowText" lastClr="000000"/>
            </a:solidFill>
            <a:effectLst/>
            <a:latin typeface="+mn-lt"/>
            <a:ea typeface="+mn-ea"/>
            <a:cs typeface="+mn-cs"/>
          </a:endParaRPr>
        </a:p>
        <a:p>
          <a:r>
            <a:rPr lang="nl-NL" sz="1100">
              <a:solidFill>
                <a:schemeClr val="dk1"/>
              </a:solidFill>
              <a:effectLst/>
              <a:latin typeface="+mn-lt"/>
              <a:ea typeface="+mn-ea"/>
              <a:cs typeface="+mn-cs"/>
            </a:rPr>
            <a:t> </a:t>
          </a:r>
        </a:p>
        <a:p>
          <a:r>
            <a:rPr lang="nl-NL" sz="1100" u="sng">
              <a:solidFill>
                <a:schemeClr val="dk1"/>
              </a:solidFill>
              <a:effectLst/>
              <a:latin typeface="+mn-lt"/>
              <a:ea typeface="+mn-ea"/>
              <a:cs typeface="+mn-cs"/>
            </a:rPr>
            <a:t>Overgangsregeling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Basisscholen worden drie jaar lang door middel van een overgangsregeling gefaciliteerd om toe te groeien naar het nieuwe bedrag. Op basis van teldatum 1 oktober 2018 (de laatste teldatum waarop de oude gewichten worden vastgesteld), wordt vastgesteld hoeveel geld een basisschool volgens de oude systematiek (gewichtenregeling, impulsregeling, het p&amp;a-budget en de materiële instandhouding) zou hebben gekregen. Vervolgens wordt berekend hoeveel geld een school zou krijgen in de nieuwe systematiek op basis van teldatum 1 oktober 2018. Wanneer een school op basis van de nieuwe systematiek minder middelen zal ontvangen, worden vaste percentages gehanteerd voor het meenemen van het verschil tussen het oude en het nieuwe bedrag. In schooljaren 2019/2020, 2020/2021 en 2021/2022 wordt het verschil met respectievelijk 75%, 50% en 25% meegenomen. In het vierde jaar, schooljaar 2022/2023, wordt de bekostiging volledig gebaseerd op de nieuwe systematiek. Voor scholen die op basis van de nieuwe systematiek meer middelen zouden ontvangen dan het vastgestelde bedrag op basis van de oude systematiek</a:t>
          </a:r>
          <a:r>
            <a:rPr lang="nl-NL" sz="1100">
              <a:solidFill>
                <a:sysClr val="windowText" lastClr="000000"/>
              </a:solidFill>
              <a:effectLst/>
              <a:latin typeface="+mn-lt"/>
              <a:ea typeface="+mn-ea"/>
              <a:cs typeface="+mn-cs"/>
            </a:rPr>
            <a:t>,</a:t>
          </a:r>
          <a:r>
            <a:rPr lang="nl-NL" sz="1100">
              <a:solidFill>
                <a:srgbClr val="FF0000"/>
              </a:solidFill>
              <a:effectLst/>
              <a:latin typeface="+mn-lt"/>
              <a:ea typeface="+mn-ea"/>
              <a:cs typeface="+mn-cs"/>
            </a:rPr>
            <a:t> </a:t>
          </a:r>
          <a:r>
            <a:rPr lang="nl-NL" sz="1100">
              <a:solidFill>
                <a:schemeClr val="dk1"/>
              </a:solidFill>
              <a:effectLst/>
              <a:latin typeface="+mn-lt"/>
              <a:ea typeface="+mn-ea"/>
              <a:cs typeface="+mn-cs"/>
            </a:rPr>
            <a:t>wordt in de schooljaren 2019-2020, 2020-2021 en 2021-2022 het percentage voor het meenemen van het verschil tussen beide bedragen jaarlijks bij ministeriële regeling vastgesteld. Voor het schooljaar 2019/2020 bedraagt dit </a:t>
          </a:r>
          <a:r>
            <a:rPr lang="nl-NL" sz="1100">
              <a:solidFill>
                <a:srgbClr val="FF0000"/>
              </a:solidFill>
              <a:effectLst/>
              <a:latin typeface="+mn-lt"/>
              <a:ea typeface="+mn-ea"/>
              <a:cs typeface="+mn-cs"/>
            </a:rPr>
            <a:t> </a:t>
          </a:r>
          <a:r>
            <a:rPr lang="nl-NL" sz="1100">
              <a:solidFill>
                <a:sysClr val="windowText" lastClr="000000"/>
              </a:solidFill>
              <a:effectLst/>
              <a:latin typeface="+mn-lt"/>
              <a:ea typeface="+mn-ea"/>
              <a:cs typeface="+mn-cs"/>
            </a:rPr>
            <a:t>49%</a:t>
          </a:r>
          <a:r>
            <a:rPr lang="nl-NL" sz="1100">
              <a:solidFill>
                <a:srgbClr val="FF0000"/>
              </a:solidFill>
              <a:effectLst/>
              <a:latin typeface="+mn-lt"/>
              <a:ea typeface="+mn-ea"/>
              <a:cs typeface="+mn-cs"/>
            </a:rPr>
            <a:t>. </a:t>
          </a:r>
          <a:r>
            <a:rPr lang="nl-NL" sz="1100">
              <a:solidFill>
                <a:schemeClr val="dk1"/>
              </a:solidFill>
              <a:effectLst/>
              <a:latin typeface="+mn-lt"/>
              <a:ea typeface="+mn-ea"/>
              <a:cs typeface="+mn-cs"/>
            </a:rPr>
            <a:t>Dit percentage is zodanig vastgesteld, dat de beschikbare middelen op de Rijksbegroting volledig worden uitgekeerd. In schooljaar 2019-2020 wordt </a:t>
          </a:r>
          <a:r>
            <a:rPr lang="nl-NL" sz="1100">
              <a:solidFill>
                <a:sysClr val="windowText" lastClr="000000"/>
              </a:solidFill>
              <a:effectLst/>
              <a:latin typeface="+mn-lt"/>
              <a:ea typeface="+mn-ea"/>
              <a:cs typeface="+mn-cs"/>
            </a:rPr>
            <a:t>circa € 293 miljoen uitgekeerd, terwijl dit door de autonome daling van de gewichten op basis van de oude systematiek circa € 266 miljoen geweest zou zijn.</a:t>
          </a:r>
        </a:p>
        <a:p>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66674</xdr:colOff>
      <xdr:row>0</xdr:row>
      <xdr:rowOff>114300</xdr:rowOff>
    </xdr:from>
    <xdr:to>
      <xdr:col>6</xdr:col>
      <xdr:colOff>1266825</xdr:colOff>
      <xdr:row>3</xdr:row>
      <xdr:rowOff>95250</xdr:rowOff>
    </xdr:to>
    <xdr:sp macro="" textlink="">
      <xdr:nvSpPr>
        <xdr:cNvPr id="2" name="Tekstvak 1"/>
        <xdr:cNvSpPr txBox="1"/>
      </xdr:nvSpPr>
      <xdr:spPr>
        <a:xfrm>
          <a:off x="66674" y="114300"/>
          <a:ext cx="11001376" cy="3810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Kies of vul uw bestuursnummer in bij cel B7 en hieronder</a:t>
          </a:r>
          <a:r>
            <a:rPr lang="nl-NL" sz="1100" baseline="0"/>
            <a:t> volgt het overzicht voor het bestuur uitgesplitst per brinnummer.</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A15" sqref="A15:XFD15"/>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80"/>
  <sheetViews>
    <sheetView tabSelected="1" topLeftCell="B1" workbookViewId="0">
      <selection activeCell="B7" sqref="B7"/>
    </sheetView>
  </sheetViews>
  <sheetFormatPr defaultRowHeight="10.5" x14ac:dyDescent="0.15"/>
  <cols>
    <col min="1" max="1" width="0" style="1" hidden="1" customWidth="1"/>
    <col min="2" max="2" width="14.875" style="1" bestFit="1" customWidth="1"/>
    <col min="3" max="4" width="50.625" style="1" customWidth="1"/>
    <col min="5" max="9" width="18.625" style="1" customWidth="1"/>
    <col min="10" max="16384" width="9" style="1"/>
  </cols>
  <sheetData>
    <row r="5" spans="1:9" x14ac:dyDescent="0.15">
      <c r="B5" s="19"/>
    </row>
    <row r="6" spans="1:9" x14ac:dyDescent="0.15">
      <c r="B6" s="17" t="s">
        <v>14090</v>
      </c>
      <c r="C6" s="32" t="s">
        <v>14091</v>
      </c>
    </row>
    <row r="7" spans="1:9" x14ac:dyDescent="0.15">
      <c r="B7" s="20">
        <v>10249</v>
      </c>
      <c r="C7" s="20" t="str">
        <f>VLOOKUP(B7,Besturen!A2:B865,2,FALSE)</f>
        <v>Gemeente Emmen</v>
      </c>
    </row>
    <row r="9" spans="1:9" x14ac:dyDescent="0.15">
      <c r="B9" s="21"/>
      <c r="C9" s="22"/>
      <c r="D9" s="23" t="s">
        <v>14092</v>
      </c>
      <c r="E9" s="39">
        <f>MROUND(SUM('Overzicht basisscholen'!G4:G6152),1000000)</f>
        <v>267000000</v>
      </c>
      <c r="F9" s="35">
        <f>MROUND(SUM('Overzicht basisscholen'!H4:H6152),1000000)</f>
        <v>296000000</v>
      </c>
      <c r="G9" s="35">
        <f>MROUND(SUM('Overzicht basisscholen'!I4:I6152),1000000)</f>
        <v>296000000</v>
      </c>
      <c r="H9" s="35">
        <f>MROUND(SUM('Overzicht basisscholen'!J4:J6152),1000000)</f>
        <v>3000000</v>
      </c>
      <c r="I9" s="35">
        <f>MROUND(SUM('Overzicht basisscholen'!K4:K6152),1000000)</f>
        <v>299000000</v>
      </c>
    </row>
    <row r="10" spans="1:9" x14ac:dyDescent="0.15">
      <c r="G10" s="24"/>
    </row>
    <row r="11" spans="1:9" x14ac:dyDescent="0.15">
      <c r="C11" s="18"/>
      <c r="D11" s="23" t="s">
        <v>14093</v>
      </c>
      <c r="E11" s="35">
        <f>SUM(E15:E80)</f>
        <v>1592940.3199999998</v>
      </c>
      <c r="F11" s="35">
        <f t="shared" ref="F11:I11" si="0">SUM(F15:F80)</f>
        <v>1597045.06</v>
      </c>
      <c r="G11" s="35">
        <f t="shared" si="0"/>
        <v>1591620.6500000001</v>
      </c>
      <c r="H11" s="35">
        <f t="shared" si="0"/>
        <v>13053.840000000077</v>
      </c>
      <c r="I11" s="35">
        <f t="shared" si="0"/>
        <v>1604674.49</v>
      </c>
    </row>
    <row r="12" spans="1:9" x14ac:dyDescent="0.15">
      <c r="B12" s="9"/>
      <c r="C12" s="9"/>
      <c r="D12" s="9"/>
      <c r="E12" s="25"/>
      <c r="F12" s="25"/>
      <c r="G12" s="25"/>
      <c r="H12" s="26"/>
    </row>
    <row r="13" spans="1:9" x14ac:dyDescent="0.15">
      <c r="A13" s="2"/>
      <c r="B13" s="27"/>
      <c r="C13" s="28"/>
      <c r="D13" s="29"/>
      <c r="E13" s="48" t="s">
        <v>14033</v>
      </c>
      <c r="F13" s="49"/>
      <c r="G13" s="49"/>
      <c r="H13" s="49"/>
      <c r="I13" s="50"/>
    </row>
    <row r="14" spans="1:9" ht="31.5" x14ac:dyDescent="0.15">
      <c r="A14" s="37" t="s">
        <v>14095</v>
      </c>
      <c r="B14" s="6" t="s">
        <v>14094</v>
      </c>
      <c r="C14" s="9" t="s">
        <v>6153</v>
      </c>
      <c r="D14" s="9" t="s">
        <v>6154</v>
      </c>
      <c r="E14" s="36" t="str">
        <f>'Overzicht basisscholen'!G3</f>
        <v>op basis van gewichten</v>
      </c>
      <c r="F14" s="43" t="str">
        <f>'Overzicht basisscholen'!H3</f>
        <v>op basis van achterstandsscores CBS van februari 2019</v>
      </c>
      <c r="G14" s="36" t="str">
        <f>'Overzicht basisscholen'!I3</f>
        <v>op basis van achterstandsscores CBS van juli 2019</v>
      </c>
      <c r="H14" s="36" t="str">
        <f>'Overzicht basisscholen'!J3</f>
        <v>bijzondere bekost 4a</v>
      </c>
      <c r="I14" s="47" t="str">
        <f>'Overzicht basisscholen'!K3</f>
        <v xml:space="preserve">totaal 2019-2020 </v>
      </c>
    </row>
    <row r="15" spans="1:9" x14ac:dyDescent="0.15">
      <c r="A15" s="27">
        <v>1</v>
      </c>
      <c r="B15" s="27" t="str">
        <f>IFERROR(IF(VLOOKUP($B$7&amp;A15,'Overzicht basisscholen'!$A$4:$K$6152,1,FALSE)=$B$7&amp;A15,VLOOKUP($B$7&amp;A15,'Overzicht basisscholen'!$A$4:$K$6152,4,FALSE),""),"")</f>
        <v>16AH</v>
      </c>
      <c r="C15" s="28" t="str">
        <f>IF($B15&lt;&gt;"",VLOOKUP($B15,'Overzicht basisscholen'!$D$4:$K$6152,2),"")</f>
        <v>Openbare Basisschool 't Eenspan</v>
      </c>
      <c r="D15" s="28" t="str">
        <f>IF($B15&lt;&gt;"",VLOOKUP($B15,'Overzicht basisscholen'!$D$4:$K$6152,3),"")</f>
        <v>Emmen</v>
      </c>
      <c r="E15" s="44">
        <f>IF($B15&lt;&gt;"",VLOOKUP($B15,'Overzicht basisscholen'!$D$4:$K$6152,4),"")</f>
        <v>0</v>
      </c>
      <c r="F15" s="41">
        <f>IF($B15&lt;&gt;"",VLOOKUP($B15,'Overzicht basisscholen'!$D$4:$K$6152,5),"")</f>
        <v>0</v>
      </c>
      <c r="G15" s="54">
        <f>IF($B15&lt;&gt;"",VLOOKUP($B15,'Overzicht basisscholen'!$D$4:$K$6152,6),"")</f>
        <v>0</v>
      </c>
      <c r="H15" s="44">
        <f>IF($B15&lt;&gt;"",VLOOKUP($B15,'Overzicht basisscholen'!$D$4:$K$6152,7),"")</f>
        <v>0</v>
      </c>
      <c r="I15" s="44">
        <f>IF($B15&lt;&gt;"",VLOOKUP($B15,'Overzicht basisscholen'!$D$4:$K$6152,8),"")</f>
        <v>0</v>
      </c>
    </row>
    <row r="16" spans="1:9" x14ac:dyDescent="0.15">
      <c r="A16" s="6">
        <v>2</v>
      </c>
      <c r="B16" s="6" t="str">
        <f>IFERROR(IF(VLOOKUP($B$7&amp;A16,'Overzicht basisscholen'!$A$4:$K$6152,1,FALSE)=$B$7&amp;A16,VLOOKUP($B$7&amp;A16,'Overzicht basisscholen'!$A$4:$K$6152,4,FALSE),""),"")</f>
        <v>16BX</v>
      </c>
      <c r="C16" s="9" t="str">
        <f>IF($B16&lt;&gt;"",VLOOKUP($B16,'Overzicht basisscholen'!$D$4:$K$6152,2),"")</f>
        <v>Openbare Basisschool 2 Emmen Mr Vegter</v>
      </c>
      <c r="D16" s="9" t="str">
        <f>IF($B16&lt;&gt;"",VLOOKUP($B16,'Overzicht basisscholen'!$D$4:$K$6152,3),"")</f>
        <v>Emmen</v>
      </c>
      <c r="E16" s="45">
        <f>IF($B16&lt;&gt;"",VLOOKUP($B16,'Overzicht basisscholen'!$D$4:$K$6152,4),"")</f>
        <v>10920.479999999996</v>
      </c>
      <c r="F16" s="40">
        <f>IF($B16&lt;&gt;"",VLOOKUP($B16,'Overzicht basisscholen'!$D$4:$K$6152,5),"")</f>
        <v>10903.01</v>
      </c>
      <c r="G16" s="55">
        <f>IF($B16&lt;&gt;"",VLOOKUP($B16,'Overzicht basisscholen'!$D$4:$K$6152,6),"")</f>
        <v>10373</v>
      </c>
      <c r="H16" s="45">
        <f>IF($B16&lt;&gt;"",VLOOKUP($B16,'Overzicht basisscholen'!$D$4:$K$6152,7),"")</f>
        <v>530.01000000000022</v>
      </c>
      <c r="I16" s="45">
        <f>IF($B16&lt;&gt;"",VLOOKUP($B16,'Overzicht basisscholen'!$D$4:$K$6152,8),"")</f>
        <v>10903.01</v>
      </c>
    </row>
    <row r="17" spans="1:9" x14ac:dyDescent="0.15">
      <c r="A17" s="6">
        <v>3</v>
      </c>
      <c r="B17" s="6" t="str">
        <f>IFERROR(IF(VLOOKUP($B$7&amp;A17,'Overzicht basisscholen'!$A$4:$K$6152,1,FALSE)=$B$7&amp;A17,VLOOKUP($B$7&amp;A17,'Overzicht basisscholen'!$A$4:$K$6152,4,FALSE),""),"")</f>
        <v>16DJ</v>
      </c>
      <c r="C17" s="9" t="str">
        <f>IF($B17&lt;&gt;"",VLOOKUP($B17,'Overzicht basisscholen'!$D$4:$K$6152,2),"")</f>
        <v>Openbare Basisschool De Esdoorn</v>
      </c>
      <c r="D17" s="9" t="str">
        <f>IF($B17&lt;&gt;"",VLOOKUP($B17,'Overzicht basisscholen'!$D$4:$K$6152,3),"")</f>
        <v>Emmen</v>
      </c>
      <c r="E17" s="45">
        <f>IF($B17&lt;&gt;"",VLOOKUP($B17,'Overzicht basisscholen'!$D$4:$K$6152,4),"")</f>
        <v>4000</v>
      </c>
      <c r="F17" s="40">
        <f>IF($B17&lt;&gt;"",VLOOKUP($B17,'Overzicht basisscholen'!$D$4:$K$6152,5),"")</f>
        <v>3000</v>
      </c>
      <c r="G17" s="55">
        <f>IF($B17&lt;&gt;"",VLOOKUP($B17,'Overzicht basisscholen'!$D$4:$K$6152,6),"")</f>
        <v>3000</v>
      </c>
      <c r="H17" s="45">
        <f>IF($B17&lt;&gt;"",VLOOKUP($B17,'Overzicht basisscholen'!$D$4:$K$6152,7),"")</f>
        <v>0</v>
      </c>
      <c r="I17" s="45">
        <f>IF($B17&lt;&gt;"",VLOOKUP($B17,'Overzicht basisscholen'!$D$4:$K$6152,8),"")</f>
        <v>3000</v>
      </c>
    </row>
    <row r="18" spans="1:9" x14ac:dyDescent="0.15">
      <c r="A18" s="6">
        <v>4</v>
      </c>
      <c r="B18" s="6" t="str">
        <f>IFERROR(IF(VLOOKUP($B$7&amp;A18,'Overzicht basisscholen'!$A$4:$K$6152,1,FALSE)=$B$7&amp;A18,VLOOKUP($B$7&amp;A18,'Overzicht basisscholen'!$A$4:$K$6152,4,FALSE),""),"")</f>
        <v>16HI</v>
      </c>
      <c r="C18" s="9" t="str">
        <f>IF($B18&lt;&gt;"",VLOOKUP($B18,'Overzicht basisscholen'!$D$4:$K$6152,2),"")</f>
        <v>Openbare Basisschool Emmermeer</v>
      </c>
      <c r="D18" s="9" t="str">
        <f>IF($B18&lt;&gt;"",VLOOKUP($B18,'Overzicht basisscholen'!$D$4:$K$6152,3),"")</f>
        <v>Emmen</v>
      </c>
      <c r="E18" s="45">
        <f>IF($B18&lt;&gt;"",VLOOKUP($B18,'Overzicht basisscholen'!$D$4:$K$6152,4),"")</f>
        <v>90075.9</v>
      </c>
      <c r="F18" s="40">
        <f>IF($B18&lt;&gt;"",VLOOKUP($B18,'Overzicht basisscholen'!$D$4:$K$6152,5),"")</f>
        <v>85648.93</v>
      </c>
      <c r="G18" s="55">
        <f>IF($B18&lt;&gt;"",VLOOKUP($B18,'Overzicht basisscholen'!$D$4:$K$6152,6),"")</f>
        <v>85856.46</v>
      </c>
      <c r="H18" s="45">
        <f>IF($B18&lt;&gt;"",VLOOKUP($B18,'Overzicht basisscholen'!$D$4:$K$6152,7),"")</f>
        <v>0</v>
      </c>
      <c r="I18" s="45">
        <f>IF($B18&lt;&gt;"",VLOOKUP($B18,'Overzicht basisscholen'!$D$4:$K$6152,8),"")</f>
        <v>85856.46</v>
      </c>
    </row>
    <row r="19" spans="1:9" x14ac:dyDescent="0.15">
      <c r="A19" s="6">
        <v>5</v>
      </c>
      <c r="B19" s="6" t="str">
        <f>IFERROR(IF(VLOOKUP($B$7&amp;A19,'Overzicht basisscholen'!$A$4:$K$6152,1,FALSE)=$B$7&amp;A19,VLOOKUP($B$7&amp;A19,'Overzicht basisscholen'!$A$4:$K$6152,4,FALSE),""),"")</f>
        <v>16MA</v>
      </c>
      <c r="C19" s="9" t="str">
        <f>IF($B19&lt;&gt;"",VLOOKUP($B19,'Overzicht basisscholen'!$D$4:$K$6152,2),"")</f>
        <v>Openbare Basisschool Angelslo</v>
      </c>
      <c r="D19" s="9" t="str">
        <f>IF($B19&lt;&gt;"",VLOOKUP($B19,'Overzicht basisscholen'!$D$4:$K$6152,3),"")</f>
        <v>Emmen</v>
      </c>
      <c r="E19" s="45">
        <f>IF($B19&lt;&gt;"",VLOOKUP($B19,'Overzicht basisscholen'!$D$4:$K$6152,4),"")</f>
        <v>459145.76</v>
      </c>
      <c r="F19" s="40">
        <f>IF($B19&lt;&gt;"",VLOOKUP($B19,'Overzicht basisscholen'!$D$4:$K$6152,5),"")</f>
        <v>438901.13</v>
      </c>
      <c r="G19" s="55">
        <f>IF($B19&lt;&gt;"",VLOOKUP($B19,'Overzicht basisscholen'!$D$4:$K$6152,6),"")</f>
        <v>442173.31</v>
      </c>
      <c r="H19" s="45">
        <f>IF($B19&lt;&gt;"",VLOOKUP($B19,'Overzicht basisscholen'!$D$4:$K$6152,7),"")</f>
        <v>0</v>
      </c>
      <c r="I19" s="45">
        <f>IF($B19&lt;&gt;"",VLOOKUP($B19,'Overzicht basisscholen'!$D$4:$K$6152,8),"")</f>
        <v>442173.31</v>
      </c>
    </row>
    <row r="20" spans="1:9" x14ac:dyDescent="0.15">
      <c r="A20" s="6">
        <v>6</v>
      </c>
      <c r="B20" s="6" t="str">
        <f>IFERROR(IF(VLOOKUP($B$7&amp;A20,'Overzicht basisscholen'!$A$4:$K$6152,1,FALSE)=$B$7&amp;A20,VLOOKUP($B$7&amp;A20,'Overzicht basisscholen'!$A$4:$K$6152,4,FALSE),""),"")</f>
        <v>16NR</v>
      </c>
      <c r="C20" s="9" t="str">
        <f>IF($B20&lt;&gt;"",VLOOKUP($B20,'Overzicht basisscholen'!$D$4:$K$6152,2),"")</f>
        <v>De Kubus</v>
      </c>
      <c r="D20" s="9" t="str">
        <f>IF($B20&lt;&gt;"",VLOOKUP($B20,'Overzicht basisscholen'!$D$4:$K$6152,3),"")</f>
        <v>Emmen</v>
      </c>
      <c r="E20" s="45">
        <f>IF($B20&lt;&gt;"",VLOOKUP($B20,'Overzicht basisscholen'!$D$4:$K$6152,4),"")</f>
        <v>111517.51000000001</v>
      </c>
      <c r="F20" s="40">
        <f>IF($B20&lt;&gt;"",VLOOKUP($B20,'Overzicht basisscholen'!$D$4:$K$6152,5),"")</f>
        <v>108763.59</v>
      </c>
      <c r="G20" s="55">
        <f>IF($B20&lt;&gt;"",VLOOKUP($B20,'Overzicht basisscholen'!$D$4:$K$6152,6),"")</f>
        <v>110226.35</v>
      </c>
      <c r="H20" s="45">
        <f>IF($B20&lt;&gt;"",VLOOKUP($B20,'Overzicht basisscholen'!$D$4:$K$6152,7),"")</f>
        <v>0</v>
      </c>
      <c r="I20" s="45">
        <f>IF($B20&lt;&gt;"",VLOOKUP($B20,'Overzicht basisscholen'!$D$4:$K$6152,8),"")</f>
        <v>110226.35</v>
      </c>
    </row>
    <row r="21" spans="1:9" x14ac:dyDescent="0.15">
      <c r="A21" s="6">
        <v>7</v>
      </c>
      <c r="B21" s="6" t="str">
        <f>IFERROR(IF(VLOOKUP($B$7&amp;A21,'Overzicht basisscholen'!$A$4:$K$6152,1,FALSE)=$B$7&amp;A21,VLOOKUP($B$7&amp;A21,'Overzicht basisscholen'!$A$4:$K$6152,4,FALSE),""),"")</f>
        <v>16WN</v>
      </c>
      <c r="C21" s="9" t="str">
        <f>IF($B21&lt;&gt;"",VLOOKUP($B21,'Overzicht basisscholen'!$D$4:$K$6152,2),"")</f>
        <v>Openbare Basisschool op 't Veld</v>
      </c>
      <c r="D21" s="9" t="str">
        <f>IF($B21&lt;&gt;"",VLOOKUP($B21,'Overzicht basisscholen'!$D$4:$K$6152,3),"")</f>
        <v>Emmen</v>
      </c>
      <c r="E21" s="45">
        <f>IF($B21&lt;&gt;"",VLOOKUP($B21,'Overzicht basisscholen'!$D$4:$K$6152,4),"")</f>
        <v>0</v>
      </c>
      <c r="F21" s="40">
        <f>IF($B21&lt;&gt;"",VLOOKUP($B21,'Overzicht basisscholen'!$D$4:$K$6152,5),"")</f>
        <v>0</v>
      </c>
      <c r="G21" s="55">
        <f>IF($B21&lt;&gt;"",VLOOKUP($B21,'Overzicht basisscholen'!$D$4:$K$6152,6),"")</f>
        <v>0</v>
      </c>
      <c r="H21" s="45">
        <f>IF($B21&lt;&gt;"",VLOOKUP($B21,'Overzicht basisscholen'!$D$4:$K$6152,7),"")</f>
        <v>0</v>
      </c>
      <c r="I21" s="45">
        <f>IF($B21&lt;&gt;"",VLOOKUP($B21,'Overzicht basisscholen'!$D$4:$K$6152,8),"")</f>
        <v>0</v>
      </c>
    </row>
    <row r="22" spans="1:9" x14ac:dyDescent="0.15">
      <c r="A22" s="6">
        <v>8</v>
      </c>
      <c r="B22" s="6" t="str">
        <f>IFERROR(IF(VLOOKUP($B$7&amp;A22,'Overzicht basisscholen'!$A$4:$K$6152,1,FALSE)=$B$7&amp;A22,VLOOKUP($B$7&amp;A22,'Overzicht basisscholen'!$A$4:$K$6152,4,FALSE),""),"")</f>
        <v>16XQ</v>
      </c>
      <c r="C22" s="9" t="str">
        <f>IF($B22&lt;&gt;"",VLOOKUP($B22,'Overzicht basisscholen'!$D$4:$K$6152,2),"")</f>
        <v>Openbare Basisschool De Brink</v>
      </c>
      <c r="D22" s="9" t="str">
        <f>IF($B22&lt;&gt;"",VLOOKUP($B22,'Overzicht basisscholen'!$D$4:$K$6152,3),"")</f>
        <v>Emmen</v>
      </c>
      <c r="E22" s="45">
        <f>IF($B22&lt;&gt;"",VLOOKUP($B22,'Overzicht basisscholen'!$D$4:$K$6152,4),"")</f>
        <v>585553.14</v>
      </c>
      <c r="F22" s="40">
        <f>IF($B22&lt;&gt;"",VLOOKUP($B22,'Overzicht basisscholen'!$D$4:$K$6152,5),"")</f>
        <v>555378.17000000004</v>
      </c>
      <c r="G22" s="55">
        <f>IF($B22&lt;&gt;"",VLOOKUP($B22,'Overzicht basisscholen'!$D$4:$K$6152,6),"")</f>
        <v>550951.69999999995</v>
      </c>
      <c r="H22" s="45">
        <f>IF($B22&lt;&gt;"",VLOOKUP($B22,'Overzicht basisscholen'!$D$4:$K$6152,7),"")</f>
        <v>4426.4700000000885</v>
      </c>
      <c r="I22" s="45">
        <f>IF($B22&lt;&gt;"",VLOOKUP($B22,'Overzicht basisscholen'!$D$4:$K$6152,8),"")</f>
        <v>555378.17000000004</v>
      </c>
    </row>
    <row r="23" spans="1:9" x14ac:dyDescent="0.15">
      <c r="A23" s="6">
        <v>9</v>
      </c>
      <c r="B23" s="6" t="str">
        <f>IFERROR(IF(VLOOKUP($B$7&amp;A23,'Overzicht basisscholen'!$A$4:$K$6152,1,FALSE)=$B$7&amp;A23,VLOOKUP($B$7&amp;A23,'Overzicht basisscholen'!$A$4:$K$6152,4,FALSE),""),"")</f>
        <v>16YK</v>
      </c>
      <c r="C23" s="9" t="str">
        <f>IF($B23&lt;&gt;"",VLOOKUP($B23,'Overzicht basisscholen'!$D$4:$K$6152,2),"")</f>
        <v>Openbare Basisschool De Barg</v>
      </c>
      <c r="D23" s="9" t="str">
        <f>IF($B23&lt;&gt;"",VLOOKUP($B23,'Overzicht basisscholen'!$D$4:$K$6152,3),"")</f>
        <v>Emmen</v>
      </c>
      <c r="E23" s="45">
        <f>IF($B23&lt;&gt;"",VLOOKUP($B23,'Overzicht basisscholen'!$D$4:$K$6152,4),"")</f>
        <v>55340.009999999995</v>
      </c>
      <c r="F23" s="40">
        <f>IF($B23&lt;&gt;"",VLOOKUP($B23,'Overzicht basisscholen'!$D$4:$K$6152,5),"")</f>
        <v>61236.72</v>
      </c>
      <c r="G23" s="55">
        <f>IF($B23&lt;&gt;"",VLOOKUP($B23,'Overzicht basisscholen'!$D$4:$K$6152,6),"")</f>
        <v>60562.51</v>
      </c>
      <c r="H23" s="45">
        <f>IF($B23&lt;&gt;"",VLOOKUP($B23,'Overzicht basisscholen'!$D$4:$K$6152,7),"")</f>
        <v>674.20999999999913</v>
      </c>
      <c r="I23" s="45">
        <f>IF($B23&lt;&gt;"",VLOOKUP($B23,'Overzicht basisscholen'!$D$4:$K$6152,8),"")</f>
        <v>61236.72</v>
      </c>
    </row>
    <row r="24" spans="1:9" x14ac:dyDescent="0.15">
      <c r="A24" s="6">
        <v>10</v>
      </c>
      <c r="B24" s="6" t="str">
        <f>IFERROR(IF(VLOOKUP($B$7&amp;A24,'Overzicht basisscholen'!$A$4:$K$6152,1,FALSE)=$B$7&amp;A24,VLOOKUP($B$7&amp;A24,'Overzicht basisscholen'!$A$4:$K$6152,4,FALSE),""),"")</f>
        <v>16ZQ</v>
      </c>
      <c r="C24" s="9" t="str">
        <f>IF($B24&lt;&gt;"",VLOOKUP($B24,'Overzicht basisscholen'!$D$4:$K$6152,2),"")</f>
        <v>Openbare Basisschool De Meent</v>
      </c>
      <c r="D24" s="9" t="str">
        <f>IF($B24&lt;&gt;"",VLOOKUP($B24,'Overzicht basisscholen'!$D$4:$K$6152,3),"")</f>
        <v>Emmer-Compascuum</v>
      </c>
      <c r="E24" s="45">
        <f>IF($B24&lt;&gt;"",VLOOKUP($B24,'Overzicht basisscholen'!$D$4:$K$6152,4),"")</f>
        <v>32000</v>
      </c>
      <c r="F24" s="40">
        <f>IF($B24&lt;&gt;"",VLOOKUP($B24,'Overzicht basisscholen'!$D$4:$K$6152,5),"")</f>
        <v>25782.33</v>
      </c>
      <c r="G24" s="55">
        <f>IF($B24&lt;&gt;"",VLOOKUP($B24,'Overzicht basisscholen'!$D$4:$K$6152,6),"")</f>
        <v>25590.400000000001</v>
      </c>
      <c r="H24" s="45">
        <f>IF($B24&lt;&gt;"",VLOOKUP($B24,'Overzicht basisscholen'!$D$4:$K$6152,7),"")</f>
        <v>191.93000000000029</v>
      </c>
      <c r="I24" s="45">
        <f>IF($B24&lt;&gt;"",VLOOKUP($B24,'Overzicht basisscholen'!$D$4:$K$6152,8),"")</f>
        <v>25782.33</v>
      </c>
    </row>
    <row r="25" spans="1:9" x14ac:dyDescent="0.15">
      <c r="A25" s="6">
        <v>11</v>
      </c>
      <c r="B25" s="6" t="str">
        <f>IFERROR(IF(VLOOKUP($B$7&amp;A25,'Overzicht basisscholen'!$A$4:$K$6152,1,FALSE)=$B$7&amp;A25,VLOOKUP($B$7&amp;A25,'Overzicht basisscholen'!$A$4:$K$6152,4,FALSE),""),"")</f>
        <v>17AE</v>
      </c>
      <c r="C25" s="9" t="str">
        <f>IF($B25&lt;&gt;"",VLOOKUP($B25,'Overzicht basisscholen'!$D$4:$K$6152,2),"")</f>
        <v>De Bente Openbare Basisschool</v>
      </c>
      <c r="D25" s="9" t="str">
        <f>IF($B25&lt;&gt;"",VLOOKUP($B25,'Overzicht basisscholen'!$D$4:$K$6152,3),"")</f>
        <v>Emmer-Compascuum</v>
      </c>
      <c r="E25" s="45">
        <f>IF($B25&lt;&gt;"",VLOOKUP($B25,'Overzicht basisscholen'!$D$4:$K$6152,4),"")</f>
        <v>14000</v>
      </c>
      <c r="F25" s="40">
        <f>IF($B25&lt;&gt;"",VLOOKUP($B25,'Overzicht basisscholen'!$D$4:$K$6152,5),"")</f>
        <v>10500</v>
      </c>
      <c r="G25" s="55">
        <f>IF($B25&lt;&gt;"",VLOOKUP($B25,'Overzicht basisscholen'!$D$4:$K$6152,6),"")</f>
        <v>10500</v>
      </c>
      <c r="H25" s="45">
        <f>IF($B25&lt;&gt;"",VLOOKUP($B25,'Overzicht basisscholen'!$D$4:$K$6152,7),"")</f>
        <v>0</v>
      </c>
      <c r="I25" s="45">
        <f>IF($B25&lt;&gt;"",VLOOKUP($B25,'Overzicht basisscholen'!$D$4:$K$6152,8),"")</f>
        <v>10500</v>
      </c>
    </row>
    <row r="26" spans="1:9" x14ac:dyDescent="0.15">
      <c r="A26" s="6">
        <v>12</v>
      </c>
      <c r="B26" s="6" t="str">
        <f>IFERROR(IF(VLOOKUP($B$7&amp;A26,'Overzicht basisscholen'!$A$4:$K$6152,1,FALSE)=$B$7&amp;A26,VLOOKUP($B$7&amp;A26,'Overzicht basisscholen'!$A$4:$K$6152,4,FALSE),""),"")</f>
        <v>17BC</v>
      </c>
      <c r="C26" s="9" t="str">
        <f>IF($B26&lt;&gt;"",VLOOKUP($B26,'Overzicht basisscholen'!$D$4:$K$6152,2),"")</f>
        <v>Openbare Basisschool De Runde</v>
      </c>
      <c r="D26" s="9" t="str">
        <f>IF($B26&lt;&gt;"",VLOOKUP($B26,'Overzicht basisscholen'!$D$4:$K$6152,3),"")</f>
        <v>Emmer-Compascuum</v>
      </c>
      <c r="E26" s="45">
        <f>IF($B26&lt;&gt;"",VLOOKUP($B26,'Overzicht basisscholen'!$D$4:$K$6152,4),"")</f>
        <v>31994.940000000002</v>
      </c>
      <c r="F26" s="40">
        <f>IF($B26&lt;&gt;"",VLOOKUP($B26,'Overzicht basisscholen'!$D$4:$K$6152,5),"")</f>
        <v>27998.35</v>
      </c>
      <c r="G26" s="55">
        <f>IF($B26&lt;&gt;"",VLOOKUP($B26,'Overzicht basisscholen'!$D$4:$K$6152,6),"")</f>
        <v>27731.97</v>
      </c>
      <c r="H26" s="45">
        <f>IF($B26&lt;&gt;"",VLOOKUP($B26,'Overzicht basisscholen'!$D$4:$K$6152,7),"")</f>
        <v>266.37999999999738</v>
      </c>
      <c r="I26" s="45">
        <f>IF($B26&lt;&gt;"",VLOOKUP($B26,'Overzicht basisscholen'!$D$4:$K$6152,8),"")</f>
        <v>27998.35</v>
      </c>
    </row>
    <row r="27" spans="1:9" x14ac:dyDescent="0.15">
      <c r="A27" s="6">
        <v>13</v>
      </c>
      <c r="B27" s="6" t="str">
        <f>IFERROR(IF(VLOOKUP($B$7&amp;A27,'Overzicht basisscholen'!$A$4:$K$6152,1,FALSE)=$B$7&amp;A27,VLOOKUP($B$7&amp;A27,'Overzicht basisscholen'!$A$4:$K$6152,4,FALSE),""),"")</f>
        <v>17BL</v>
      </c>
      <c r="C27" s="9" t="str">
        <f>IF($B27&lt;&gt;"",VLOOKUP($B27,'Overzicht basisscholen'!$D$4:$K$6152,2),"")</f>
        <v>Openbare Basisschool De Dreef</v>
      </c>
      <c r="D27" s="9" t="str">
        <f>IF($B27&lt;&gt;"",VLOOKUP($B27,'Overzicht basisscholen'!$D$4:$K$6152,3),"")</f>
        <v>Emmer-Compascuum</v>
      </c>
      <c r="E27" s="45">
        <f>IF($B27&lt;&gt;"",VLOOKUP($B27,'Overzicht basisscholen'!$D$4:$K$6152,4),"")</f>
        <v>16000</v>
      </c>
      <c r="F27" s="40">
        <f>IF($B27&lt;&gt;"",VLOOKUP($B27,'Overzicht basisscholen'!$D$4:$K$6152,5),"")</f>
        <v>13671.61</v>
      </c>
      <c r="G27" s="55">
        <f>IF($B27&lt;&gt;"",VLOOKUP($B27,'Overzicht basisscholen'!$D$4:$K$6152,6),"")</f>
        <v>13527.85</v>
      </c>
      <c r="H27" s="45">
        <f>IF($B27&lt;&gt;"",VLOOKUP($B27,'Overzicht basisscholen'!$D$4:$K$6152,7),"")</f>
        <v>143.76000000000022</v>
      </c>
      <c r="I27" s="45">
        <f>IF($B27&lt;&gt;"",VLOOKUP($B27,'Overzicht basisscholen'!$D$4:$K$6152,8),"")</f>
        <v>13671.61</v>
      </c>
    </row>
    <row r="28" spans="1:9" x14ac:dyDescent="0.15">
      <c r="A28" s="6">
        <v>14</v>
      </c>
      <c r="B28" s="6" t="str">
        <f>IFERROR(IF(VLOOKUP($B$7&amp;A28,'Overzicht basisscholen'!$A$4:$K$6152,1,FALSE)=$B$7&amp;A28,VLOOKUP($B$7&amp;A28,'Overzicht basisscholen'!$A$4:$K$6152,4,FALSE),""),"")</f>
        <v>17BU</v>
      </c>
      <c r="C28" s="9" t="str">
        <f>IF($B28&lt;&gt;"",VLOOKUP($B28,'Overzicht basisscholen'!$D$4:$K$6152,2),"")</f>
        <v>Openbare Basisschool Erica De Anbrenge</v>
      </c>
      <c r="D28" s="9" t="str">
        <f>IF($B28&lt;&gt;"",VLOOKUP($B28,'Overzicht basisscholen'!$D$4:$K$6152,3),"")</f>
        <v>Erica</v>
      </c>
      <c r="E28" s="45">
        <f>IF($B28&lt;&gt;"",VLOOKUP($B28,'Overzicht basisscholen'!$D$4:$K$6152,4),"")</f>
        <v>0</v>
      </c>
      <c r="F28" s="40">
        <f>IF($B28&lt;&gt;"",VLOOKUP($B28,'Overzicht basisscholen'!$D$4:$K$6152,5),"")</f>
        <v>0</v>
      </c>
      <c r="G28" s="55">
        <f>IF($B28&lt;&gt;"",VLOOKUP($B28,'Overzicht basisscholen'!$D$4:$K$6152,6),"")</f>
        <v>0</v>
      </c>
      <c r="H28" s="45">
        <f>IF($B28&lt;&gt;"",VLOOKUP($B28,'Overzicht basisscholen'!$D$4:$K$6152,7),"")</f>
        <v>0</v>
      </c>
      <c r="I28" s="45">
        <f>IF($B28&lt;&gt;"",VLOOKUP($B28,'Overzicht basisscholen'!$D$4:$K$6152,8),"")</f>
        <v>0</v>
      </c>
    </row>
    <row r="29" spans="1:9" x14ac:dyDescent="0.15">
      <c r="A29" s="6">
        <v>15</v>
      </c>
      <c r="B29" s="6" t="str">
        <f>IFERROR(IF(VLOOKUP($B$7&amp;A29,'Overzicht basisscholen'!$A$4:$K$6152,1,FALSE)=$B$7&amp;A29,VLOOKUP($B$7&amp;A29,'Overzicht basisscholen'!$A$4:$K$6152,4,FALSE),""),"")</f>
        <v>17CN</v>
      </c>
      <c r="C29" s="9" t="str">
        <f>IF($B29&lt;&gt;"",VLOOKUP($B29,'Overzicht basisscholen'!$D$4:$K$6152,2),"")</f>
        <v>Openbare Basisschool De Planeet</v>
      </c>
      <c r="D29" s="9" t="str">
        <f>IF($B29&lt;&gt;"",VLOOKUP($B29,'Overzicht basisscholen'!$D$4:$K$6152,3),"")</f>
        <v>Klazienaveen</v>
      </c>
      <c r="E29" s="45">
        <f>IF($B29&lt;&gt;"",VLOOKUP($B29,'Overzicht basisscholen'!$D$4:$K$6152,4),"")</f>
        <v>13528.720000000001</v>
      </c>
      <c r="F29" s="40">
        <f>IF($B29&lt;&gt;"",VLOOKUP($B29,'Overzicht basisscholen'!$D$4:$K$6152,5),"")</f>
        <v>28340.12</v>
      </c>
      <c r="G29" s="55">
        <f>IF($B29&lt;&gt;"",VLOOKUP($B29,'Overzicht basisscholen'!$D$4:$K$6152,6),"")</f>
        <v>28967.97</v>
      </c>
      <c r="H29" s="45">
        <f>IF($B29&lt;&gt;"",VLOOKUP($B29,'Overzicht basisscholen'!$D$4:$K$6152,7),"")</f>
        <v>0</v>
      </c>
      <c r="I29" s="45">
        <f>IF($B29&lt;&gt;"",VLOOKUP($B29,'Overzicht basisscholen'!$D$4:$K$6152,8),"")</f>
        <v>28967.97</v>
      </c>
    </row>
    <row r="30" spans="1:9" x14ac:dyDescent="0.15">
      <c r="A30" s="6">
        <v>16</v>
      </c>
      <c r="B30" s="6" t="str">
        <f>IFERROR(IF(VLOOKUP($B$7&amp;A30,'Overzicht basisscholen'!$A$4:$K$6152,1,FALSE)=$B$7&amp;A30,VLOOKUP($B$7&amp;A30,'Overzicht basisscholen'!$A$4:$K$6152,4,FALSE),""),"")</f>
        <v>17CW</v>
      </c>
      <c r="C30" s="9" t="str">
        <f>IF($B30&lt;&gt;"",VLOOKUP($B30,'Overzicht basisscholen'!$D$4:$K$6152,2),"")</f>
        <v>Openbare Basisschool De Spil</v>
      </c>
      <c r="D30" s="9" t="str">
        <f>IF($B30&lt;&gt;"",VLOOKUP($B30,'Overzicht basisscholen'!$D$4:$K$6152,3),"")</f>
        <v>Klazienaveen</v>
      </c>
      <c r="E30" s="45">
        <f>IF($B30&lt;&gt;"",VLOOKUP($B30,'Overzicht basisscholen'!$D$4:$K$6152,4),"")</f>
        <v>24627.130000000005</v>
      </c>
      <c r="F30" s="40">
        <f>IF($B30&lt;&gt;"",VLOOKUP($B30,'Overzicht basisscholen'!$D$4:$K$6152,5),"")</f>
        <v>54021.23</v>
      </c>
      <c r="G30" s="55">
        <f>IF($B30&lt;&gt;"",VLOOKUP($B30,'Overzicht basisscholen'!$D$4:$K$6152,6),"")</f>
        <v>52846.37</v>
      </c>
      <c r="H30" s="45">
        <f>IF($B30&lt;&gt;"",VLOOKUP($B30,'Overzicht basisscholen'!$D$4:$K$6152,7),"")</f>
        <v>1174.8600000000006</v>
      </c>
      <c r="I30" s="45">
        <f>IF($B30&lt;&gt;"",VLOOKUP($B30,'Overzicht basisscholen'!$D$4:$K$6152,8),"")</f>
        <v>54021.23</v>
      </c>
    </row>
    <row r="31" spans="1:9" x14ac:dyDescent="0.15">
      <c r="A31" s="6">
        <v>17</v>
      </c>
      <c r="B31" s="6" t="str">
        <f>IFERROR(IF(VLOOKUP($B$7&amp;A31,'Overzicht basisscholen'!$A$4:$K$6152,1,FALSE)=$B$7&amp;A31,VLOOKUP($B$7&amp;A31,'Overzicht basisscholen'!$A$4:$K$6152,4,FALSE),""),"")</f>
        <v>17DG</v>
      </c>
      <c r="C31" s="9" t="str">
        <f>IF($B31&lt;&gt;"",VLOOKUP($B31,'Overzicht basisscholen'!$D$4:$K$6152,2),"")</f>
        <v>OBS De Viersprong</v>
      </c>
      <c r="D31" s="9" t="str">
        <f>IF($B31&lt;&gt;"",VLOOKUP($B31,'Overzicht basisscholen'!$D$4:$K$6152,3),"")</f>
        <v>Klazienaveen</v>
      </c>
      <c r="E31" s="45">
        <f>IF($B31&lt;&gt;"",VLOOKUP($B31,'Overzicht basisscholen'!$D$4:$K$6152,4),"")</f>
        <v>0</v>
      </c>
      <c r="F31" s="40">
        <f>IF($B31&lt;&gt;"",VLOOKUP($B31,'Overzicht basisscholen'!$D$4:$K$6152,5),"")</f>
        <v>5208.78</v>
      </c>
      <c r="G31" s="55">
        <f>IF($B31&lt;&gt;"",VLOOKUP($B31,'Overzicht basisscholen'!$D$4:$K$6152,6),"")</f>
        <v>4531.3100000000004</v>
      </c>
      <c r="H31" s="45">
        <f>IF($B31&lt;&gt;"",VLOOKUP($B31,'Overzicht basisscholen'!$D$4:$K$6152,7),"")</f>
        <v>677.46999999999935</v>
      </c>
      <c r="I31" s="45">
        <f>IF($B31&lt;&gt;"",VLOOKUP($B31,'Overzicht basisscholen'!$D$4:$K$6152,8),"")</f>
        <v>5208.78</v>
      </c>
    </row>
    <row r="32" spans="1:9" x14ac:dyDescent="0.15">
      <c r="A32" s="6">
        <v>18</v>
      </c>
      <c r="B32" s="6" t="str">
        <f>IFERROR(IF(VLOOKUP($B$7&amp;A32,'Overzicht basisscholen'!$A$4:$K$6152,1,FALSE)=$B$7&amp;A32,VLOOKUP($B$7&amp;A32,'Overzicht basisscholen'!$A$4:$K$6152,4,FALSE),""),"")</f>
        <v>17DQ</v>
      </c>
      <c r="C32" s="9" t="str">
        <f>IF($B32&lt;&gt;"",VLOOKUP($B32,'Overzicht basisscholen'!$D$4:$K$6152,2),"")</f>
        <v>Openbare Basischool De Bascule</v>
      </c>
      <c r="D32" s="9" t="str">
        <f>IF($B32&lt;&gt;"",VLOOKUP($B32,'Overzicht basisscholen'!$D$4:$K$6152,3),"")</f>
        <v>Nieuw-Amsterdam</v>
      </c>
      <c r="E32" s="45">
        <f>IF($B32&lt;&gt;"",VLOOKUP($B32,'Overzicht basisscholen'!$D$4:$K$6152,4),"")</f>
        <v>0</v>
      </c>
      <c r="F32" s="40">
        <f>IF($B32&lt;&gt;"",VLOOKUP($B32,'Overzicht basisscholen'!$D$4:$K$6152,5),"")</f>
        <v>38166.49</v>
      </c>
      <c r="G32" s="55">
        <f>IF($B32&lt;&gt;"",VLOOKUP($B32,'Overzicht basisscholen'!$D$4:$K$6152,6),"")</f>
        <v>37102.980000000003</v>
      </c>
      <c r="H32" s="45">
        <f>IF($B32&lt;&gt;"",VLOOKUP($B32,'Overzicht basisscholen'!$D$4:$K$6152,7),"")</f>
        <v>1063.5099999999948</v>
      </c>
      <c r="I32" s="45">
        <f>IF($B32&lt;&gt;"",VLOOKUP($B32,'Overzicht basisscholen'!$D$4:$K$6152,8),"")</f>
        <v>38166.49</v>
      </c>
    </row>
    <row r="33" spans="1:9" x14ac:dyDescent="0.15">
      <c r="A33" s="6">
        <v>19</v>
      </c>
      <c r="B33" s="6" t="str">
        <f>IFERROR(IF(VLOOKUP($B$7&amp;A33,'Overzicht basisscholen'!$A$4:$K$6152,1,FALSE)=$B$7&amp;A33,VLOOKUP($B$7&amp;A33,'Overzicht basisscholen'!$A$4:$K$6152,4,FALSE),""),"")</f>
        <v>17EJ</v>
      </c>
      <c r="C33" s="9" t="str">
        <f>IF($B33&lt;&gt;"",VLOOKUP($B33,'Overzicht basisscholen'!$D$4:$K$6152,2),"")</f>
        <v>Openbare Basisschool Dordse Til</v>
      </c>
      <c r="D33" s="9" t="str">
        <f>IF($B33&lt;&gt;"",VLOOKUP($B33,'Overzicht basisscholen'!$D$4:$K$6152,3),"")</f>
        <v>Nieuw-Dordrecht</v>
      </c>
      <c r="E33" s="45">
        <f>IF($B33&lt;&gt;"",VLOOKUP($B33,'Overzicht basisscholen'!$D$4:$K$6152,4),"")</f>
        <v>46368.770000000004</v>
      </c>
      <c r="F33" s="40">
        <f>IF($B33&lt;&gt;"",VLOOKUP($B33,'Overzicht basisscholen'!$D$4:$K$6152,5),"")</f>
        <v>35332.879999999997</v>
      </c>
      <c r="G33" s="55">
        <f>IF($B33&lt;&gt;"",VLOOKUP($B33,'Overzicht basisscholen'!$D$4:$K$6152,6),"")</f>
        <v>35166.53</v>
      </c>
      <c r="H33" s="45">
        <f>IF($B33&lt;&gt;"",VLOOKUP($B33,'Overzicht basisscholen'!$D$4:$K$6152,7),"")</f>
        <v>166.34999999999854</v>
      </c>
      <c r="I33" s="45">
        <f>IF($B33&lt;&gt;"",VLOOKUP($B33,'Overzicht basisscholen'!$D$4:$K$6152,8),"")</f>
        <v>35332.879999999997</v>
      </c>
    </row>
    <row r="34" spans="1:9" x14ac:dyDescent="0.15">
      <c r="A34" s="6">
        <v>20</v>
      </c>
      <c r="B34" s="6" t="str">
        <f>IFERROR(IF(VLOOKUP($B$7&amp;A34,'Overzicht basisscholen'!$A$4:$K$6152,1,FALSE)=$B$7&amp;A34,VLOOKUP($B$7&amp;A34,'Overzicht basisscholen'!$A$4:$K$6152,4,FALSE),""),"")</f>
        <v>17FU</v>
      </c>
      <c r="C34" s="9" t="str">
        <f>IF($B34&lt;&gt;"",VLOOKUP($B34,'Overzicht basisscholen'!$D$4:$K$6152,2),"")</f>
        <v>Openbare Basisschool 't Koppel</v>
      </c>
      <c r="D34" s="9" t="str">
        <f>IF($B34&lt;&gt;"",VLOOKUP($B34,'Overzicht basisscholen'!$D$4:$K$6152,3),"")</f>
        <v>Nieuw-Weerdinge</v>
      </c>
      <c r="E34" s="45">
        <f>IF($B34&lt;&gt;"",VLOOKUP($B34,'Overzicht basisscholen'!$D$4:$K$6152,4),"")</f>
        <v>49978.040000000008</v>
      </c>
      <c r="F34" s="40">
        <f>IF($B34&lt;&gt;"",VLOOKUP($B34,'Overzicht basisscholen'!$D$4:$K$6152,5),"")</f>
        <v>44737.07</v>
      </c>
      <c r="G34" s="55">
        <f>IF($B34&lt;&gt;"",VLOOKUP($B34,'Overzicht basisscholen'!$D$4:$K$6152,6),"")</f>
        <v>44382.79</v>
      </c>
      <c r="H34" s="45">
        <f>IF($B34&lt;&gt;"",VLOOKUP($B34,'Overzicht basisscholen'!$D$4:$K$6152,7),"")</f>
        <v>354.27999999999884</v>
      </c>
      <c r="I34" s="45">
        <f>IF($B34&lt;&gt;"",VLOOKUP($B34,'Overzicht basisscholen'!$D$4:$K$6152,8),"")</f>
        <v>44737.07</v>
      </c>
    </row>
    <row r="35" spans="1:9" x14ac:dyDescent="0.15">
      <c r="A35" s="6">
        <v>21</v>
      </c>
      <c r="B35" s="6" t="str">
        <f>IFERROR(IF(VLOOKUP($B$7&amp;A35,'Overzicht basisscholen'!$A$4:$K$6152,1,FALSE)=$B$7&amp;A35,VLOOKUP($B$7&amp;A35,'Overzicht basisscholen'!$A$4:$K$6152,4,FALSE),""),"")</f>
        <v>17JD</v>
      </c>
      <c r="C35" s="9" t="str">
        <f>IF($B35&lt;&gt;"",VLOOKUP($B35,'Overzicht basisscholen'!$D$4:$K$6152,2),"")</f>
        <v>Openbare Basisschool De Dreske</v>
      </c>
      <c r="D35" s="9" t="str">
        <f>IF($B35&lt;&gt;"",VLOOKUP($B35,'Overzicht basisscholen'!$D$4:$K$6152,3),"")</f>
        <v>Roswinkel</v>
      </c>
      <c r="E35" s="45">
        <f>IF($B35&lt;&gt;"",VLOOKUP($B35,'Overzicht basisscholen'!$D$4:$K$6152,4),"")</f>
        <v>0</v>
      </c>
      <c r="F35" s="40">
        <f>IF($B35&lt;&gt;"",VLOOKUP($B35,'Overzicht basisscholen'!$D$4:$K$6152,5),"")</f>
        <v>716.17</v>
      </c>
      <c r="G35" s="55">
        <f>IF($B35&lt;&gt;"",VLOOKUP($B35,'Overzicht basisscholen'!$D$4:$K$6152,6),"")</f>
        <v>523.99</v>
      </c>
      <c r="H35" s="45">
        <f>IF($B35&lt;&gt;"",VLOOKUP($B35,'Overzicht basisscholen'!$D$4:$K$6152,7),"")</f>
        <v>192.17999999999995</v>
      </c>
      <c r="I35" s="45">
        <f>IF($B35&lt;&gt;"",VLOOKUP($B35,'Overzicht basisscholen'!$D$4:$K$6152,8),"")</f>
        <v>716.17</v>
      </c>
    </row>
    <row r="36" spans="1:9" x14ac:dyDescent="0.15">
      <c r="A36" s="6">
        <v>22</v>
      </c>
      <c r="B36" s="6" t="str">
        <f>IFERROR(IF(VLOOKUP($B$7&amp;A36,'Overzicht basisscholen'!$A$4:$K$6152,1,FALSE)=$B$7&amp;A36,VLOOKUP($B$7&amp;A36,'Overzicht basisscholen'!$A$4:$K$6152,4,FALSE),""),"")</f>
        <v>17KM</v>
      </c>
      <c r="C36" s="9" t="str">
        <f>IF($B36&lt;&gt;"",VLOOKUP($B36,'Overzicht basisscholen'!$D$4:$K$6152,2),"")</f>
        <v>Openbare Basisschool 't Swarte Meer</v>
      </c>
      <c r="D36" s="9" t="str">
        <f>IF($B36&lt;&gt;"",VLOOKUP($B36,'Overzicht basisscholen'!$D$4:$K$6152,3),"")</f>
        <v>Zwartemeer</v>
      </c>
      <c r="E36" s="45">
        <f>IF($B36&lt;&gt;"",VLOOKUP($B36,'Overzicht basisscholen'!$D$4:$K$6152,4),"")</f>
        <v>35889.920000000013</v>
      </c>
      <c r="F36" s="40">
        <f>IF($B36&lt;&gt;"",VLOOKUP($B36,'Overzicht basisscholen'!$D$4:$K$6152,5),"")</f>
        <v>34466.69</v>
      </c>
      <c r="G36" s="55">
        <f>IF($B36&lt;&gt;"",VLOOKUP($B36,'Overzicht basisscholen'!$D$4:$K$6152,6),"")</f>
        <v>36525.800000000003</v>
      </c>
      <c r="H36" s="45">
        <f>IF($B36&lt;&gt;"",VLOOKUP($B36,'Overzicht basisscholen'!$D$4:$K$6152,7),"")</f>
        <v>0</v>
      </c>
      <c r="I36" s="45">
        <f>IF($B36&lt;&gt;"",VLOOKUP($B36,'Overzicht basisscholen'!$D$4:$K$6152,8),"")</f>
        <v>36525.800000000003</v>
      </c>
    </row>
    <row r="37" spans="1:9" x14ac:dyDescent="0.15">
      <c r="A37" s="6">
        <v>23</v>
      </c>
      <c r="B37" s="6" t="str">
        <f>IFERROR(IF(VLOOKUP($B$7&amp;A37,'Overzicht basisscholen'!$A$4:$K$6152,1,FALSE)=$B$7&amp;A37,VLOOKUP($B$7&amp;A37,'Overzicht basisscholen'!$A$4:$K$6152,4,FALSE),""),"")</f>
        <v>18HB</v>
      </c>
      <c r="C37" s="9" t="str">
        <f>IF($B37&lt;&gt;"",VLOOKUP($B37,'Overzicht basisscholen'!$D$4:$K$6152,2),"")</f>
        <v>Openbare Basiischool De Iemenhof</v>
      </c>
      <c r="D37" s="9" t="str">
        <f>IF($B37&lt;&gt;"",VLOOKUP($B37,'Overzicht basisscholen'!$D$4:$K$6152,3),"")</f>
        <v>Schoonebeek</v>
      </c>
      <c r="E37" s="45">
        <f>IF($B37&lt;&gt;"",VLOOKUP($B37,'Overzicht basisscholen'!$D$4:$K$6152,4),"")</f>
        <v>0</v>
      </c>
      <c r="F37" s="40">
        <f>IF($B37&lt;&gt;"",VLOOKUP($B37,'Overzicht basisscholen'!$D$4:$K$6152,5),"")</f>
        <v>250.66</v>
      </c>
      <c r="G37" s="55">
        <f>IF($B37&lt;&gt;"",VLOOKUP($B37,'Overzicht basisscholen'!$D$4:$K$6152,6),"")</f>
        <v>0</v>
      </c>
      <c r="H37" s="45">
        <f>IF($B37&lt;&gt;"",VLOOKUP($B37,'Overzicht basisscholen'!$D$4:$K$6152,7),"")</f>
        <v>250.66</v>
      </c>
      <c r="I37" s="45">
        <f>IF($B37&lt;&gt;"",VLOOKUP($B37,'Overzicht basisscholen'!$D$4:$K$6152,8),"")</f>
        <v>250.66</v>
      </c>
    </row>
    <row r="38" spans="1:9" x14ac:dyDescent="0.15">
      <c r="A38" s="6">
        <v>24</v>
      </c>
      <c r="B38" s="6" t="str">
        <f>IFERROR(IF(VLOOKUP($B$7&amp;A38,'Overzicht basisscholen'!$A$4:$K$6152,1,FALSE)=$B$7&amp;A38,VLOOKUP($B$7&amp;A38,'Overzicht basisscholen'!$A$4:$K$6152,4,FALSE),""),"")</f>
        <v>21PS</v>
      </c>
      <c r="C38" s="9" t="str">
        <f>IF($B38&lt;&gt;"",VLOOKUP($B38,'Overzicht basisscholen'!$D$4:$K$6152,2),"")</f>
        <v>Openbare Basisschool De Vlonder</v>
      </c>
      <c r="D38" s="9" t="str">
        <f>IF($B38&lt;&gt;"",VLOOKUP($B38,'Overzicht basisscholen'!$D$4:$K$6152,3),"")</f>
        <v>Emmen</v>
      </c>
      <c r="E38" s="45">
        <f>IF($B38&lt;&gt;"",VLOOKUP($B38,'Overzicht basisscholen'!$D$4:$K$6152,4),"")</f>
        <v>0</v>
      </c>
      <c r="F38" s="40">
        <f>IF($B38&lt;&gt;"",VLOOKUP($B38,'Overzicht basisscholen'!$D$4:$K$6152,5),"")</f>
        <v>0</v>
      </c>
      <c r="G38" s="55">
        <f>IF($B38&lt;&gt;"",VLOOKUP($B38,'Overzicht basisscholen'!$D$4:$K$6152,6),"")</f>
        <v>0</v>
      </c>
      <c r="H38" s="45">
        <f>IF($B38&lt;&gt;"",VLOOKUP($B38,'Overzicht basisscholen'!$D$4:$K$6152,7),"")</f>
        <v>0</v>
      </c>
      <c r="I38" s="45">
        <f>IF($B38&lt;&gt;"",VLOOKUP($B38,'Overzicht basisscholen'!$D$4:$K$6152,8),"")</f>
        <v>0</v>
      </c>
    </row>
    <row r="39" spans="1:9" x14ac:dyDescent="0.15">
      <c r="A39" s="6">
        <v>25</v>
      </c>
      <c r="B39" s="6" t="str">
        <f>IFERROR(IF(VLOOKUP($B$7&amp;A39,'Overzicht basisscholen'!$A$4:$K$6152,1,FALSE)=$B$7&amp;A39,VLOOKUP($B$7&amp;A39,'Overzicht basisscholen'!$A$4:$K$6152,4,FALSE),""),"")</f>
        <v>23RM</v>
      </c>
      <c r="C39" s="9" t="str">
        <f>IF($B39&lt;&gt;"",VLOOKUP($B39,'Overzicht basisscholen'!$D$4:$K$6152,2),"")</f>
        <v>Openbare Basisschool De Lisdodde</v>
      </c>
      <c r="D39" s="9" t="str">
        <f>IF($B39&lt;&gt;"",VLOOKUP($B39,'Overzicht basisscholen'!$D$4:$K$6152,3),"")</f>
        <v>Emmen</v>
      </c>
      <c r="E39" s="45">
        <f>IF($B39&lt;&gt;"",VLOOKUP($B39,'Overzicht basisscholen'!$D$4:$K$6152,4),"")</f>
        <v>0</v>
      </c>
      <c r="F39" s="40">
        <f>IF($B39&lt;&gt;"",VLOOKUP($B39,'Overzicht basisscholen'!$D$4:$K$6152,5),"")</f>
        <v>0</v>
      </c>
      <c r="G39" s="55">
        <f>IF($B39&lt;&gt;"",VLOOKUP($B39,'Overzicht basisscholen'!$D$4:$K$6152,6),"")</f>
        <v>0</v>
      </c>
      <c r="H39" s="45">
        <f>IF($B39&lt;&gt;"",VLOOKUP($B39,'Overzicht basisscholen'!$D$4:$K$6152,7),"")</f>
        <v>0</v>
      </c>
      <c r="I39" s="45">
        <f>IF($B39&lt;&gt;"",VLOOKUP($B39,'Overzicht basisscholen'!$D$4:$K$6152,8),"")</f>
        <v>0</v>
      </c>
    </row>
    <row r="40" spans="1:9" x14ac:dyDescent="0.15">
      <c r="A40" s="6">
        <v>26</v>
      </c>
      <c r="B40" s="6" t="str">
        <f>IFERROR(IF(VLOOKUP($B$7&amp;A40,'Overzicht basisscholen'!$A$4:$K$6152,1,FALSE)=$B$7&amp;A40,VLOOKUP($B$7&amp;A40,'Overzicht basisscholen'!$A$4:$K$6152,4,FALSE),""),"")</f>
        <v>24ED</v>
      </c>
      <c r="C40" s="9" t="str">
        <f>IF($B40&lt;&gt;"",VLOOKUP($B40,'Overzicht basisscholen'!$D$4:$K$6152,2),"")</f>
        <v>Openbare Basisschool Montessori</v>
      </c>
      <c r="D40" s="9" t="str">
        <f>IF($B40&lt;&gt;"",VLOOKUP($B40,'Overzicht basisscholen'!$D$4:$K$6152,3),"")</f>
        <v>Emmen</v>
      </c>
      <c r="E40" s="45">
        <f>IF($B40&lt;&gt;"",VLOOKUP($B40,'Overzicht basisscholen'!$D$4:$K$6152,4),"")</f>
        <v>8000</v>
      </c>
      <c r="F40" s="40">
        <f>IF($B40&lt;&gt;"",VLOOKUP($B40,'Overzicht basisscholen'!$D$4:$K$6152,5),"")</f>
        <v>11021.13</v>
      </c>
      <c r="G40" s="55">
        <f>IF($B40&lt;&gt;"",VLOOKUP($B40,'Overzicht basisscholen'!$D$4:$K$6152,6),"")</f>
        <v>8079.36</v>
      </c>
      <c r="H40" s="45">
        <f>IF($B40&lt;&gt;"",VLOOKUP($B40,'Overzicht basisscholen'!$D$4:$K$6152,7),"")</f>
        <v>2941.7699999999995</v>
      </c>
      <c r="I40" s="45">
        <f>IF($B40&lt;&gt;"",VLOOKUP($B40,'Overzicht basisscholen'!$D$4:$K$6152,8),"")</f>
        <v>11021.13</v>
      </c>
    </row>
    <row r="41" spans="1:9" x14ac:dyDescent="0.15">
      <c r="A41" s="6">
        <v>27</v>
      </c>
      <c r="B41" s="6" t="str">
        <f>IFERROR(IF(VLOOKUP($B$7&amp;A41,'Overzicht basisscholen'!$A$4:$K$6152,1,FALSE)=$B$7&amp;A41,VLOOKUP($B$7&amp;A41,'Overzicht basisscholen'!$A$4:$K$6152,4,FALSE),""),"")</f>
        <v>30AG</v>
      </c>
      <c r="C41" s="9" t="str">
        <f>IF($B41&lt;&gt;"",VLOOKUP($B41,'Overzicht basisscholen'!$D$4:$K$6152,2),"")</f>
        <v>Delftlanden</v>
      </c>
      <c r="D41" s="9" t="str">
        <f>IF($B41&lt;&gt;"",VLOOKUP($B41,'Overzicht basisscholen'!$D$4:$K$6152,3),"")</f>
        <v>Emmen</v>
      </c>
      <c r="E41" s="45">
        <f>IF($B41&lt;&gt;"",VLOOKUP($B41,'Overzicht basisscholen'!$D$4:$K$6152,4),"")</f>
        <v>4000</v>
      </c>
      <c r="F41" s="40">
        <f>IF($B41&lt;&gt;"",VLOOKUP($B41,'Overzicht basisscholen'!$D$4:$K$6152,5),"")</f>
        <v>3000</v>
      </c>
      <c r="G41" s="55">
        <f>IF($B41&lt;&gt;"",VLOOKUP($B41,'Overzicht basisscholen'!$D$4:$K$6152,6),"")</f>
        <v>3000</v>
      </c>
      <c r="H41" s="45">
        <f>IF($B41&lt;&gt;"",VLOOKUP($B41,'Overzicht basisscholen'!$D$4:$K$6152,7),"")</f>
        <v>0</v>
      </c>
      <c r="I41" s="45">
        <f>IF($B41&lt;&gt;"",VLOOKUP($B41,'Overzicht basisscholen'!$D$4:$K$6152,8),"")</f>
        <v>3000</v>
      </c>
    </row>
    <row r="42" spans="1:9" x14ac:dyDescent="0.15">
      <c r="A42" s="6">
        <v>28</v>
      </c>
      <c r="B42" s="6" t="str">
        <f>IFERROR(IF(VLOOKUP($B$7&amp;A42,'Overzicht basisscholen'!$A$4:$K$6152,1,FALSE)=$B$7&amp;A42,VLOOKUP($B$7&amp;A42,'Overzicht basisscholen'!$A$4:$K$6152,4,FALSE),""),"")</f>
        <v/>
      </c>
      <c r="C42" s="9" t="str">
        <f>IF($B42&lt;&gt;"",VLOOKUP($B42,'Overzicht basisscholen'!$D$4:$K$6152,2),"")</f>
        <v/>
      </c>
      <c r="D42" s="9" t="str">
        <f>IF($B42&lt;&gt;"",VLOOKUP($B42,'Overzicht basisscholen'!$D$4:$K$6152,3),"")</f>
        <v/>
      </c>
      <c r="E42" s="45" t="str">
        <f>IF($B42&lt;&gt;"",VLOOKUP($B42,'Overzicht basisscholen'!$D$4:$K$6152,4),"")</f>
        <v/>
      </c>
      <c r="F42" s="40" t="str">
        <f>IF($B42&lt;&gt;"",VLOOKUP($B42,'Overzicht basisscholen'!$D$4:$K$6152,5),"")</f>
        <v/>
      </c>
      <c r="G42" s="55" t="str">
        <f>IF($B42&lt;&gt;"",VLOOKUP($B42,'Overzicht basisscholen'!$D$4:$K$6152,6),"")</f>
        <v/>
      </c>
      <c r="H42" s="45" t="str">
        <f>IF($B42&lt;&gt;"",VLOOKUP($B42,'Overzicht basisscholen'!$D$4:$K$6152,7),"")</f>
        <v/>
      </c>
      <c r="I42" s="45" t="str">
        <f>IF($B42&lt;&gt;"",VLOOKUP($B42,'Overzicht basisscholen'!$D$4:$K$6152,8),"")</f>
        <v/>
      </c>
    </row>
    <row r="43" spans="1:9" x14ac:dyDescent="0.15">
      <c r="A43" s="6">
        <v>29</v>
      </c>
      <c r="B43" s="6" t="str">
        <f>IFERROR(IF(VLOOKUP($B$7&amp;A43,'Overzicht basisscholen'!$A$4:$K$6152,1,FALSE)=$B$7&amp;A43,VLOOKUP($B$7&amp;A43,'Overzicht basisscholen'!$A$4:$K$6152,4,FALSE),""),"")</f>
        <v/>
      </c>
      <c r="C43" s="9" t="str">
        <f>IF($B43&lt;&gt;"",VLOOKUP($B43,'Overzicht basisscholen'!$D$4:$K$6152,2),"")</f>
        <v/>
      </c>
      <c r="D43" s="9" t="str">
        <f>IF($B43&lt;&gt;"",VLOOKUP($B43,'Overzicht basisscholen'!$D$4:$K$6152,3),"")</f>
        <v/>
      </c>
      <c r="E43" s="45" t="str">
        <f>IF($B43&lt;&gt;"",VLOOKUP($B43,'Overzicht basisscholen'!$D$4:$K$6152,4),"")</f>
        <v/>
      </c>
      <c r="F43" s="40" t="str">
        <f>IF($B43&lt;&gt;"",VLOOKUP($B43,'Overzicht basisscholen'!$D$4:$K$6152,5),"")</f>
        <v/>
      </c>
      <c r="G43" s="55" t="str">
        <f>IF($B43&lt;&gt;"",VLOOKUP($B43,'Overzicht basisscholen'!$D$4:$K$6152,6),"")</f>
        <v/>
      </c>
      <c r="H43" s="45" t="str">
        <f>IF($B43&lt;&gt;"",VLOOKUP($B43,'Overzicht basisscholen'!$D$4:$K$6152,7),"")</f>
        <v/>
      </c>
      <c r="I43" s="45" t="str">
        <f>IF($B43&lt;&gt;"",VLOOKUP($B43,'Overzicht basisscholen'!$D$4:$K$6152,8),"")</f>
        <v/>
      </c>
    </row>
    <row r="44" spans="1:9" x14ac:dyDescent="0.15">
      <c r="A44" s="6">
        <v>30</v>
      </c>
      <c r="B44" s="6" t="str">
        <f>IFERROR(IF(VLOOKUP($B$7&amp;A44,'Overzicht basisscholen'!$A$4:$K$6152,1,FALSE)=$B$7&amp;A44,VLOOKUP($B$7&amp;A44,'Overzicht basisscholen'!$A$4:$K$6152,4,FALSE),""),"")</f>
        <v/>
      </c>
      <c r="C44" s="9" t="str">
        <f>IF($B44&lt;&gt;"",VLOOKUP($B44,'Overzicht basisscholen'!$D$4:$K$6152,2),"")</f>
        <v/>
      </c>
      <c r="D44" s="9" t="str">
        <f>IF($B44&lt;&gt;"",VLOOKUP($B44,'Overzicht basisscholen'!$D$4:$K$6152,3),"")</f>
        <v/>
      </c>
      <c r="E44" s="45" t="str">
        <f>IF($B44&lt;&gt;"",VLOOKUP($B44,'Overzicht basisscholen'!$D$4:$K$6152,4),"")</f>
        <v/>
      </c>
      <c r="F44" s="40" t="str">
        <f>IF($B44&lt;&gt;"",VLOOKUP($B44,'Overzicht basisscholen'!$D$4:$K$6152,5),"")</f>
        <v/>
      </c>
      <c r="G44" s="55" t="str">
        <f>IF($B44&lt;&gt;"",VLOOKUP($B44,'Overzicht basisscholen'!$D$4:$K$6152,6),"")</f>
        <v/>
      </c>
      <c r="H44" s="45" t="str">
        <f>IF($B44&lt;&gt;"",VLOOKUP($B44,'Overzicht basisscholen'!$D$4:$K$6152,7),"")</f>
        <v/>
      </c>
      <c r="I44" s="45" t="str">
        <f>IF($B44&lt;&gt;"",VLOOKUP($B44,'Overzicht basisscholen'!$D$4:$K$6152,8),"")</f>
        <v/>
      </c>
    </row>
    <row r="45" spans="1:9" x14ac:dyDescent="0.15">
      <c r="A45" s="6">
        <v>31</v>
      </c>
      <c r="B45" s="6" t="str">
        <f>IFERROR(IF(VLOOKUP($B$7&amp;A45,'Overzicht basisscholen'!$A$4:$K$6152,1,FALSE)=$B$7&amp;A45,VLOOKUP($B$7&amp;A45,'Overzicht basisscholen'!$A$4:$K$6152,4,FALSE),""),"")</f>
        <v/>
      </c>
      <c r="C45" s="9" t="str">
        <f>IF($B45&lt;&gt;"",VLOOKUP($B45,'Overzicht basisscholen'!$D$4:$K$6152,2),"")</f>
        <v/>
      </c>
      <c r="D45" s="9" t="str">
        <f>IF($B45&lt;&gt;"",VLOOKUP($B45,'Overzicht basisscholen'!$D$4:$K$6152,3),"")</f>
        <v/>
      </c>
      <c r="E45" s="45" t="str">
        <f>IF($B45&lt;&gt;"",VLOOKUP($B45,'Overzicht basisscholen'!$D$4:$K$6152,4),"")</f>
        <v/>
      </c>
      <c r="F45" s="40" t="str">
        <f>IF($B45&lt;&gt;"",VLOOKUP($B45,'Overzicht basisscholen'!$D$4:$K$6152,5),"")</f>
        <v/>
      </c>
      <c r="G45" s="55" t="str">
        <f>IF($B45&lt;&gt;"",VLOOKUP($B45,'Overzicht basisscholen'!$D$4:$K$6152,6),"")</f>
        <v/>
      </c>
      <c r="H45" s="45" t="str">
        <f>IF($B45&lt;&gt;"",VLOOKUP($B45,'Overzicht basisscholen'!$D$4:$K$6152,7),"")</f>
        <v/>
      </c>
      <c r="I45" s="45" t="str">
        <f>IF($B45&lt;&gt;"",VLOOKUP($B45,'Overzicht basisscholen'!$D$4:$K$6152,8),"")</f>
        <v/>
      </c>
    </row>
    <row r="46" spans="1:9" x14ac:dyDescent="0.15">
      <c r="A46" s="6">
        <v>32</v>
      </c>
      <c r="B46" s="6" t="str">
        <f>IFERROR(IF(VLOOKUP($B$7&amp;A46,'Overzicht basisscholen'!$A$4:$K$6152,1,FALSE)=$B$7&amp;A46,VLOOKUP($B$7&amp;A46,'Overzicht basisscholen'!$A$4:$K$6152,4,FALSE),""),"")</f>
        <v/>
      </c>
      <c r="C46" s="9" t="str">
        <f>IF($B46&lt;&gt;"",VLOOKUP($B46,'Overzicht basisscholen'!$D$4:$K$6152,2),"")</f>
        <v/>
      </c>
      <c r="D46" s="9" t="str">
        <f>IF($B46&lt;&gt;"",VLOOKUP($B46,'Overzicht basisscholen'!$D$4:$K$6152,3),"")</f>
        <v/>
      </c>
      <c r="E46" s="45" t="str">
        <f>IF($B46&lt;&gt;"",VLOOKUP($B46,'Overzicht basisscholen'!$D$4:$K$6152,4),"")</f>
        <v/>
      </c>
      <c r="F46" s="40" t="str">
        <f>IF($B46&lt;&gt;"",VLOOKUP($B46,'Overzicht basisscholen'!$D$4:$K$6152,5),"")</f>
        <v/>
      </c>
      <c r="G46" s="55" t="str">
        <f>IF($B46&lt;&gt;"",VLOOKUP($B46,'Overzicht basisscholen'!$D$4:$K$6152,6),"")</f>
        <v/>
      </c>
      <c r="H46" s="45" t="str">
        <f>IF($B46&lt;&gt;"",VLOOKUP($B46,'Overzicht basisscholen'!$D$4:$K$6152,7),"")</f>
        <v/>
      </c>
      <c r="I46" s="45" t="str">
        <f>IF($B46&lt;&gt;"",VLOOKUP($B46,'Overzicht basisscholen'!$D$4:$K$6152,8),"")</f>
        <v/>
      </c>
    </row>
    <row r="47" spans="1:9" x14ac:dyDescent="0.15">
      <c r="A47" s="6">
        <v>33</v>
      </c>
      <c r="B47" s="6" t="str">
        <f>IFERROR(IF(VLOOKUP($B$7&amp;A47,'Overzicht basisscholen'!$A$4:$K$6152,1,FALSE)=$B$7&amp;A47,VLOOKUP($B$7&amp;A47,'Overzicht basisscholen'!$A$4:$K$6152,4,FALSE),""),"")</f>
        <v/>
      </c>
      <c r="C47" s="9" t="str">
        <f>IF($B47&lt;&gt;"",VLOOKUP($B47,'Overzicht basisscholen'!$D$4:$K$6152,2),"")</f>
        <v/>
      </c>
      <c r="D47" s="9" t="str">
        <f>IF($B47&lt;&gt;"",VLOOKUP($B47,'Overzicht basisscholen'!$D$4:$K$6152,3),"")</f>
        <v/>
      </c>
      <c r="E47" s="45" t="str">
        <f>IF($B47&lt;&gt;"",VLOOKUP($B47,'Overzicht basisscholen'!$D$4:$K$6152,4),"")</f>
        <v/>
      </c>
      <c r="F47" s="40" t="str">
        <f>IF($B47&lt;&gt;"",VLOOKUP($B47,'Overzicht basisscholen'!$D$4:$K$6152,5),"")</f>
        <v/>
      </c>
      <c r="G47" s="55" t="str">
        <f>IF($B47&lt;&gt;"",VLOOKUP($B47,'Overzicht basisscholen'!$D$4:$K$6152,6),"")</f>
        <v/>
      </c>
      <c r="H47" s="45" t="str">
        <f>IF($B47&lt;&gt;"",VLOOKUP($B47,'Overzicht basisscholen'!$D$4:$K$6152,7),"")</f>
        <v/>
      </c>
      <c r="I47" s="45" t="str">
        <f>IF($B47&lt;&gt;"",VLOOKUP($B47,'Overzicht basisscholen'!$D$4:$K$6152,8),"")</f>
        <v/>
      </c>
    </row>
    <row r="48" spans="1:9" x14ac:dyDescent="0.15">
      <c r="A48" s="6">
        <v>34</v>
      </c>
      <c r="B48" s="6" t="str">
        <f>IFERROR(IF(VLOOKUP($B$7&amp;A48,'Overzicht basisscholen'!$A$4:$K$6152,1,FALSE)=$B$7&amp;A48,VLOOKUP($B$7&amp;A48,'Overzicht basisscholen'!$A$4:$K$6152,4,FALSE),""),"")</f>
        <v/>
      </c>
      <c r="C48" s="9" t="str">
        <f>IF($B48&lt;&gt;"",VLOOKUP($B48,'Overzicht basisscholen'!$D$4:$K$6152,2),"")</f>
        <v/>
      </c>
      <c r="D48" s="9" t="str">
        <f>IF($B48&lt;&gt;"",VLOOKUP($B48,'Overzicht basisscholen'!$D$4:$K$6152,3),"")</f>
        <v/>
      </c>
      <c r="E48" s="45" t="str">
        <f>IF($B48&lt;&gt;"",VLOOKUP($B48,'Overzicht basisscholen'!$D$4:$K$6152,4),"")</f>
        <v/>
      </c>
      <c r="F48" s="40" t="str">
        <f>IF($B48&lt;&gt;"",VLOOKUP($B48,'Overzicht basisscholen'!$D$4:$K$6152,5),"")</f>
        <v/>
      </c>
      <c r="G48" s="55" t="str">
        <f>IF($B48&lt;&gt;"",VLOOKUP($B48,'Overzicht basisscholen'!$D$4:$K$6152,6),"")</f>
        <v/>
      </c>
      <c r="H48" s="45" t="str">
        <f>IF($B48&lt;&gt;"",VLOOKUP($B48,'Overzicht basisscholen'!$D$4:$K$6152,7),"")</f>
        <v/>
      </c>
      <c r="I48" s="45" t="str">
        <f>IF($B48&lt;&gt;"",VLOOKUP($B48,'Overzicht basisscholen'!$D$4:$K$6152,8),"")</f>
        <v/>
      </c>
    </row>
    <row r="49" spans="1:9" x14ac:dyDescent="0.15">
      <c r="A49" s="6">
        <v>35</v>
      </c>
      <c r="B49" s="6" t="str">
        <f>IFERROR(IF(VLOOKUP($B$7&amp;A49,'Overzicht basisscholen'!$A$4:$K$6152,1,FALSE)=$B$7&amp;A49,VLOOKUP($B$7&amp;A49,'Overzicht basisscholen'!$A$4:$K$6152,4,FALSE),""),"")</f>
        <v/>
      </c>
      <c r="C49" s="9" t="str">
        <f>IF($B49&lt;&gt;"",VLOOKUP($B49,'Overzicht basisscholen'!$D$4:$K$6152,2),"")</f>
        <v/>
      </c>
      <c r="D49" s="9" t="str">
        <f>IF($B49&lt;&gt;"",VLOOKUP($B49,'Overzicht basisscholen'!$D$4:$K$6152,3),"")</f>
        <v/>
      </c>
      <c r="E49" s="45" t="str">
        <f>IF($B49&lt;&gt;"",VLOOKUP($B49,'Overzicht basisscholen'!$D$4:$K$6152,4),"")</f>
        <v/>
      </c>
      <c r="F49" s="40" t="str">
        <f>IF($B49&lt;&gt;"",VLOOKUP($B49,'Overzicht basisscholen'!$D$4:$K$6152,5),"")</f>
        <v/>
      </c>
      <c r="G49" s="55" t="str">
        <f>IF($B49&lt;&gt;"",VLOOKUP($B49,'Overzicht basisscholen'!$D$4:$K$6152,6),"")</f>
        <v/>
      </c>
      <c r="H49" s="45" t="str">
        <f>IF($B49&lt;&gt;"",VLOOKUP($B49,'Overzicht basisscholen'!$D$4:$K$6152,7),"")</f>
        <v/>
      </c>
      <c r="I49" s="45" t="str">
        <f>IF($B49&lt;&gt;"",VLOOKUP($B49,'Overzicht basisscholen'!$D$4:$K$6152,8),"")</f>
        <v/>
      </c>
    </row>
    <row r="50" spans="1:9" x14ac:dyDescent="0.15">
      <c r="A50" s="6">
        <v>36</v>
      </c>
      <c r="B50" s="6" t="str">
        <f>IFERROR(IF(VLOOKUP($B$7&amp;A50,'Overzicht basisscholen'!$A$4:$K$6152,1,FALSE)=$B$7&amp;A50,VLOOKUP($B$7&amp;A50,'Overzicht basisscholen'!$A$4:$K$6152,4,FALSE),""),"")</f>
        <v/>
      </c>
      <c r="C50" s="9" t="str">
        <f>IF($B50&lt;&gt;"",VLOOKUP($B50,'Overzicht basisscholen'!$D$4:$K$6152,2),"")</f>
        <v/>
      </c>
      <c r="D50" s="9" t="str">
        <f>IF($B50&lt;&gt;"",VLOOKUP($B50,'Overzicht basisscholen'!$D$4:$K$6152,3),"")</f>
        <v/>
      </c>
      <c r="E50" s="45" t="str">
        <f>IF($B50&lt;&gt;"",VLOOKUP($B50,'Overzicht basisscholen'!$D$4:$K$6152,4),"")</f>
        <v/>
      </c>
      <c r="F50" s="40" t="str">
        <f>IF($B50&lt;&gt;"",VLOOKUP($B50,'Overzicht basisscholen'!$D$4:$K$6152,5),"")</f>
        <v/>
      </c>
      <c r="G50" s="55" t="str">
        <f>IF($B50&lt;&gt;"",VLOOKUP($B50,'Overzicht basisscholen'!$D$4:$K$6152,6),"")</f>
        <v/>
      </c>
      <c r="H50" s="45" t="str">
        <f>IF($B50&lt;&gt;"",VLOOKUP($B50,'Overzicht basisscholen'!$D$4:$K$6152,7),"")</f>
        <v/>
      </c>
      <c r="I50" s="45" t="str">
        <f>IF($B50&lt;&gt;"",VLOOKUP($B50,'Overzicht basisscholen'!$D$4:$K$6152,8),"")</f>
        <v/>
      </c>
    </row>
    <row r="51" spans="1:9" x14ac:dyDescent="0.15">
      <c r="A51" s="6">
        <v>37</v>
      </c>
      <c r="B51" s="6" t="str">
        <f>IFERROR(IF(VLOOKUP($B$7&amp;A51,'Overzicht basisscholen'!$A$4:$K$6152,1,FALSE)=$B$7&amp;A51,VLOOKUP($B$7&amp;A51,'Overzicht basisscholen'!$A$4:$K$6152,4,FALSE),""),"")</f>
        <v/>
      </c>
      <c r="C51" s="9" t="str">
        <f>IF($B51&lt;&gt;"",VLOOKUP($B51,'Overzicht basisscholen'!$D$4:$K$6152,2),"")</f>
        <v/>
      </c>
      <c r="D51" s="9" t="str">
        <f>IF($B51&lt;&gt;"",VLOOKUP($B51,'Overzicht basisscholen'!$D$4:$K$6152,3),"")</f>
        <v/>
      </c>
      <c r="E51" s="45" t="str">
        <f>IF($B51&lt;&gt;"",VLOOKUP($B51,'Overzicht basisscholen'!$D$4:$K$6152,4),"")</f>
        <v/>
      </c>
      <c r="F51" s="40" t="str">
        <f>IF($B51&lt;&gt;"",VLOOKUP($B51,'Overzicht basisscholen'!$D$4:$K$6152,5),"")</f>
        <v/>
      </c>
      <c r="G51" s="55" t="str">
        <f>IF($B51&lt;&gt;"",VLOOKUP($B51,'Overzicht basisscholen'!$D$4:$K$6152,6),"")</f>
        <v/>
      </c>
      <c r="H51" s="45" t="str">
        <f>IF($B51&lt;&gt;"",VLOOKUP($B51,'Overzicht basisscholen'!$D$4:$K$6152,7),"")</f>
        <v/>
      </c>
      <c r="I51" s="45" t="str">
        <f>IF($B51&lt;&gt;"",VLOOKUP($B51,'Overzicht basisscholen'!$D$4:$K$6152,8),"")</f>
        <v/>
      </c>
    </row>
    <row r="52" spans="1:9" x14ac:dyDescent="0.15">
      <c r="A52" s="6">
        <v>38</v>
      </c>
      <c r="B52" s="6" t="str">
        <f>IFERROR(IF(VLOOKUP($B$7&amp;A52,'Overzicht basisscholen'!$A$4:$K$6152,1,FALSE)=$B$7&amp;A52,VLOOKUP($B$7&amp;A52,'Overzicht basisscholen'!$A$4:$K$6152,4,FALSE),""),"")</f>
        <v/>
      </c>
      <c r="C52" s="9" t="str">
        <f>IF($B52&lt;&gt;"",VLOOKUP($B52,'Overzicht basisscholen'!$D$4:$K$6152,2),"")</f>
        <v/>
      </c>
      <c r="D52" s="9" t="str">
        <f>IF($B52&lt;&gt;"",VLOOKUP($B52,'Overzicht basisscholen'!$D$4:$K$6152,3),"")</f>
        <v/>
      </c>
      <c r="E52" s="45" t="str">
        <f>IF($B52&lt;&gt;"",VLOOKUP($B52,'Overzicht basisscholen'!$D$4:$K$6152,4),"")</f>
        <v/>
      </c>
      <c r="F52" s="40" t="str">
        <f>IF($B52&lt;&gt;"",VLOOKUP($B52,'Overzicht basisscholen'!$D$4:$K$6152,5),"")</f>
        <v/>
      </c>
      <c r="G52" s="55" t="str">
        <f>IF($B52&lt;&gt;"",VLOOKUP($B52,'Overzicht basisscholen'!$D$4:$K$6152,6),"")</f>
        <v/>
      </c>
      <c r="H52" s="45" t="str">
        <f>IF($B52&lt;&gt;"",VLOOKUP($B52,'Overzicht basisscholen'!$D$4:$K$6152,7),"")</f>
        <v/>
      </c>
      <c r="I52" s="45" t="str">
        <f>IF($B52&lt;&gt;"",VLOOKUP($B52,'Overzicht basisscholen'!$D$4:$K$6152,8),"")</f>
        <v/>
      </c>
    </row>
    <row r="53" spans="1:9" x14ac:dyDescent="0.15">
      <c r="A53" s="6">
        <v>39</v>
      </c>
      <c r="B53" s="6" t="str">
        <f>IFERROR(IF(VLOOKUP($B$7&amp;A53,'Overzicht basisscholen'!$A$4:$K$6152,1,FALSE)=$B$7&amp;A53,VLOOKUP($B$7&amp;A53,'Overzicht basisscholen'!$A$4:$K$6152,4,FALSE),""),"")</f>
        <v/>
      </c>
      <c r="C53" s="9" t="str">
        <f>IF($B53&lt;&gt;"",VLOOKUP($B53,'Overzicht basisscholen'!$D$4:$K$6152,2),"")</f>
        <v/>
      </c>
      <c r="D53" s="9" t="str">
        <f>IF($B53&lt;&gt;"",VLOOKUP($B53,'Overzicht basisscholen'!$D$4:$K$6152,3),"")</f>
        <v/>
      </c>
      <c r="E53" s="45" t="str">
        <f>IF($B53&lt;&gt;"",VLOOKUP($B53,'Overzicht basisscholen'!$D$4:$K$6152,4),"")</f>
        <v/>
      </c>
      <c r="F53" s="40" t="str">
        <f>IF($B53&lt;&gt;"",VLOOKUP($B53,'Overzicht basisscholen'!$D$4:$K$6152,5),"")</f>
        <v/>
      </c>
      <c r="G53" s="55" t="str">
        <f>IF($B53&lt;&gt;"",VLOOKUP($B53,'Overzicht basisscholen'!$D$4:$K$6152,6),"")</f>
        <v/>
      </c>
      <c r="H53" s="45" t="str">
        <f>IF($B53&lt;&gt;"",VLOOKUP($B53,'Overzicht basisscholen'!$D$4:$K$6152,7),"")</f>
        <v/>
      </c>
      <c r="I53" s="45" t="str">
        <f>IF($B53&lt;&gt;"",VLOOKUP($B53,'Overzicht basisscholen'!$D$4:$K$6152,8),"")</f>
        <v/>
      </c>
    </row>
    <row r="54" spans="1:9" x14ac:dyDescent="0.15">
      <c r="A54" s="6">
        <v>40</v>
      </c>
      <c r="B54" s="6" t="str">
        <f>IFERROR(IF(VLOOKUP($B$7&amp;A54,'Overzicht basisscholen'!$A$4:$K$6152,1,FALSE)=$B$7&amp;A54,VLOOKUP($B$7&amp;A54,'Overzicht basisscholen'!$A$4:$K$6152,4,FALSE),""),"")</f>
        <v/>
      </c>
      <c r="C54" s="9" t="str">
        <f>IF($B54&lt;&gt;"",VLOOKUP($B54,'Overzicht basisscholen'!$D$4:$K$6152,2),"")</f>
        <v/>
      </c>
      <c r="D54" s="9" t="str">
        <f>IF($B54&lt;&gt;"",VLOOKUP($B54,'Overzicht basisscholen'!$D$4:$K$6152,3),"")</f>
        <v/>
      </c>
      <c r="E54" s="45" t="str">
        <f>IF($B54&lt;&gt;"",VLOOKUP($B54,'Overzicht basisscholen'!$D$4:$K$6152,4),"")</f>
        <v/>
      </c>
      <c r="F54" s="40" t="str">
        <f>IF($B54&lt;&gt;"",VLOOKUP($B54,'Overzicht basisscholen'!$D$4:$K$6152,5),"")</f>
        <v/>
      </c>
      <c r="G54" s="55" t="str">
        <f>IF($B54&lt;&gt;"",VLOOKUP($B54,'Overzicht basisscholen'!$D$4:$K$6152,6),"")</f>
        <v/>
      </c>
      <c r="H54" s="45" t="str">
        <f>IF($B54&lt;&gt;"",VLOOKUP($B54,'Overzicht basisscholen'!$D$4:$K$6152,7),"")</f>
        <v/>
      </c>
      <c r="I54" s="45" t="str">
        <f>IF($B54&lt;&gt;"",VLOOKUP($B54,'Overzicht basisscholen'!$D$4:$K$6152,8),"")</f>
        <v/>
      </c>
    </row>
    <row r="55" spans="1:9" x14ac:dyDescent="0.15">
      <c r="A55" s="6">
        <v>41</v>
      </c>
      <c r="B55" s="6" t="str">
        <f>IFERROR(IF(VLOOKUP($B$7&amp;A55,'Overzicht basisscholen'!$A$4:$K$6152,1,FALSE)=$B$7&amp;A55,VLOOKUP($B$7&amp;A55,'Overzicht basisscholen'!$A$4:$K$6152,4,FALSE),""),"")</f>
        <v/>
      </c>
      <c r="C55" s="9" t="str">
        <f>IF($B55&lt;&gt;"",VLOOKUP($B55,'Overzicht basisscholen'!$D$4:$K$6152,2),"")</f>
        <v/>
      </c>
      <c r="D55" s="9" t="str">
        <f>IF($B55&lt;&gt;"",VLOOKUP($B55,'Overzicht basisscholen'!$D$4:$K$6152,3),"")</f>
        <v/>
      </c>
      <c r="E55" s="45" t="str">
        <f>IF($B55&lt;&gt;"",VLOOKUP($B55,'Overzicht basisscholen'!$D$4:$K$6152,4),"")</f>
        <v/>
      </c>
      <c r="F55" s="40" t="str">
        <f>IF($B55&lt;&gt;"",VLOOKUP($B55,'Overzicht basisscholen'!$D$4:$K$6152,5),"")</f>
        <v/>
      </c>
      <c r="G55" s="55" t="str">
        <f>IF($B55&lt;&gt;"",VLOOKUP($B55,'Overzicht basisscholen'!$D$4:$K$6152,6),"")</f>
        <v/>
      </c>
      <c r="H55" s="45" t="str">
        <f>IF($B55&lt;&gt;"",VLOOKUP($B55,'Overzicht basisscholen'!$D$4:$K$6152,7),"")</f>
        <v/>
      </c>
      <c r="I55" s="45" t="str">
        <f>IF($B55&lt;&gt;"",VLOOKUP($B55,'Overzicht basisscholen'!$D$4:$K$6152,8),"")</f>
        <v/>
      </c>
    </row>
    <row r="56" spans="1:9" x14ac:dyDescent="0.15">
      <c r="A56" s="6">
        <v>42</v>
      </c>
      <c r="B56" s="6" t="str">
        <f>IFERROR(IF(VLOOKUP($B$7&amp;A56,'Overzicht basisscholen'!$A$4:$K$6152,1,FALSE)=$B$7&amp;A56,VLOOKUP($B$7&amp;A56,'Overzicht basisscholen'!$A$4:$K$6152,4,FALSE),""),"")</f>
        <v/>
      </c>
      <c r="C56" s="9" t="str">
        <f>IF($B56&lt;&gt;"",VLOOKUP($B56,'Overzicht basisscholen'!$D$4:$K$6152,2),"")</f>
        <v/>
      </c>
      <c r="D56" s="9" t="str">
        <f>IF($B56&lt;&gt;"",VLOOKUP($B56,'Overzicht basisscholen'!$D$4:$K$6152,3),"")</f>
        <v/>
      </c>
      <c r="E56" s="45" t="str">
        <f>IF($B56&lt;&gt;"",VLOOKUP($B56,'Overzicht basisscholen'!$D$4:$K$6152,4),"")</f>
        <v/>
      </c>
      <c r="F56" s="40" t="str">
        <f>IF($B56&lt;&gt;"",VLOOKUP($B56,'Overzicht basisscholen'!$D$4:$K$6152,5),"")</f>
        <v/>
      </c>
      <c r="G56" s="55" t="str">
        <f>IF($B56&lt;&gt;"",VLOOKUP($B56,'Overzicht basisscholen'!$D$4:$K$6152,6),"")</f>
        <v/>
      </c>
      <c r="H56" s="45" t="str">
        <f>IF($B56&lt;&gt;"",VLOOKUP($B56,'Overzicht basisscholen'!$D$4:$K$6152,7),"")</f>
        <v/>
      </c>
      <c r="I56" s="45" t="str">
        <f>IF($B56&lt;&gt;"",VLOOKUP($B56,'Overzicht basisscholen'!$D$4:$K$6152,8),"")</f>
        <v/>
      </c>
    </row>
    <row r="57" spans="1:9" x14ac:dyDescent="0.15">
      <c r="A57" s="6">
        <v>43</v>
      </c>
      <c r="B57" s="6" t="str">
        <f>IFERROR(IF(VLOOKUP($B$7&amp;A57,'Overzicht basisscholen'!$A$4:$K$6152,1,FALSE)=$B$7&amp;A57,VLOOKUP($B$7&amp;A57,'Overzicht basisscholen'!$A$4:$K$6152,4,FALSE),""),"")</f>
        <v/>
      </c>
      <c r="C57" s="9" t="str">
        <f>IF($B57&lt;&gt;"",VLOOKUP($B57,'Overzicht basisscholen'!$D$4:$K$6152,2),"")</f>
        <v/>
      </c>
      <c r="D57" s="9" t="str">
        <f>IF($B57&lt;&gt;"",VLOOKUP($B57,'Overzicht basisscholen'!$D$4:$K$6152,3),"")</f>
        <v/>
      </c>
      <c r="E57" s="45" t="str">
        <f>IF($B57&lt;&gt;"",VLOOKUP($B57,'Overzicht basisscholen'!$D$4:$K$6152,4),"")</f>
        <v/>
      </c>
      <c r="F57" s="40" t="str">
        <f>IF($B57&lt;&gt;"",VLOOKUP($B57,'Overzicht basisscholen'!$D$4:$K$6152,5),"")</f>
        <v/>
      </c>
      <c r="G57" s="55" t="str">
        <f>IF($B57&lt;&gt;"",VLOOKUP($B57,'Overzicht basisscholen'!$D$4:$K$6152,6),"")</f>
        <v/>
      </c>
      <c r="H57" s="45" t="str">
        <f>IF($B57&lt;&gt;"",VLOOKUP($B57,'Overzicht basisscholen'!$D$4:$K$6152,7),"")</f>
        <v/>
      </c>
      <c r="I57" s="45" t="str">
        <f>IF($B57&lt;&gt;"",VLOOKUP($B57,'Overzicht basisscholen'!$D$4:$K$6152,8),"")</f>
        <v/>
      </c>
    </row>
    <row r="58" spans="1:9" x14ac:dyDescent="0.15">
      <c r="A58" s="6">
        <v>44</v>
      </c>
      <c r="B58" s="6" t="str">
        <f>IFERROR(IF(VLOOKUP($B$7&amp;A58,'Overzicht basisscholen'!$A$4:$K$6152,1,FALSE)=$B$7&amp;A58,VLOOKUP($B$7&amp;A58,'Overzicht basisscholen'!$A$4:$K$6152,4,FALSE),""),"")</f>
        <v/>
      </c>
      <c r="C58" s="9" t="str">
        <f>IF($B58&lt;&gt;"",VLOOKUP($B58,'Overzicht basisscholen'!$D$4:$K$6152,2),"")</f>
        <v/>
      </c>
      <c r="D58" s="9" t="str">
        <f>IF($B58&lt;&gt;"",VLOOKUP($B58,'Overzicht basisscholen'!$D$4:$K$6152,3),"")</f>
        <v/>
      </c>
      <c r="E58" s="45" t="str">
        <f>IF($B58&lt;&gt;"",VLOOKUP($B58,'Overzicht basisscholen'!$D$4:$K$6152,4),"")</f>
        <v/>
      </c>
      <c r="F58" s="40" t="str">
        <f>IF($B58&lt;&gt;"",VLOOKUP($B58,'Overzicht basisscholen'!$D$4:$K$6152,5),"")</f>
        <v/>
      </c>
      <c r="G58" s="55" t="str">
        <f>IF($B58&lt;&gt;"",VLOOKUP($B58,'Overzicht basisscholen'!$D$4:$K$6152,6),"")</f>
        <v/>
      </c>
      <c r="H58" s="45" t="str">
        <f>IF($B58&lt;&gt;"",VLOOKUP($B58,'Overzicht basisscholen'!$D$4:$K$6152,7),"")</f>
        <v/>
      </c>
      <c r="I58" s="45" t="str">
        <f>IF($B58&lt;&gt;"",VLOOKUP($B58,'Overzicht basisscholen'!$D$4:$K$6152,8),"")</f>
        <v/>
      </c>
    </row>
    <row r="59" spans="1:9" x14ac:dyDescent="0.15">
      <c r="A59" s="6">
        <v>45</v>
      </c>
      <c r="B59" s="6" t="str">
        <f>IFERROR(IF(VLOOKUP($B$7&amp;A59,'Overzicht basisscholen'!$A$4:$K$6152,1,FALSE)=$B$7&amp;A59,VLOOKUP($B$7&amp;A59,'Overzicht basisscholen'!$A$4:$K$6152,4,FALSE),""),"")</f>
        <v/>
      </c>
      <c r="C59" s="9" t="str">
        <f>IF($B59&lt;&gt;"",VLOOKUP($B59,'Overzicht basisscholen'!$D$4:$K$6152,2),"")</f>
        <v/>
      </c>
      <c r="D59" s="9" t="str">
        <f>IF($B59&lt;&gt;"",VLOOKUP($B59,'Overzicht basisscholen'!$D$4:$K$6152,3),"")</f>
        <v/>
      </c>
      <c r="E59" s="45" t="str">
        <f>IF($B59&lt;&gt;"",VLOOKUP($B59,'Overzicht basisscholen'!$D$4:$K$6152,4),"")</f>
        <v/>
      </c>
      <c r="F59" s="40" t="str">
        <f>IF($B59&lt;&gt;"",VLOOKUP($B59,'Overzicht basisscholen'!$D$4:$K$6152,5),"")</f>
        <v/>
      </c>
      <c r="G59" s="55" t="str">
        <f>IF($B59&lt;&gt;"",VLOOKUP($B59,'Overzicht basisscholen'!$D$4:$K$6152,6),"")</f>
        <v/>
      </c>
      <c r="H59" s="45" t="str">
        <f>IF($B59&lt;&gt;"",VLOOKUP($B59,'Overzicht basisscholen'!$D$4:$K$6152,7),"")</f>
        <v/>
      </c>
      <c r="I59" s="45" t="str">
        <f>IF($B59&lt;&gt;"",VLOOKUP($B59,'Overzicht basisscholen'!$D$4:$K$6152,8),"")</f>
        <v/>
      </c>
    </row>
    <row r="60" spans="1:9" x14ac:dyDescent="0.15">
      <c r="A60" s="6">
        <v>46</v>
      </c>
      <c r="B60" s="6" t="str">
        <f>IFERROR(IF(VLOOKUP($B$7&amp;A60,'Overzicht basisscholen'!$A$4:$K$6152,1,FALSE)=$B$7&amp;A60,VLOOKUP($B$7&amp;A60,'Overzicht basisscholen'!$A$4:$K$6152,4,FALSE),""),"")</f>
        <v/>
      </c>
      <c r="C60" s="9" t="str">
        <f>IF($B60&lt;&gt;"",VLOOKUP($B60,'Overzicht basisscholen'!$D$4:$K$6152,2),"")</f>
        <v/>
      </c>
      <c r="D60" s="9" t="str">
        <f>IF($B60&lt;&gt;"",VLOOKUP($B60,'Overzicht basisscholen'!$D$4:$K$6152,3),"")</f>
        <v/>
      </c>
      <c r="E60" s="45" t="str">
        <f>IF($B60&lt;&gt;"",VLOOKUP($B60,'Overzicht basisscholen'!$D$4:$K$6152,4),"")</f>
        <v/>
      </c>
      <c r="F60" s="40" t="str">
        <f>IF($B60&lt;&gt;"",VLOOKUP($B60,'Overzicht basisscholen'!$D$4:$K$6152,5),"")</f>
        <v/>
      </c>
      <c r="G60" s="55" t="str">
        <f>IF($B60&lt;&gt;"",VLOOKUP($B60,'Overzicht basisscholen'!$D$4:$K$6152,6),"")</f>
        <v/>
      </c>
      <c r="H60" s="45" t="str">
        <f>IF($B60&lt;&gt;"",VLOOKUP($B60,'Overzicht basisscholen'!$D$4:$K$6152,7),"")</f>
        <v/>
      </c>
      <c r="I60" s="45" t="str">
        <f>IF($B60&lt;&gt;"",VLOOKUP($B60,'Overzicht basisscholen'!$D$4:$K$6152,8),"")</f>
        <v/>
      </c>
    </row>
    <row r="61" spans="1:9" x14ac:dyDescent="0.15">
      <c r="A61" s="6">
        <v>47</v>
      </c>
      <c r="B61" s="6" t="str">
        <f>IFERROR(IF(VLOOKUP($B$7&amp;A61,'Overzicht basisscholen'!$A$4:$K$6152,1,FALSE)=$B$7&amp;A61,VLOOKUP($B$7&amp;A61,'Overzicht basisscholen'!$A$4:$K$6152,4,FALSE),""),"")</f>
        <v/>
      </c>
      <c r="C61" s="9" t="str">
        <f>IF($B61&lt;&gt;"",VLOOKUP($B61,'Overzicht basisscholen'!$D$4:$K$6152,2),"")</f>
        <v/>
      </c>
      <c r="D61" s="9" t="str">
        <f>IF($B61&lt;&gt;"",VLOOKUP($B61,'Overzicht basisscholen'!$D$4:$K$6152,3),"")</f>
        <v/>
      </c>
      <c r="E61" s="45" t="str">
        <f>IF($B61&lt;&gt;"",VLOOKUP($B61,'Overzicht basisscholen'!$D$4:$K$6152,4),"")</f>
        <v/>
      </c>
      <c r="F61" s="40" t="str">
        <f>IF($B61&lt;&gt;"",VLOOKUP($B61,'Overzicht basisscholen'!$D$4:$K$6152,5),"")</f>
        <v/>
      </c>
      <c r="G61" s="55" t="str">
        <f>IF($B61&lt;&gt;"",VLOOKUP($B61,'Overzicht basisscholen'!$D$4:$K$6152,6),"")</f>
        <v/>
      </c>
      <c r="H61" s="45" t="str">
        <f>IF($B61&lt;&gt;"",VLOOKUP($B61,'Overzicht basisscholen'!$D$4:$K$6152,7),"")</f>
        <v/>
      </c>
      <c r="I61" s="45" t="str">
        <f>IF($B61&lt;&gt;"",VLOOKUP($B61,'Overzicht basisscholen'!$D$4:$K$6152,8),"")</f>
        <v/>
      </c>
    </row>
    <row r="62" spans="1:9" x14ac:dyDescent="0.15">
      <c r="A62" s="6">
        <v>48</v>
      </c>
      <c r="B62" s="6" t="str">
        <f>IFERROR(IF(VLOOKUP($B$7&amp;A62,'Overzicht basisscholen'!$A$4:$K$6152,1,FALSE)=$B$7&amp;A62,VLOOKUP($B$7&amp;A62,'Overzicht basisscholen'!$A$4:$K$6152,4,FALSE),""),"")</f>
        <v/>
      </c>
      <c r="C62" s="9" t="str">
        <f>IF($B62&lt;&gt;"",VLOOKUP($B62,'Overzicht basisscholen'!$D$4:$K$6152,2),"")</f>
        <v/>
      </c>
      <c r="D62" s="9" t="str">
        <f>IF($B62&lt;&gt;"",VLOOKUP($B62,'Overzicht basisscholen'!$D$4:$K$6152,3),"")</f>
        <v/>
      </c>
      <c r="E62" s="45" t="str">
        <f>IF($B62&lt;&gt;"",VLOOKUP($B62,'Overzicht basisscholen'!$D$4:$K$6152,4),"")</f>
        <v/>
      </c>
      <c r="F62" s="40" t="str">
        <f>IF($B62&lt;&gt;"",VLOOKUP($B62,'Overzicht basisscholen'!$D$4:$K$6152,5),"")</f>
        <v/>
      </c>
      <c r="G62" s="55" t="str">
        <f>IF($B62&lt;&gt;"",VLOOKUP($B62,'Overzicht basisscholen'!$D$4:$K$6152,6),"")</f>
        <v/>
      </c>
      <c r="H62" s="45" t="str">
        <f>IF($B62&lt;&gt;"",VLOOKUP($B62,'Overzicht basisscholen'!$D$4:$K$6152,7),"")</f>
        <v/>
      </c>
      <c r="I62" s="45" t="str">
        <f>IF($B62&lt;&gt;"",VLOOKUP($B62,'Overzicht basisscholen'!$D$4:$K$6152,8),"")</f>
        <v/>
      </c>
    </row>
    <row r="63" spans="1:9" x14ac:dyDescent="0.15">
      <c r="A63" s="6">
        <v>49</v>
      </c>
      <c r="B63" s="6" t="str">
        <f>IFERROR(IF(VLOOKUP($B$7&amp;A63,'Overzicht basisscholen'!$A$4:$K$6152,1,FALSE)=$B$7&amp;A63,VLOOKUP($B$7&amp;A63,'Overzicht basisscholen'!$A$4:$K$6152,4,FALSE),""),"")</f>
        <v/>
      </c>
      <c r="C63" s="9" t="str">
        <f>IF($B63&lt;&gt;"",VLOOKUP($B63,'Overzicht basisscholen'!$D$4:$K$6152,2),"")</f>
        <v/>
      </c>
      <c r="D63" s="9" t="str">
        <f>IF($B63&lt;&gt;"",VLOOKUP($B63,'Overzicht basisscholen'!$D$4:$K$6152,3),"")</f>
        <v/>
      </c>
      <c r="E63" s="45" t="str">
        <f>IF($B63&lt;&gt;"",VLOOKUP($B63,'Overzicht basisscholen'!$D$4:$K$6152,4),"")</f>
        <v/>
      </c>
      <c r="F63" s="40" t="str">
        <f>IF($B63&lt;&gt;"",VLOOKUP($B63,'Overzicht basisscholen'!$D$4:$K$6152,5),"")</f>
        <v/>
      </c>
      <c r="G63" s="55" t="str">
        <f>IF($B63&lt;&gt;"",VLOOKUP($B63,'Overzicht basisscholen'!$D$4:$K$6152,6),"")</f>
        <v/>
      </c>
      <c r="H63" s="45" t="str">
        <f>IF($B63&lt;&gt;"",VLOOKUP($B63,'Overzicht basisscholen'!$D$4:$K$6152,7),"")</f>
        <v/>
      </c>
      <c r="I63" s="45" t="str">
        <f>IF($B63&lt;&gt;"",VLOOKUP($B63,'Overzicht basisscholen'!$D$4:$K$6152,8),"")</f>
        <v/>
      </c>
    </row>
    <row r="64" spans="1:9" x14ac:dyDescent="0.15">
      <c r="A64" s="6">
        <v>50</v>
      </c>
      <c r="B64" s="6" t="str">
        <f>IFERROR(IF(VLOOKUP($B$7&amp;A64,'Overzicht basisscholen'!$A$4:$K$6152,1,FALSE)=$B$7&amp;A64,VLOOKUP($B$7&amp;A64,'Overzicht basisscholen'!$A$4:$K$6152,4,FALSE),""),"")</f>
        <v/>
      </c>
      <c r="C64" s="9" t="str">
        <f>IF($B64&lt;&gt;"",VLOOKUP($B64,'Overzicht basisscholen'!$D$4:$K$6152,2),"")</f>
        <v/>
      </c>
      <c r="D64" s="9" t="str">
        <f>IF($B64&lt;&gt;"",VLOOKUP($B64,'Overzicht basisscholen'!$D$4:$K$6152,3),"")</f>
        <v/>
      </c>
      <c r="E64" s="45" t="str">
        <f>IF($B64&lt;&gt;"",VLOOKUP($B64,'Overzicht basisscholen'!$D$4:$K$6152,4),"")</f>
        <v/>
      </c>
      <c r="F64" s="40" t="str">
        <f>IF($B64&lt;&gt;"",VLOOKUP($B64,'Overzicht basisscholen'!$D$4:$K$6152,5),"")</f>
        <v/>
      </c>
      <c r="G64" s="55" t="str">
        <f>IF($B64&lt;&gt;"",VLOOKUP($B64,'Overzicht basisscholen'!$D$4:$K$6152,6),"")</f>
        <v/>
      </c>
      <c r="H64" s="45" t="str">
        <f>IF($B64&lt;&gt;"",VLOOKUP($B64,'Overzicht basisscholen'!$D$4:$K$6152,7),"")</f>
        <v/>
      </c>
      <c r="I64" s="45" t="str">
        <f>IF($B64&lt;&gt;"",VLOOKUP($B64,'Overzicht basisscholen'!$D$4:$K$6152,8),"")</f>
        <v/>
      </c>
    </row>
    <row r="65" spans="1:9" x14ac:dyDescent="0.15">
      <c r="A65" s="6">
        <v>51</v>
      </c>
      <c r="B65" s="6" t="str">
        <f>IFERROR(IF(VLOOKUP($B$7&amp;A65,'Overzicht basisscholen'!$A$4:$K$6152,1,FALSE)=$B$7&amp;A65,VLOOKUP($B$7&amp;A65,'Overzicht basisscholen'!$A$4:$K$6152,4,FALSE),""),"")</f>
        <v/>
      </c>
      <c r="C65" s="9" t="str">
        <f>IF($B65&lt;&gt;"",VLOOKUP($B65,'Overzicht basisscholen'!$D$4:$K$6152,2),"")</f>
        <v/>
      </c>
      <c r="D65" s="9" t="str">
        <f>IF($B65&lt;&gt;"",VLOOKUP($B65,'Overzicht basisscholen'!$D$4:$K$6152,3),"")</f>
        <v/>
      </c>
      <c r="E65" s="45" t="str">
        <f>IF($B65&lt;&gt;"",VLOOKUP($B65,'Overzicht basisscholen'!$D$4:$K$6152,4),"")</f>
        <v/>
      </c>
      <c r="F65" s="40" t="str">
        <f>IF($B65&lt;&gt;"",VLOOKUP($B65,'Overzicht basisscholen'!$D$4:$K$6152,5),"")</f>
        <v/>
      </c>
      <c r="G65" s="55" t="str">
        <f>IF($B65&lt;&gt;"",VLOOKUP($B65,'Overzicht basisscholen'!$D$4:$K$6152,6),"")</f>
        <v/>
      </c>
      <c r="H65" s="45" t="str">
        <f>IF($B65&lt;&gt;"",VLOOKUP($B65,'Overzicht basisscholen'!$D$4:$K$6152,7),"")</f>
        <v/>
      </c>
      <c r="I65" s="45" t="str">
        <f>IF($B65&lt;&gt;"",VLOOKUP($B65,'Overzicht basisscholen'!$D$4:$K$6152,8),"")</f>
        <v/>
      </c>
    </row>
    <row r="66" spans="1:9" x14ac:dyDescent="0.15">
      <c r="A66" s="6">
        <v>52</v>
      </c>
      <c r="B66" s="6" t="str">
        <f>IFERROR(IF(VLOOKUP($B$7&amp;A66,'Overzicht basisscholen'!$A$4:$K$6152,1,FALSE)=$B$7&amp;A66,VLOOKUP($B$7&amp;A66,'Overzicht basisscholen'!$A$4:$K$6152,4,FALSE),""),"")</f>
        <v/>
      </c>
      <c r="C66" s="9" t="str">
        <f>IF($B66&lt;&gt;"",VLOOKUP($B66,'Overzicht basisscholen'!$D$4:$K$6152,2),"")</f>
        <v/>
      </c>
      <c r="D66" s="9" t="str">
        <f>IF($B66&lt;&gt;"",VLOOKUP($B66,'Overzicht basisscholen'!$D$4:$K$6152,3),"")</f>
        <v/>
      </c>
      <c r="E66" s="45" t="str">
        <f>IF($B66&lt;&gt;"",VLOOKUP($B66,'Overzicht basisscholen'!$D$4:$K$6152,4),"")</f>
        <v/>
      </c>
      <c r="F66" s="40" t="str">
        <f>IF($B66&lt;&gt;"",VLOOKUP($B66,'Overzicht basisscholen'!$D$4:$K$6152,5),"")</f>
        <v/>
      </c>
      <c r="G66" s="55" t="str">
        <f>IF($B66&lt;&gt;"",VLOOKUP($B66,'Overzicht basisscholen'!$D$4:$K$6152,6),"")</f>
        <v/>
      </c>
      <c r="H66" s="45" t="str">
        <f>IF($B66&lt;&gt;"",VLOOKUP($B66,'Overzicht basisscholen'!$D$4:$K$6152,7),"")</f>
        <v/>
      </c>
      <c r="I66" s="45" t="str">
        <f>IF($B66&lt;&gt;"",VLOOKUP($B66,'Overzicht basisscholen'!$D$4:$K$6152,8),"")</f>
        <v/>
      </c>
    </row>
    <row r="67" spans="1:9" x14ac:dyDescent="0.15">
      <c r="A67" s="6">
        <v>53</v>
      </c>
      <c r="B67" s="6" t="str">
        <f>IFERROR(IF(VLOOKUP($B$7&amp;A67,'Overzicht basisscholen'!$A$4:$K$6152,1,FALSE)=$B$7&amp;A67,VLOOKUP($B$7&amp;A67,'Overzicht basisscholen'!$A$4:$K$6152,4,FALSE),""),"")</f>
        <v/>
      </c>
      <c r="C67" s="9" t="str">
        <f>IF($B67&lt;&gt;"",VLOOKUP($B67,'Overzicht basisscholen'!$D$4:$K$6152,2),"")</f>
        <v/>
      </c>
      <c r="D67" s="9" t="str">
        <f>IF($B67&lt;&gt;"",VLOOKUP($B67,'Overzicht basisscholen'!$D$4:$K$6152,3),"")</f>
        <v/>
      </c>
      <c r="E67" s="45" t="str">
        <f>IF($B67&lt;&gt;"",VLOOKUP($B67,'Overzicht basisscholen'!$D$4:$K$6152,4),"")</f>
        <v/>
      </c>
      <c r="F67" s="40" t="str">
        <f>IF($B67&lt;&gt;"",VLOOKUP($B67,'Overzicht basisscholen'!$D$4:$K$6152,5),"")</f>
        <v/>
      </c>
      <c r="G67" s="55" t="str">
        <f>IF($B67&lt;&gt;"",VLOOKUP($B67,'Overzicht basisscholen'!$D$4:$K$6152,6),"")</f>
        <v/>
      </c>
      <c r="H67" s="45" t="str">
        <f>IF($B67&lt;&gt;"",VLOOKUP($B67,'Overzicht basisscholen'!$D$4:$K$6152,7),"")</f>
        <v/>
      </c>
      <c r="I67" s="45" t="str">
        <f>IF($B67&lt;&gt;"",VLOOKUP($B67,'Overzicht basisscholen'!$D$4:$K$6152,8),"")</f>
        <v/>
      </c>
    </row>
    <row r="68" spans="1:9" x14ac:dyDescent="0.15">
      <c r="A68" s="6">
        <v>54</v>
      </c>
      <c r="B68" s="6" t="str">
        <f>IFERROR(IF(VLOOKUP($B$7&amp;A68,'Overzicht basisscholen'!$A$4:$K$6152,1,FALSE)=$B$7&amp;A68,VLOOKUP($B$7&amp;A68,'Overzicht basisscholen'!$A$4:$K$6152,4,FALSE),""),"")</f>
        <v/>
      </c>
      <c r="C68" s="9" t="str">
        <f>IF($B68&lt;&gt;"",VLOOKUP($B68,'Overzicht basisscholen'!$D$4:$K$6152,2),"")</f>
        <v/>
      </c>
      <c r="D68" s="9" t="str">
        <f>IF($B68&lt;&gt;"",VLOOKUP($B68,'Overzicht basisscholen'!$D$4:$K$6152,3),"")</f>
        <v/>
      </c>
      <c r="E68" s="45" t="str">
        <f>IF($B68&lt;&gt;"",VLOOKUP($B68,'Overzicht basisscholen'!$D$4:$K$6152,4),"")</f>
        <v/>
      </c>
      <c r="F68" s="40" t="str">
        <f>IF($B68&lt;&gt;"",VLOOKUP($B68,'Overzicht basisscholen'!$D$4:$K$6152,5),"")</f>
        <v/>
      </c>
      <c r="G68" s="55" t="str">
        <f>IF($B68&lt;&gt;"",VLOOKUP($B68,'Overzicht basisscholen'!$D$4:$K$6152,6),"")</f>
        <v/>
      </c>
      <c r="H68" s="45" t="str">
        <f>IF($B68&lt;&gt;"",VLOOKUP($B68,'Overzicht basisscholen'!$D$4:$K$6152,7),"")</f>
        <v/>
      </c>
      <c r="I68" s="45" t="str">
        <f>IF($B68&lt;&gt;"",VLOOKUP($B68,'Overzicht basisscholen'!$D$4:$K$6152,8),"")</f>
        <v/>
      </c>
    </row>
    <row r="69" spans="1:9" x14ac:dyDescent="0.15">
      <c r="A69" s="6">
        <v>55</v>
      </c>
      <c r="B69" s="6" t="str">
        <f>IFERROR(IF(VLOOKUP($B$7&amp;A69,'Overzicht basisscholen'!$A$4:$K$6152,1,FALSE)=$B$7&amp;A69,VLOOKUP($B$7&amp;A69,'Overzicht basisscholen'!$A$4:$K$6152,4,FALSE),""),"")</f>
        <v/>
      </c>
      <c r="C69" s="9" t="str">
        <f>IF($B69&lt;&gt;"",VLOOKUP($B69,'Overzicht basisscholen'!$D$4:$K$6152,2),"")</f>
        <v/>
      </c>
      <c r="D69" s="9" t="str">
        <f>IF($B69&lt;&gt;"",VLOOKUP($B69,'Overzicht basisscholen'!$D$4:$K$6152,3),"")</f>
        <v/>
      </c>
      <c r="E69" s="45" t="str">
        <f>IF($B69&lt;&gt;"",VLOOKUP($B69,'Overzicht basisscholen'!$D$4:$K$6152,4),"")</f>
        <v/>
      </c>
      <c r="F69" s="40" t="str">
        <f>IF($B69&lt;&gt;"",VLOOKUP($B69,'Overzicht basisscholen'!$D$4:$K$6152,5),"")</f>
        <v/>
      </c>
      <c r="G69" s="55" t="str">
        <f>IF($B69&lt;&gt;"",VLOOKUP($B69,'Overzicht basisscholen'!$D$4:$K$6152,6),"")</f>
        <v/>
      </c>
      <c r="H69" s="45" t="str">
        <f>IF($B69&lt;&gt;"",VLOOKUP($B69,'Overzicht basisscholen'!$D$4:$K$6152,7),"")</f>
        <v/>
      </c>
      <c r="I69" s="45" t="str">
        <f>IF($B69&lt;&gt;"",VLOOKUP($B69,'Overzicht basisscholen'!$D$4:$K$6152,8),"")</f>
        <v/>
      </c>
    </row>
    <row r="70" spans="1:9" x14ac:dyDescent="0.15">
      <c r="A70" s="6">
        <v>56</v>
      </c>
      <c r="B70" s="6" t="str">
        <f>IFERROR(IF(VLOOKUP($B$7&amp;A70,'Overzicht basisscholen'!$A$4:$K$6152,1,FALSE)=$B$7&amp;A70,VLOOKUP($B$7&amp;A70,'Overzicht basisscholen'!$A$4:$K$6152,4,FALSE),""),"")</f>
        <v/>
      </c>
      <c r="C70" s="9" t="str">
        <f>IF($B70&lt;&gt;"",VLOOKUP($B70,'Overzicht basisscholen'!$D$4:$K$6152,2),"")</f>
        <v/>
      </c>
      <c r="D70" s="9" t="str">
        <f>IF($B70&lt;&gt;"",VLOOKUP($B70,'Overzicht basisscholen'!$D$4:$K$6152,3),"")</f>
        <v/>
      </c>
      <c r="E70" s="45" t="str">
        <f>IF($B70&lt;&gt;"",VLOOKUP($B70,'Overzicht basisscholen'!$D$4:$K$6152,4),"")</f>
        <v/>
      </c>
      <c r="F70" s="40" t="str">
        <f>IF($B70&lt;&gt;"",VLOOKUP($B70,'Overzicht basisscholen'!$D$4:$K$6152,5),"")</f>
        <v/>
      </c>
      <c r="G70" s="55" t="str">
        <f>IF($B70&lt;&gt;"",VLOOKUP($B70,'Overzicht basisscholen'!$D$4:$K$6152,6),"")</f>
        <v/>
      </c>
      <c r="H70" s="45" t="str">
        <f>IF($B70&lt;&gt;"",VLOOKUP($B70,'Overzicht basisscholen'!$D$4:$K$6152,7),"")</f>
        <v/>
      </c>
      <c r="I70" s="45" t="str">
        <f>IF($B70&lt;&gt;"",VLOOKUP($B70,'Overzicht basisscholen'!$D$4:$K$6152,8),"")</f>
        <v/>
      </c>
    </row>
    <row r="71" spans="1:9" x14ac:dyDescent="0.15">
      <c r="A71" s="6">
        <v>57</v>
      </c>
      <c r="B71" s="6" t="str">
        <f>IFERROR(IF(VLOOKUP($B$7&amp;A71,'Overzicht basisscholen'!$A$4:$K$6152,1,FALSE)=$B$7&amp;A71,VLOOKUP($B$7&amp;A71,'Overzicht basisscholen'!$A$4:$K$6152,4,FALSE),""),"")</f>
        <v/>
      </c>
      <c r="C71" s="9" t="str">
        <f>IF($B71&lt;&gt;"",VLOOKUP($B71,'Overzicht basisscholen'!$D$4:$K$6152,2),"")</f>
        <v/>
      </c>
      <c r="D71" s="9" t="str">
        <f>IF($B71&lt;&gt;"",VLOOKUP($B71,'Overzicht basisscholen'!$D$4:$K$6152,3),"")</f>
        <v/>
      </c>
      <c r="E71" s="45" t="str">
        <f>IF($B71&lt;&gt;"",VLOOKUP($B71,'Overzicht basisscholen'!$D$4:$K$6152,4),"")</f>
        <v/>
      </c>
      <c r="F71" s="40" t="str">
        <f>IF($B71&lt;&gt;"",VLOOKUP($B71,'Overzicht basisscholen'!$D$4:$K$6152,5),"")</f>
        <v/>
      </c>
      <c r="G71" s="55" t="str">
        <f>IF($B71&lt;&gt;"",VLOOKUP($B71,'Overzicht basisscholen'!$D$4:$K$6152,6),"")</f>
        <v/>
      </c>
      <c r="H71" s="45" t="str">
        <f>IF($B71&lt;&gt;"",VLOOKUP($B71,'Overzicht basisscholen'!$D$4:$K$6152,7),"")</f>
        <v/>
      </c>
      <c r="I71" s="45" t="str">
        <f>IF($B71&lt;&gt;"",VLOOKUP($B71,'Overzicht basisscholen'!$D$4:$K$6152,8),"")</f>
        <v/>
      </c>
    </row>
    <row r="72" spans="1:9" x14ac:dyDescent="0.15">
      <c r="A72" s="6">
        <v>58</v>
      </c>
      <c r="B72" s="6" t="str">
        <f>IFERROR(IF(VLOOKUP($B$7&amp;A72,'Overzicht basisscholen'!$A$4:$K$6152,1,FALSE)=$B$7&amp;A72,VLOOKUP($B$7&amp;A72,'Overzicht basisscholen'!$A$4:$K$6152,4,FALSE),""),"")</f>
        <v/>
      </c>
      <c r="C72" s="9" t="str">
        <f>IF($B72&lt;&gt;"",VLOOKUP($B72,'Overzicht basisscholen'!$D$4:$K$6152,2),"")</f>
        <v/>
      </c>
      <c r="D72" s="9" t="str">
        <f>IF($B72&lt;&gt;"",VLOOKUP($B72,'Overzicht basisscholen'!$D$4:$K$6152,3),"")</f>
        <v/>
      </c>
      <c r="E72" s="45" t="str">
        <f>IF($B72&lt;&gt;"",VLOOKUP($B72,'Overzicht basisscholen'!$D$4:$K$6152,4),"")</f>
        <v/>
      </c>
      <c r="F72" s="40" t="str">
        <f>IF($B72&lt;&gt;"",VLOOKUP($B72,'Overzicht basisscholen'!$D$4:$K$6152,5),"")</f>
        <v/>
      </c>
      <c r="G72" s="55" t="str">
        <f>IF($B72&lt;&gt;"",VLOOKUP($B72,'Overzicht basisscholen'!$D$4:$K$6152,6),"")</f>
        <v/>
      </c>
      <c r="H72" s="45" t="str">
        <f>IF($B72&lt;&gt;"",VLOOKUP($B72,'Overzicht basisscholen'!$D$4:$K$6152,7),"")</f>
        <v/>
      </c>
      <c r="I72" s="45" t="str">
        <f>IF($B72&lt;&gt;"",VLOOKUP($B72,'Overzicht basisscholen'!$D$4:$K$6152,8),"")</f>
        <v/>
      </c>
    </row>
    <row r="73" spans="1:9" x14ac:dyDescent="0.15">
      <c r="A73" s="6">
        <v>59</v>
      </c>
      <c r="B73" s="6" t="str">
        <f>IFERROR(IF(VLOOKUP($B$7&amp;A73,'Overzicht basisscholen'!$A$4:$K$6152,1,FALSE)=$B$7&amp;A73,VLOOKUP($B$7&amp;A73,'Overzicht basisscholen'!$A$4:$K$6152,4,FALSE),""),"")</f>
        <v/>
      </c>
      <c r="C73" s="9" t="str">
        <f>IF($B73&lt;&gt;"",VLOOKUP($B73,'Overzicht basisscholen'!$D$4:$K$6152,2),"")</f>
        <v/>
      </c>
      <c r="D73" s="9" t="str">
        <f>IF($B73&lt;&gt;"",VLOOKUP($B73,'Overzicht basisscholen'!$D$4:$K$6152,3),"")</f>
        <v/>
      </c>
      <c r="E73" s="45" t="str">
        <f>IF($B73&lt;&gt;"",VLOOKUP($B73,'Overzicht basisscholen'!$D$4:$K$6152,4),"")</f>
        <v/>
      </c>
      <c r="F73" s="40" t="str">
        <f>IF($B73&lt;&gt;"",VLOOKUP($B73,'Overzicht basisscholen'!$D$4:$K$6152,5),"")</f>
        <v/>
      </c>
      <c r="G73" s="55" t="str">
        <f>IF($B73&lt;&gt;"",VLOOKUP($B73,'Overzicht basisscholen'!$D$4:$K$6152,6),"")</f>
        <v/>
      </c>
      <c r="H73" s="45" t="str">
        <f>IF($B73&lt;&gt;"",VLOOKUP($B73,'Overzicht basisscholen'!$D$4:$K$6152,7),"")</f>
        <v/>
      </c>
      <c r="I73" s="45" t="str">
        <f>IF($B73&lt;&gt;"",VLOOKUP($B73,'Overzicht basisscholen'!$D$4:$K$6152,8),"")</f>
        <v/>
      </c>
    </row>
    <row r="74" spans="1:9" x14ac:dyDescent="0.15">
      <c r="A74" s="6">
        <v>60</v>
      </c>
      <c r="B74" s="6" t="str">
        <f>IFERROR(IF(VLOOKUP($B$7&amp;A74,'Overzicht basisscholen'!$A$4:$K$6152,1,FALSE)=$B$7&amp;A74,VLOOKUP($B$7&amp;A74,'Overzicht basisscholen'!$A$4:$K$6152,4,FALSE),""),"")</f>
        <v/>
      </c>
      <c r="C74" s="9" t="str">
        <f>IF($B74&lt;&gt;"",VLOOKUP($B74,'Overzicht basisscholen'!$D$4:$K$6152,2),"")</f>
        <v/>
      </c>
      <c r="D74" s="9" t="str">
        <f>IF($B74&lt;&gt;"",VLOOKUP($B74,'Overzicht basisscholen'!$D$4:$K$6152,3),"")</f>
        <v/>
      </c>
      <c r="E74" s="45" t="str">
        <f>IF($B74&lt;&gt;"",VLOOKUP($B74,'Overzicht basisscholen'!$D$4:$K$6152,4),"")</f>
        <v/>
      </c>
      <c r="F74" s="40" t="str">
        <f>IF($B74&lt;&gt;"",VLOOKUP($B74,'Overzicht basisscholen'!$D$4:$K$6152,5),"")</f>
        <v/>
      </c>
      <c r="G74" s="55" t="str">
        <f>IF($B74&lt;&gt;"",VLOOKUP($B74,'Overzicht basisscholen'!$D$4:$K$6152,6),"")</f>
        <v/>
      </c>
      <c r="H74" s="45" t="str">
        <f>IF($B74&lt;&gt;"",VLOOKUP($B74,'Overzicht basisscholen'!$D$4:$K$6152,7),"")</f>
        <v/>
      </c>
      <c r="I74" s="45" t="str">
        <f>IF($B74&lt;&gt;"",VLOOKUP($B74,'Overzicht basisscholen'!$D$4:$K$6152,8),"")</f>
        <v/>
      </c>
    </row>
    <row r="75" spans="1:9" x14ac:dyDescent="0.15">
      <c r="A75" s="6">
        <v>61</v>
      </c>
      <c r="B75" s="6" t="str">
        <f>IFERROR(IF(VLOOKUP($B$7&amp;A75,'Overzicht basisscholen'!$A$4:$K$6152,1,FALSE)=$B$7&amp;A75,VLOOKUP($B$7&amp;A75,'Overzicht basisscholen'!$A$4:$K$6152,4,FALSE),""),"")</f>
        <v/>
      </c>
      <c r="C75" s="9" t="str">
        <f>IF($B75&lt;&gt;"",VLOOKUP($B75,'Overzicht basisscholen'!$D$4:$K$6152,2),"")</f>
        <v/>
      </c>
      <c r="D75" s="9" t="str">
        <f>IF($B75&lt;&gt;"",VLOOKUP($B75,'Overzicht basisscholen'!$D$4:$K$6152,3),"")</f>
        <v/>
      </c>
      <c r="E75" s="45" t="str">
        <f>IF($B75&lt;&gt;"",VLOOKUP($B75,'Overzicht basisscholen'!$D$4:$K$6152,4),"")</f>
        <v/>
      </c>
      <c r="F75" s="40" t="str">
        <f>IF($B75&lt;&gt;"",VLOOKUP($B75,'Overzicht basisscholen'!$D$4:$K$6152,5),"")</f>
        <v/>
      </c>
      <c r="G75" s="55" t="str">
        <f>IF($B75&lt;&gt;"",VLOOKUP($B75,'Overzicht basisscholen'!$D$4:$K$6152,6),"")</f>
        <v/>
      </c>
      <c r="H75" s="45" t="str">
        <f>IF($B75&lt;&gt;"",VLOOKUP($B75,'Overzicht basisscholen'!$D$4:$K$6152,7),"")</f>
        <v/>
      </c>
      <c r="I75" s="45" t="str">
        <f>IF($B75&lt;&gt;"",VLOOKUP($B75,'Overzicht basisscholen'!$D$4:$K$6152,8),"")</f>
        <v/>
      </c>
    </row>
    <row r="76" spans="1:9" x14ac:dyDescent="0.15">
      <c r="A76" s="6">
        <v>62</v>
      </c>
      <c r="B76" s="6" t="str">
        <f>IFERROR(IF(VLOOKUP($B$7&amp;A76,'Overzicht basisscholen'!$A$4:$K$6152,1,FALSE)=$B$7&amp;A76,VLOOKUP($B$7&amp;A76,'Overzicht basisscholen'!$A$4:$K$6152,4,FALSE),""),"")</f>
        <v/>
      </c>
      <c r="C76" s="9" t="str">
        <f>IF($B76&lt;&gt;"",VLOOKUP($B76,'Overzicht basisscholen'!$D$4:$K$6152,2),"")</f>
        <v/>
      </c>
      <c r="D76" s="9" t="str">
        <f>IF($B76&lt;&gt;"",VLOOKUP($B76,'Overzicht basisscholen'!$D$4:$K$6152,3),"")</f>
        <v/>
      </c>
      <c r="E76" s="45" t="str">
        <f>IF($B76&lt;&gt;"",VLOOKUP($B76,'Overzicht basisscholen'!$D$4:$K$6152,4),"")</f>
        <v/>
      </c>
      <c r="F76" s="40" t="str">
        <f>IF($B76&lt;&gt;"",VLOOKUP($B76,'Overzicht basisscholen'!$D$4:$K$6152,5),"")</f>
        <v/>
      </c>
      <c r="G76" s="55" t="str">
        <f>IF($B76&lt;&gt;"",VLOOKUP($B76,'Overzicht basisscholen'!$D$4:$K$6152,6),"")</f>
        <v/>
      </c>
      <c r="H76" s="45" t="str">
        <f>IF($B76&lt;&gt;"",VLOOKUP($B76,'Overzicht basisscholen'!$D$4:$K$6152,7),"")</f>
        <v/>
      </c>
      <c r="I76" s="45" t="str">
        <f>IF($B76&lt;&gt;"",VLOOKUP($B76,'Overzicht basisscholen'!$D$4:$K$6152,8),"")</f>
        <v/>
      </c>
    </row>
    <row r="77" spans="1:9" x14ac:dyDescent="0.15">
      <c r="A77" s="6">
        <v>63</v>
      </c>
      <c r="B77" s="6" t="str">
        <f>IFERROR(IF(VLOOKUP($B$7&amp;A77,'Overzicht basisscholen'!$A$4:$K$6152,1,FALSE)=$B$7&amp;A77,VLOOKUP($B$7&amp;A77,'Overzicht basisscholen'!$A$4:$K$6152,4,FALSE),""),"")</f>
        <v/>
      </c>
      <c r="C77" s="9" t="str">
        <f>IF($B77&lt;&gt;"",VLOOKUP($B77,'Overzicht basisscholen'!$D$4:$K$6152,2),"")</f>
        <v/>
      </c>
      <c r="D77" s="9" t="str">
        <f>IF($B77&lt;&gt;"",VLOOKUP($B77,'Overzicht basisscholen'!$D$4:$K$6152,3),"")</f>
        <v/>
      </c>
      <c r="E77" s="45" t="str">
        <f>IF($B77&lt;&gt;"",VLOOKUP($B77,'Overzicht basisscholen'!$D$4:$K$6152,4),"")</f>
        <v/>
      </c>
      <c r="F77" s="40" t="str">
        <f>IF($B77&lt;&gt;"",VLOOKUP($B77,'Overzicht basisscholen'!$D$4:$K$6152,5),"")</f>
        <v/>
      </c>
      <c r="G77" s="55" t="str">
        <f>IF($B77&lt;&gt;"",VLOOKUP($B77,'Overzicht basisscholen'!$D$4:$K$6152,6),"")</f>
        <v/>
      </c>
      <c r="H77" s="45" t="str">
        <f>IF($B77&lt;&gt;"",VLOOKUP($B77,'Overzicht basisscholen'!$D$4:$K$6152,7),"")</f>
        <v/>
      </c>
      <c r="I77" s="45" t="str">
        <f>IF($B77&lt;&gt;"",VLOOKUP($B77,'Overzicht basisscholen'!$D$4:$K$6152,8),"")</f>
        <v/>
      </c>
    </row>
    <row r="78" spans="1:9" x14ac:dyDescent="0.15">
      <c r="A78" s="6">
        <v>64</v>
      </c>
      <c r="B78" s="6" t="str">
        <f>IFERROR(IF(VLOOKUP($B$7&amp;A78,'Overzicht basisscholen'!$A$4:$K$6152,1,FALSE)=$B$7&amp;A78,VLOOKUP($B$7&amp;A78,'Overzicht basisscholen'!$A$4:$K$6152,4,FALSE),""),"")</f>
        <v/>
      </c>
      <c r="C78" s="9" t="str">
        <f>IF($B78&lt;&gt;"",VLOOKUP($B78,'Overzicht basisscholen'!$D$4:$K$6152,2),"")</f>
        <v/>
      </c>
      <c r="D78" s="9" t="str">
        <f>IF($B78&lt;&gt;"",VLOOKUP($B78,'Overzicht basisscholen'!$D$4:$K$6152,3),"")</f>
        <v/>
      </c>
      <c r="E78" s="45" t="str">
        <f>IF($B78&lt;&gt;"",VLOOKUP($B78,'Overzicht basisscholen'!$D$4:$K$6152,4),"")</f>
        <v/>
      </c>
      <c r="F78" s="40" t="str">
        <f>IF($B78&lt;&gt;"",VLOOKUP($B78,'Overzicht basisscholen'!$D$4:$K$6152,5),"")</f>
        <v/>
      </c>
      <c r="G78" s="55" t="str">
        <f>IF($B78&lt;&gt;"",VLOOKUP($B78,'Overzicht basisscholen'!$D$4:$K$6152,6),"")</f>
        <v/>
      </c>
      <c r="H78" s="45" t="str">
        <f>IF($B78&lt;&gt;"",VLOOKUP($B78,'Overzicht basisscholen'!$D$4:$K$6152,7),"")</f>
        <v/>
      </c>
      <c r="I78" s="45" t="str">
        <f>IF($B78&lt;&gt;"",VLOOKUP($B78,'Overzicht basisscholen'!$D$4:$K$6152,8),"")</f>
        <v/>
      </c>
    </row>
    <row r="79" spans="1:9" x14ac:dyDescent="0.15">
      <c r="A79" s="6">
        <v>65</v>
      </c>
      <c r="B79" s="30" t="str">
        <f>IFERROR(IF(VLOOKUP($B$7&amp;A79,'Overzicht basisscholen'!$A$4:$K$6152,1,FALSE)=$B$7&amp;A79,VLOOKUP($B$7&amp;A79,'Overzicht basisscholen'!$A$4:$K$6152,4,FALSE),""),"")</f>
        <v/>
      </c>
      <c r="C79" s="31" t="str">
        <f>IF($B79&lt;&gt;"",VLOOKUP($B79,'Overzicht basisscholen'!$D$4:$K$6152,2),"")</f>
        <v/>
      </c>
      <c r="D79" s="31" t="str">
        <f>IF($B79&lt;&gt;"",VLOOKUP($B79,'Overzicht basisscholen'!$D$4:$K$6152,3),"")</f>
        <v/>
      </c>
      <c r="E79" s="46" t="str">
        <f>IF($B79&lt;&gt;"",VLOOKUP($B79,'Overzicht basisscholen'!$D$4:$K$6152,4),"")</f>
        <v/>
      </c>
      <c r="F79" s="42" t="str">
        <f>IF($B79&lt;&gt;"",VLOOKUP($B79,'Overzicht basisscholen'!$D$4:$K$6152,5),"")</f>
        <v/>
      </c>
      <c r="G79" s="56" t="str">
        <f>IF($B79&lt;&gt;"",VLOOKUP($B79,'Overzicht basisscholen'!$D$4:$K$6152,6),"")</f>
        <v/>
      </c>
      <c r="H79" s="46" t="str">
        <f>IF($B79&lt;&gt;"",VLOOKUP($B79,'Overzicht basisscholen'!$D$4:$K$6152,7),"")</f>
        <v/>
      </c>
      <c r="I79" s="46" t="str">
        <f>IF($B79&lt;&gt;"",VLOOKUP($B79,'Overzicht basisscholen'!$D$4:$K$6152,8),"")</f>
        <v/>
      </c>
    </row>
    <row r="80" spans="1:9" x14ac:dyDescent="0.15">
      <c r="A80" s="30">
        <v>66</v>
      </c>
      <c r="B80" s="9" t="str">
        <f>IFERROR(IF(VLOOKUP($B$7&amp;A80,'Overzicht basisscholen'!$A$4:$K$6152,1,FALSE)=$B$7&amp;A80,VLOOKUP($B$7&amp;A80,'Overzicht basisscholen'!$A$4:$K$6152,4,FALSE),""),"")</f>
        <v/>
      </c>
      <c r="C80" s="9" t="str">
        <f>IF($B80&lt;&gt;"",VLOOKUP($B80,'Overzicht basisscholen'!$D$4:$K$6152,2),"")</f>
        <v/>
      </c>
      <c r="D80" s="9" t="str">
        <f>IF($B80&lt;&gt;"",VLOOKUP($B80,'Overzicht basisscholen'!$D$4:$K$6152,3),"")</f>
        <v/>
      </c>
      <c r="E80" s="9" t="str">
        <f>IF($B80&lt;&gt;"",VLOOKUP($B80,'Overzicht basisscholen'!$D$4:$K$6152,4),"")</f>
        <v/>
      </c>
      <c r="F80" s="9" t="str">
        <f>IF($B80&lt;&gt;"",VLOOKUP($B80,'Overzicht basisscholen'!$D$4:$K$6152,5),"")</f>
        <v/>
      </c>
      <c r="G80" s="9" t="str">
        <f>IF($B80&lt;&gt;"",VLOOKUP($B80,'Overzicht basisscholen'!$D$4:$K$6152,6),"")</f>
        <v/>
      </c>
      <c r="H80" s="9" t="str">
        <f>IF($B80&lt;&gt;"",VLOOKUP($B80,'Overzicht basisscholen'!$D$4:$K$6152,8),"")</f>
        <v/>
      </c>
      <c r="I80" s="9" t="str">
        <f>IF($B80&lt;&gt;"",VLOOKUP($B80,'Overzicht basisscholen'!$D$4:$K$6152,9),"")</f>
        <v/>
      </c>
    </row>
  </sheetData>
  <mergeCells count="1">
    <mergeCell ref="E13:I1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bestuurnummer bestaat niet_x000a_">
          <x14:formula1>
            <xm:f>Besturen!$A$2:$A$865</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154"/>
  <sheetViews>
    <sheetView topLeftCell="D1" workbookViewId="0">
      <pane ySplit="3" topLeftCell="A4" activePane="bottomLeft" state="frozen"/>
      <selection pane="bottomLeft" activeCell="J4" sqref="J4"/>
    </sheetView>
  </sheetViews>
  <sheetFormatPr defaultRowHeight="12.75" x14ac:dyDescent="0.2"/>
  <cols>
    <col min="1" max="1" width="9.125" style="5" hidden="1" customWidth="1"/>
    <col min="2" max="2" width="9.125" style="5" customWidth="1"/>
    <col min="3" max="3" width="45.75" style="5" customWidth="1"/>
    <col min="4" max="4" width="9.125" style="5" bestFit="1" customWidth="1"/>
    <col min="5" max="5" width="33" style="5" customWidth="1"/>
    <col min="6" max="7" width="18.625" style="5" customWidth="1"/>
    <col min="8" max="11" width="18.75" style="5" customWidth="1"/>
    <col min="12" max="16384" width="9" style="5"/>
  </cols>
  <sheetData>
    <row r="1" spans="1:35" x14ac:dyDescent="0.2">
      <c r="H1" s="38"/>
      <c r="I1" s="38"/>
    </row>
    <row r="2" spans="1:35" s="33" customFormat="1" x14ac:dyDescent="0.2">
      <c r="A2" s="7"/>
      <c r="B2" s="7"/>
      <c r="C2" s="7"/>
      <c r="D2" s="7"/>
      <c r="E2" s="7"/>
      <c r="F2" s="10"/>
      <c r="G2" s="51" t="s">
        <v>14033</v>
      </c>
      <c r="H2" s="52"/>
      <c r="I2" s="52"/>
      <c r="J2" s="52"/>
      <c r="K2" s="53"/>
    </row>
    <row r="3" spans="1:35" ht="32.25" x14ac:dyDescent="0.2">
      <c r="A3" s="11" t="s">
        <v>20243</v>
      </c>
      <c r="B3" s="11" t="s">
        <v>14032</v>
      </c>
      <c r="C3" s="11" t="s">
        <v>13086</v>
      </c>
      <c r="D3" s="12" t="s">
        <v>6155</v>
      </c>
      <c r="E3" s="11" t="s">
        <v>6153</v>
      </c>
      <c r="F3" s="13" t="s">
        <v>6154</v>
      </c>
      <c r="G3" s="14" t="s">
        <v>6151</v>
      </c>
      <c r="H3" s="14" t="s">
        <v>6150</v>
      </c>
      <c r="I3" s="15" t="s">
        <v>6152</v>
      </c>
      <c r="J3" s="16" t="s">
        <v>0</v>
      </c>
      <c r="K3" s="16" t="s">
        <v>13085</v>
      </c>
      <c r="L3" s="34"/>
      <c r="M3" s="4"/>
      <c r="N3" s="4"/>
      <c r="O3" s="4"/>
      <c r="P3" s="4"/>
      <c r="Q3" s="4"/>
      <c r="R3" s="4"/>
      <c r="S3" s="4"/>
      <c r="T3" s="4"/>
      <c r="U3" s="4"/>
      <c r="V3" s="4"/>
      <c r="W3" s="4"/>
      <c r="X3" s="4"/>
      <c r="Y3" s="4"/>
      <c r="Z3" s="4"/>
      <c r="AA3" s="4"/>
      <c r="AB3" s="4"/>
      <c r="AC3" s="4"/>
      <c r="AD3" s="4"/>
      <c r="AE3" s="4"/>
      <c r="AF3" s="4"/>
      <c r="AG3" s="4"/>
      <c r="AH3" s="4"/>
      <c r="AI3" s="4"/>
    </row>
    <row r="4" spans="1:35" x14ac:dyDescent="0.2">
      <c r="A4" s="7" t="s">
        <v>17608</v>
      </c>
      <c r="B4" s="7">
        <v>41646</v>
      </c>
      <c r="C4" s="7" t="s">
        <v>14034</v>
      </c>
      <c r="D4" s="8" t="s">
        <v>1</v>
      </c>
      <c r="E4" s="7" t="s">
        <v>6156</v>
      </c>
      <c r="F4" s="10" t="s">
        <v>6157</v>
      </c>
      <c r="G4" s="3">
        <v>0</v>
      </c>
      <c r="H4" s="3">
        <v>1666.48</v>
      </c>
      <c r="I4" s="3">
        <v>2136.69</v>
      </c>
      <c r="J4" s="3">
        <v>0</v>
      </c>
      <c r="K4" s="3">
        <v>2136.69</v>
      </c>
      <c r="L4" s="4"/>
      <c r="M4" s="4"/>
      <c r="N4" s="4"/>
      <c r="O4" s="4"/>
      <c r="P4" s="4"/>
      <c r="Q4" s="4"/>
      <c r="R4" s="4"/>
      <c r="S4" s="4"/>
      <c r="T4" s="4"/>
      <c r="U4" s="4"/>
      <c r="V4" s="4"/>
      <c r="W4" s="4"/>
      <c r="X4" s="4"/>
      <c r="Y4" s="4"/>
      <c r="Z4" s="4"/>
      <c r="AA4" s="4"/>
      <c r="AB4" s="4"/>
      <c r="AC4" s="4"/>
      <c r="AD4" s="4"/>
      <c r="AE4" s="4"/>
      <c r="AF4" s="4"/>
      <c r="AG4" s="4"/>
      <c r="AH4" s="4"/>
      <c r="AI4" s="4"/>
    </row>
    <row r="5" spans="1:35" x14ac:dyDescent="0.2">
      <c r="A5" s="7" t="s">
        <v>18005</v>
      </c>
      <c r="B5" s="7">
        <v>41797</v>
      </c>
      <c r="C5" s="7" t="s">
        <v>13087</v>
      </c>
      <c r="D5" s="8" t="s">
        <v>2</v>
      </c>
      <c r="E5" s="7" t="s">
        <v>6158</v>
      </c>
      <c r="F5" s="10" t="s">
        <v>6159</v>
      </c>
      <c r="G5" s="3">
        <v>0</v>
      </c>
      <c r="H5" s="3">
        <v>0</v>
      </c>
      <c r="I5" s="3">
        <v>0</v>
      </c>
      <c r="J5" s="3">
        <v>0</v>
      </c>
      <c r="K5" s="3">
        <v>0</v>
      </c>
      <c r="L5" s="4"/>
      <c r="M5" s="4"/>
      <c r="N5" s="4"/>
      <c r="O5" s="4"/>
      <c r="P5" s="4"/>
      <c r="Q5" s="4"/>
      <c r="R5" s="4"/>
      <c r="S5" s="4"/>
      <c r="T5" s="4"/>
      <c r="U5" s="4"/>
      <c r="V5" s="4"/>
      <c r="W5" s="4"/>
      <c r="X5" s="4"/>
      <c r="Y5" s="4"/>
      <c r="Z5" s="4"/>
      <c r="AA5" s="4"/>
      <c r="AB5" s="4"/>
      <c r="AC5" s="4"/>
      <c r="AD5" s="4"/>
      <c r="AE5" s="4"/>
      <c r="AF5" s="4"/>
      <c r="AG5" s="4"/>
      <c r="AH5" s="4"/>
      <c r="AI5" s="4"/>
    </row>
    <row r="6" spans="1:35" x14ac:dyDescent="0.2">
      <c r="A6" s="7" t="s">
        <v>17609</v>
      </c>
      <c r="B6" s="7">
        <v>41646</v>
      </c>
      <c r="C6" s="7" t="s">
        <v>14034</v>
      </c>
      <c r="D6" s="8" t="s">
        <v>3</v>
      </c>
      <c r="E6" s="7" t="s">
        <v>6160</v>
      </c>
      <c r="F6" s="10" t="s">
        <v>6161</v>
      </c>
      <c r="G6" s="3">
        <v>14000</v>
      </c>
      <c r="H6" s="3">
        <v>13779.76</v>
      </c>
      <c r="I6" s="3">
        <v>13608.93</v>
      </c>
      <c r="J6" s="3">
        <v>170.82999999999993</v>
      </c>
      <c r="K6" s="3">
        <v>13779.76</v>
      </c>
      <c r="L6" s="4"/>
      <c r="M6" s="4"/>
      <c r="N6" s="4"/>
      <c r="O6" s="4"/>
      <c r="P6" s="4"/>
      <c r="Q6" s="4"/>
      <c r="R6" s="4"/>
      <c r="S6" s="4"/>
      <c r="T6" s="4"/>
      <c r="U6" s="4"/>
      <c r="V6" s="4"/>
      <c r="W6" s="4"/>
      <c r="X6" s="4"/>
      <c r="Y6" s="4"/>
      <c r="Z6" s="4"/>
      <c r="AA6" s="4"/>
      <c r="AB6" s="4"/>
      <c r="AC6" s="4"/>
      <c r="AD6" s="4"/>
      <c r="AE6" s="4"/>
      <c r="AF6" s="4"/>
      <c r="AG6" s="4"/>
      <c r="AH6" s="4"/>
      <c r="AI6" s="4"/>
    </row>
    <row r="7" spans="1:35" x14ac:dyDescent="0.2">
      <c r="A7" s="7" t="s">
        <v>17564</v>
      </c>
      <c r="B7" s="7">
        <v>41638</v>
      </c>
      <c r="C7" s="7" t="s">
        <v>13088</v>
      </c>
      <c r="D7" s="8" t="s">
        <v>4</v>
      </c>
      <c r="E7" s="7" t="s">
        <v>6162</v>
      </c>
      <c r="F7" s="10" t="s">
        <v>6163</v>
      </c>
      <c r="G7" s="3">
        <v>23372.39</v>
      </c>
      <c r="H7" s="3">
        <v>24720.95</v>
      </c>
      <c r="I7" s="3">
        <v>25290.75</v>
      </c>
      <c r="J7" s="3">
        <v>0</v>
      </c>
      <c r="K7" s="3">
        <v>25290.75</v>
      </c>
      <c r="L7" s="4"/>
      <c r="M7" s="4"/>
      <c r="N7" s="4"/>
      <c r="O7" s="4"/>
      <c r="P7" s="4"/>
      <c r="Q7" s="4"/>
      <c r="R7" s="4"/>
      <c r="S7" s="4"/>
      <c r="T7" s="4"/>
      <c r="U7" s="4"/>
      <c r="V7" s="4"/>
      <c r="W7" s="4"/>
      <c r="X7" s="4"/>
      <c r="Y7" s="4"/>
      <c r="Z7" s="4"/>
      <c r="AA7" s="4"/>
      <c r="AB7" s="4"/>
      <c r="AC7" s="4"/>
      <c r="AD7" s="4"/>
      <c r="AE7" s="4"/>
      <c r="AF7" s="4"/>
      <c r="AG7" s="4"/>
      <c r="AH7" s="4"/>
      <c r="AI7" s="4"/>
    </row>
    <row r="8" spans="1:35" x14ac:dyDescent="0.2">
      <c r="A8" s="7" t="s">
        <v>16984</v>
      </c>
      <c r="B8" s="7">
        <v>41530</v>
      </c>
      <c r="C8" s="7" t="s">
        <v>14035</v>
      </c>
      <c r="D8" s="8" t="s">
        <v>5</v>
      </c>
      <c r="E8" s="7" t="s">
        <v>6164</v>
      </c>
      <c r="F8" s="10" t="s">
        <v>6165</v>
      </c>
      <c r="G8" s="3">
        <v>11880.71</v>
      </c>
      <c r="H8" s="3">
        <v>21516.75</v>
      </c>
      <c r="I8" s="3">
        <v>20895.14</v>
      </c>
      <c r="J8" s="3">
        <v>621.61000000000058</v>
      </c>
      <c r="K8" s="3">
        <v>21516.75</v>
      </c>
      <c r="L8" s="4"/>
      <c r="M8" s="4"/>
      <c r="N8" s="4"/>
      <c r="O8" s="4"/>
      <c r="P8" s="4"/>
      <c r="Q8" s="4"/>
      <c r="R8" s="4"/>
      <c r="S8" s="4"/>
      <c r="T8" s="4"/>
      <c r="U8" s="4"/>
      <c r="V8" s="4"/>
      <c r="W8" s="4"/>
      <c r="X8" s="4"/>
      <c r="Y8" s="4"/>
      <c r="Z8" s="4"/>
      <c r="AA8" s="4"/>
      <c r="AB8" s="4"/>
      <c r="AC8" s="4"/>
      <c r="AD8" s="4"/>
      <c r="AE8" s="4"/>
      <c r="AF8" s="4"/>
      <c r="AG8" s="4"/>
      <c r="AH8" s="4"/>
      <c r="AI8" s="4"/>
    </row>
    <row r="9" spans="1:35" x14ac:dyDescent="0.2">
      <c r="A9" s="7" t="s">
        <v>17381</v>
      </c>
      <c r="B9" s="7">
        <v>41613</v>
      </c>
      <c r="C9" s="7" t="s">
        <v>13089</v>
      </c>
      <c r="D9" s="8" t="s">
        <v>6</v>
      </c>
      <c r="E9" s="7" t="s">
        <v>6166</v>
      </c>
      <c r="F9" s="10" t="s">
        <v>6167</v>
      </c>
      <c r="G9" s="3">
        <v>0</v>
      </c>
      <c r="H9" s="3">
        <v>1773.9</v>
      </c>
      <c r="I9" s="3">
        <v>1482.38</v>
      </c>
      <c r="J9" s="3">
        <v>291.52</v>
      </c>
      <c r="K9" s="3">
        <v>1773.9</v>
      </c>
      <c r="L9" s="4"/>
      <c r="M9" s="4"/>
      <c r="N9" s="4"/>
      <c r="O9" s="4"/>
      <c r="P9" s="4"/>
      <c r="Q9" s="4"/>
      <c r="R9" s="4"/>
      <c r="S9" s="4"/>
      <c r="T9" s="4"/>
      <c r="U9" s="4"/>
      <c r="V9" s="4"/>
      <c r="W9" s="4"/>
      <c r="X9" s="4"/>
      <c r="Y9" s="4"/>
      <c r="Z9" s="4"/>
      <c r="AA9" s="4"/>
      <c r="AB9" s="4"/>
      <c r="AC9" s="4"/>
      <c r="AD9" s="4"/>
      <c r="AE9" s="4"/>
      <c r="AF9" s="4"/>
      <c r="AG9" s="4"/>
      <c r="AH9" s="4"/>
      <c r="AI9" s="4"/>
    </row>
    <row r="10" spans="1:35" x14ac:dyDescent="0.2">
      <c r="A10" s="7" t="s">
        <v>17524</v>
      </c>
      <c r="B10" s="7">
        <v>41632</v>
      </c>
      <c r="C10" s="7" t="s">
        <v>13090</v>
      </c>
      <c r="D10" s="8" t="s">
        <v>7</v>
      </c>
      <c r="E10" s="7" t="s">
        <v>6168</v>
      </c>
      <c r="F10" s="10" t="s">
        <v>6169</v>
      </c>
      <c r="G10" s="3">
        <v>0</v>
      </c>
      <c r="H10" s="3">
        <v>0</v>
      </c>
      <c r="I10" s="3">
        <v>0</v>
      </c>
      <c r="J10" s="3">
        <v>0</v>
      </c>
      <c r="K10" s="3">
        <v>0</v>
      </c>
      <c r="L10" s="4"/>
      <c r="M10" s="4"/>
      <c r="N10" s="4"/>
      <c r="O10" s="4"/>
      <c r="P10" s="4"/>
      <c r="Q10" s="4"/>
      <c r="R10" s="4"/>
      <c r="S10" s="4"/>
      <c r="T10" s="4"/>
      <c r="U10" s="4"/>
      <c r="V10" s="4"/>
      <c r="W10" s="4"/>
      <c r="X10" s="4"/>
      <c r="Y10" s="4"/>
      <c r="Z10" s="4"/>
      <c r="AA10" s="4"/>
      <c r="AB10" s="4"/>
      <c r="AC10" s="4"/>
      <c r="AD10" s="4"/>
      <c r="AE10" s="4"/>
      <c r="AF10" s="4"/>
      <c r="AG10" s="4"/>
      <c r="AH10" s="4"/>
      <c r="AI10" s="4"/>
    </row>
    <row r="11" spans="1:35" x14ac:dyDescent="0.2">
      <c r="A11" s="7" t="s">
        <v>16898</v>
      </c>
      <c r="B11" s="7">
        <v>41516</v>
      </c>
      <c r="C11" s="7" t="s">
        <v>13091</v>
      </c>
      <c r="D11" s="8" t="s">
        <v>8</v>
      </c>
      <c r="E11" s="7" t="s">
        <v>6171</v>
      </c>
      <c r="F11" s="10" t="s">
        <v>6172</v>
      </c>
      <c r="G11" s="3">
        <v>0</v>
      </c>
      <c r="H11" s="3">
        <v>0</v>
      </c>
      <c r="I11" s="3">
        <v>0</v>
      </c>
      <c r="J11" s="3">
        <v>0</v>
      </c>
      <c r="K11" s="3">
        <v>0</v>
      </c>
      <c r="L11" s="4"/>
      <c r="M11" s="4"/>
      <c r="N11" s="4"/>
      <c r="O11" s="4"/>
      <c r="P11" s="4"/>
      <c r="Q11" s="4"/>
      <c r="R11" s="4"/>
      <c r="S11" s="4"/>
      <c r="T11" s="4"/>
      <c r="U11" s="4"/>
      <c r="V11" s="4"/>
      <c r="W11" s="4"/>
      <c r="X11" s="4"/>
      <c r="Y11" s="4"/>
      <c r="Z11" s="4"/>
      <c r="AA11" s="4"/>
      <c r="AB11" s="4"/>
      <c r="AC11" s="4"/>
      <c r="AD11" s="4"/>
      <c r="AE11" s="4"/>
      <c r="AF11" s="4"/>
      <c r="AG11" s="4"/>
      <c r="AH11" s="4"/>
      <c r="AI11" s="4"/>
    </row>
    <row r="12" spans="1:35" x14ac:dyDescent="0.2">
      <c r="A12" s="7" t="s">
        <v>15976</v>
      </c>
      <c r="B12" s="7">
        <v>41228</v>
      </c>
      <c r="C12" s="7" t="s">
        <v>13092</v>
      </c>
      <c r="D12" s="8" t="s">
        <v>9</v>
      </c>
      <c r="E12" s="7" t="s">
        <v>13883</v>
      </c>
      <c r="F12" s="10" t="s">
        <v>6173</v>
      </c>
      <c r="G12" s="3">
        <v>0</v>
      </c>
      <c r="H12" s="3">
        <v>10224.74</v>
      </c>
      <c r="I12" s="3">
        <v>9877.11</v>
      </c>
      <c r="J12" s="3">
        <v>347.6299999999992</v>
      </c>
      <c r="K12" s="3">
        <v>10224.74</v>
      </c>
      <c r="L12" s="4"/>
      <c r="M12" s="4"/>
      <c r="N12" s="4"/>
      <c r="O12" s="4"/>
      <c r="P12" s="4"/>
      <c r="Q12" s="4"/>
      <c r="R12" s="4"/>
      <c r="S12" s="4"/>
      <c r="T12" s="4"/>
      <c r="U12" s="4"/>
      <c r="V12" s="4"/>
      <c r="W12" s="4"/>
      <c r="X12" s="4"/>
      <c r="Y12" s="4"/>
      <c r="Z12" s="4"/>
      <c r="AA12" s="4"/>
      <c r="AB12" s="4"/>
      <c r="AC12" s="4"/>
      <c r="AD12" s="4"/>
      <c r="AE12" s="4"/>
      <c r="AF12" s="4"/>
      <c r="AG12" s="4"/>
      <c r="AH12" s="4"/>
      <c r="AI12" s="4"/>
    </row>
    <row r="13" spans="1:35" x14ac:dyDescent="0.2">
      <c r="A13" s="7" t="s">
        <v>16899</v>
      </c>
      <c r="B13" s="7">
        <v>41516</v>
      </c>
      <c r="C13" s="7" t="s">
        <v>13091</v>
      </c>
      <c r="D13" s="8" t="s">
        <v>10</v>
      </c>
      <c r="E13" s="7" t="s">
        <v>6174</v>
      </c>
      <c r="F13" s="10" t="s">
        <v>6175</v>
      </c>
      <c r="G13" s="3">
        <v>58000</v>
      </c>
      <c r="H13" s="3">
        <v>56199.1</v>
      </c>
      <c r="I13" s="3">
        <v>53242.01</v>
      </c>
      <c r="J13" s="3">
        <v>2957.0899999999965</v>
      </c>
      <c r="K13" s="3">
        <v>56199.1</v>
      </c>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
      <c r="A14" s="7" t="s">
        <v>18581</v>
      </c>
      <c r="B14" s="7">
        <v>42607</v>
      </c>
      <c r="C14" s="7" t="s">
        <v>14036</v>
      </c>
      <c r="D14" s="8" t="s">
        <v>11</v>
      </c>
      <c r="E14" s="7" t="s">
        <v>6176</v>
      </c>
      <c r="F14" s="10" t="s">
        <v>6177</v>
      </c>
      <c r="G14" s="3">
        <v>0</v>
      </c>
      <c r="H14" s="3">
        <v>0</v>
      </c>
      <c r="I14" s="3">
        <v>0</v>
      </c>
      <c r="J14" s="3">
        <v>0</v>
      </c>
      <c r="K14" s="3">
        <v>0</v>
      </c>
      <c r="L14" s="4"/>
      <c r="M14" s="4"/>
      <c r="N14" s="4"/>
      <c r="O14" s="4"/>
      <c r="P14" s="4"/>
      <c r="Q14" s="4"/>
      <c r="R14" s="4"/>
      <c r="S14" s="4"/>
      <c r="T14" s="4"/>
      <c r="U14" s="4"/>
      <c r="V14" s="4"/>
      <c r="W14" s="4"/>
      <c r="X14" s="4"/>
      <c r="Y14" s="4"/>
      <c r="Z14" s="4"/>
      <c r="AA14" s="4"/>
      <c r="AB14" s="4"/>
      <c r="AC14" s="4"/>
      <c r="AD14" s="4"/>
      <c r="AE14" s="4"/>
      <c r="AF14" s="4"/>
      <c r="AG14" s="4"/>
      <c r="AH14" s="4"/>
      <c r="AI14" s="4"/>
    </row>
    <row r="15" spans="1:35" x14ac:dyDescent="0.2">
      <c r="A15" s="7" t="s">
        <v>16025</v>
      </c>
      <c r="B15" s="7">
        <v>41246</v>
      </c>
      <c r="C15" s="7" t="s">
        <v>13093</v>
      </c>
      <c r="D15" s="8" t="s">
        <v>12</v>
      </c>
      <c r="E15" s="7" t="s">
        <v>6178</v>
      </c>
      <c r="F15" s="10" t="s">
        <v>6179</v>
      </c>
      <c r="G15" s="3">
        <v>0</v>
      </c>
      <c r="H15" s="3">
        <v>0</v>
      </c>
      <c r="I15" s="3">
        <v>0</v>
      </c>
      <c r="J15" s="3">
        <v>0</v>
      </c>
      <c r="K15" s="3">
        <v>0</v>
      </c>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7" t="s">
        <v>14197</v>
      </c>
      <c r="B16" s="7">
        <v>20210</v>
      </c>
      <c r="C16" s="7" t="s">
        <v>13094</v>
      </c>
      <c r="D16" s="8" t="s">
        <v>13</v>
      </c>
      <c r="E16" s="7" t="s">
        <v>6180</v>
      </c>
      <c r="F16" s="10" t="s">
        <v>6181</v>
      </c>
      <c r="G16" s="3">
        <v>0</v>
      </c>
      <c r="H16" s="3">
        <v>432.46</v>
      </c>
      <c r="I16" s="3">
        <v>279.64</v>
      </c>
      <c r="J16" s="3">
        <v>152.82</v>
      </c>
      <c r="K16" s="3">
        <v>432.46</v>
      </c>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7" t="s">
        <v>14555</v>
      </c>
      <c r="B17" s="7">
        <v>30051</v>
      </c>
      <c r="C17" s="7" t="s">
        <v>13095</v>
      </c>
      <c r="D17" s="8" t="s">
        <v>14</v>
      </c>
      <c r="E17" s="7" t="s">
        <v>6182</v>
      </c>
      <c r="F17" s="10" t="s">
        <v>6183</v>
      </c>
      <c r="G17" s="3">
        <v>0</v>
      </c>
      <c r="H17" s="3">
        <v>2575.4699999999998</v>
      </c>
      <c r="I17" s="3">
        <v>1202.74</v>
      </c>
      <c r="J17" s="3">
        <v>1372.7299999999998</v>
      </c>
      <c r="K17" s="3">
        <v>2575.4699999999998</v>
      </c>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7" t="s">
        <v>15134</v>
      </c>
      <c r="B18" s="7">
        <v>40581</v>
      </c>
      <c r="C18" s="7" t="s">
        <v>14037</v>
      </c>
      <c r="D18" s="8" t="s">
        <v>15</v>
      </c>
      <c r="E18" s="7" t="s">
        <v>6184</v>
      </c>
      <c r="F18" s="10" t="s">
        <v>6185</v>
      </c>
      <c r="G18" s="3">
        <v>0</v>
      </c>
      <c r="H18" s="3">
        <v>5390.58</v>
      </c>
      <c r="I18" s="3">
        <v>4987.43</v>
      </c>
      <c r="J18" s="3">
        <v>403.14999999999964</v>
      </c>
      <c r="K18" s="3">
        <v>5390.58</v>
      </c>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7" t="s">
        <v>19695</v>
      </c>
      <c r="B19" s="7">
        <v>75388</v>
      </c>
      <c r="C19" s="7" t="s">
        <v>13096</v>
      </c>
      <c r="D19" s="8" t="s">
        <v>16</v>
      </c>
      <c r="E19" s="7" t="s">
        <v>6186</v>
      </c>
      <c r="F19" s="10" t="s">
        <v>6187</v>
      </c>
      <c r="G19" s="3">
        <v>0</v>
      </c>
      <c r="H19" s="3">
        <v>0</v>
      </c>
      <c r="I19" s="3">
        <v>0</v>
      </c>
      <c r="J19" s="3">
        <v>0</v>
      </c>
      <c r="K19" s="3">
        <v>0</v>
      </c>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7" t="s">
        <v>18715</v>
      </c>
      <c r="B20" s="7">
        <v>42669</v>
      </c>
      <c r="C20" s="7" t="s">
        <v>13097</v>
      </c>
      <c r="D20" s="8" t="s">
        <v>17</v>
      </c>
      <c r="E20" s="7" t="s">
        <v>6188</v>
      </c>
      <c r="F20" s="10" t="s">
        <v>6189</v>
      </c>
      <c r="G20" s="3">
        <v>0</v>
      </c>
      <c r="H20" s="3">
        <v>0</v>
      </c>
      <c r="I20" s="3">
        <v>0</v>
      </c>
      <c r="J20" s="3">
        <v>0</v>
      </c>
      <c r="K20" s="3">
        <v>0</v>
      </c>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7" t="s">
        <v>17829</v>
      </c>
      <c r="B21" s="7">
        <v>41775</v>
      </c>
      <c r="C21" s="7" t="s">
        <v>13098</v>
      </c>
      <c r="D21" s="8" t="s">
        <v>18</v>
      </c>
      <c r="E21" s="7" t="s">
        <v>6191</v>
      </c>
      <c r="F21" s="10" t="s">
        <v>6192</v>
      </c>
      <c r="G21" s="3">
        <v>15093.940000000002</v>
      </c>
      <c r="H21" s="3">
        <v>21149.3</v>
      </c>
      <c r="I21" s="3">
        <v>20797.2</v>
      </c>
      <c r="J21" s="3">
        <v>352.09999999999854</v>
      </c>
      <c r="K21" s="3">
        <v>21149.3</v>
      </c>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7" t="s">
        <v>19813</v>
      </c>
      <c r="B22" s="7">
        <v>77235</v>
      </c>
      <c r="C22" s="7" t="s">
        <v>14038</v>
      </c>
      <c r="D22" s="8" t="s">
        <v>19</v>
      </c>
      <c r="E22" s="7" t="s">
        <v>6194</v>
      </c>
      <c r="F22" s="10" t="s">
        <v>6195</v>
      </c>
      <c r="G22" s="3">
        <v>0</v>
      </c>
      <c r="H22" s="3">
        <v>0</v>
      </c>
      <c r="I22" s="3">
        <v>0</v>
      </c>
      <c r="J22" s="3">
        <v>0</v>
      </c>
      <c r="K22" s="3">
        <v>0</v>
      </c>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7" t="s">
        <v>19850</v>
      </c>
      <c r="B23" s="7">
        <v>77456</v>
      </c>
      <c r="C23" s="7" t="s">
        <v>13099</v>
      </c>
      <c r="D23" s="8" t="s">
        <v>20</v>
      </c>
      <c r="E23" s="7" t="s">
        <v>6197</v>
      </c>
      <c r="F23" s="10" t="s">
        <v>6198</v>
      </c>
      <c r="G23" s="3">
        <v>2000</v>
      </c>
      <c r="H23" s="3">
        <v>1500</v>
      </c>
      <c r="I23" s="3">
        <v>1500</v>
      </c>
      <c r="J23" s="3">
        <v>0</v>
      </c>
      <c r="K23" s="3">
        <v>1500</v>
      </c>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7" t="s">
        <v>17525</v>
      </c>
      <c r="B24" s="7">
        <v>41632</v>
      </c>
      <c r="C24" s="7" t="s">
        <v>13090</v>
      </c>
      <c r="D24" s="8" t="s">
        <v>21</v>
      </c>
      <c r="E24" s="7" t="s">
        <v>6199</v>
      </c>
      <c r="F24" s="10" t="s">
        <v>6200</v>
      </c>
      <c r="G24" s="3">
        <v>0</v>
      </c>
      <c r="H24" s="3">
        <v>0</v>
      </c>
      <c r="I24" s="3">
        <v>0</v>
      </c>
      <c r="J24" s="3">
        <v>0</v>
      </c>
      <c r="K24" s="3">
        <v>0</v>
      </c>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7" t="s">
        <v>15544</v>
      </c>
      <c r="B25" s="7">
        <v>40950</v>
      </c>
      <c r="C25" s="7" t="s">
        <v>13100</v>
      </c>
      <c r="D25" s="8" t="s">
        <v>22</v>
      </c>
      <c r="E25" s="7" t="s">
        <v>13884</v>
      </c>
      <c r="F25" s="10" t="s">
        <v>6201</v>
      </c>
      <c r="G25" s="3">
        <v>0</v>
      </c>
      <c r="H25" s="3">
        <v>0</v>
      </c>
      <c r="I25" s="3">
        <v>0</v>
      </c>
      <c r="J25" s="3">
        <v>0</v>
      </c>
      <c r="K25" s="3">
        <v>0</v>
      </c>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7" t="s">
        <v>19099</v>
      </c>
      <c r="B26" s="7">
        <v>48348</v>
      </c>
      <c r="C26" s="7" t="s">
        <v>13101</v>
      </c>
      <c r="D26" s="8" t="s">
        <v>23</v>
      </c>
      <c r="E26" s="7" t="s">
        <v>6202</v>
      </c>
      <c r="F26" s="10" t="s">
        <v>6203</v>
      </c>
      <c r="G26" s="3">
        <v>0</v>
      </c>
      <c r="H26" s="3">
        <v>0</v>
      </c>
      <c r="I26" s="3">
        <v>0</v>
      </c>
      <c r="J26" s="3">
        <v>0</v>
      </c>
      <c r="K26" s="3">
        <v>0</v>
      </c>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7" t="s">
        <v>14558</v>
      </c>
      <c r="B27" s="7">
        <v>30133</v>
      </c>
      <c r="C27" s="7" t="s">
        <v>13102</v>
      </c>
      <c r="D27" s="8" t="s">
        <v>24</v>
      </c>
      <c r="E27" s="7" t="s">
        <v>6205</v>
      </c>
      <c r="F27" s="10" t="s">
        <v>6206</v>
      </c>
      <c r="G27" s="3">
        <v>0</v>
      </c>
      <c r="H27" s="3">
        <v>0</v>
      </c>
      <c r="I27" s="3">
        <v>0</v>
      </c>
      <c r="J27" s="3">
        <v>0</v>
      </c>
      <c r="K27" s="3">
        <v>0</v>
      </c>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7" t="s">
        <v>17610</v>
      </c>
      <c r="B28" s="7">
        <v>41646</v>
      </c>
      <c r="C28" s="7" t="s">
        <v>14034</v>
      </c>
      <c r="D28" s="8" t="s">
        <v>25</v>
      </c>
      <c r="E28" s="7" t="s">
        <v>6207</v>
      </c>
      <c r="F28" s="10" t="s">
        <v>6208</v>
      </c>
      <c r="G28" s="3">
        <v>0</v>
      </c>
      <c r="H28" s="3">
        <v>0</v>
      </c>
      <c r="I28" s="3">
        <v>0</v>
      </c>
      <c r="J28" s="3">
        <v>0</v>
      </c>
      <c r="K28" s="3">
        <v>0</v>
      </c>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7" t="s">
        <v>17442</v>
      </c>
      <c r="B29" s="7">
        <v>41624</v>
      </c>
      <c r="C29" s="7" t="s">
        <v>13103</v>
      </c>
      <c r="D29" s="8" t="s">
        <v>26</v>
      </c>
      <c r="E29" s="7" t="s">
        <v>6210</v>
      </c>
      <c r="F29" s="10" t="s">
        <v>6211</v>
      </c>
      <c r="G29" s="3">
        <v>6000</v>
      </c>
      <c r="H29" s="3">
        <v>13046.3</v>
      </c>
      <c r="I29" s="3">
        <v>12236.11</v>
      </c>
      <c r="J29" s="3">
        <v>810.18999999999869</v>
      </c>
      <c r="K29" s="3">
        <v>13046.3</v>
      </c>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7" t="s">
        <v>18936</v>
      </c>
      <c r="B30" s="7">
        <v>45000</v>
      </c>
      <c r="C30" s="7" t="s">
        <v>13104</v>
      </c>
      <c r="D30" s="8" t="s">
        <v>27</v>
      </c>
      <c r="E30" s="7" t="s">
        <v>6212</v>
      </c>
      <c r="F30" s="10" t="s">
        <v>6213</v>
      </c>
      <c r="G30" s="3">
        <v>0</v>
      </c>
      <c r="H30" s="3">
        <v>0</v>
      </c>
      <c r="I30" s="3">
        <v>0</v>
      </c>
      <c r="J30" s="3">
        <v>0</v>
      </c>
      <c r="K30" s="3">
        <v>0</v>
      </c>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7" t="s">
        <v>14556</v>
      </c>
      <c r="B31" s="7">
        <v>30124</v>
      </c>
      <c r="C31" s="7" t="s">
        <v>13105</v>
      </c>
      <c r="D31" s="8" t="s">
        <v>28</v>
      </c>
      <c r="E31" s="7" t="s">
        <v>6214</v>
      </c>
      <c r="F31" s="10" t="s">
        <v>6215</v>
      </c>
      <c r="G31" s="3">
        <v>0</v>
      </c>
      <c r="H31" s="3">
        <v>0</v>
      </c>
      <c r="I31" s="3">
        <v>0</v>
      </c>
      <c r="J31" s="3">
        <v>0</v>
      </c>
      <c r="K31" s="3">
        <v>0</v>
      </c>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7" t="s">
        <v>14195</v>
      </c>
      <c r="B32" s="7">
        <v>20183</v>
      </c>
      <c r="C32" s="7" t="s">
        <v>13106</v>
      </c>
      <c r="D32" s="8" t="s">
        <v>29</v>
      </c>
      <c r="E32" s="7" t="s">
        <v>6216</v>
      </c>
      <c r="F32" s="10" t="s">
        <v>6217</v>
      </c>
      <c r="G32" s="3">
        <v>0</v>
      </c>
      <c r="H32" s="3">
        <v>0</v>
      </c>
      <c r="I32" s="3">
        <v>0</v>
      </c>
      <c r="J32" s="3">
        <v>0</v>
      </c>
      <c r="K32" s="3">
        <v>0</v>
      </c>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7" t="s">
        <v>17526</v>
      </c>
      <c r="B33" s="7">
        <v>41632</v>
      </c>
      <c r="C33" s="7" t="s">
        <v>13090</v>
      </c>
      <c r="D33" s="8" t="s">
        <v>30</v>
      </c>
      <c r="E33" s="7" t="s">
        <v>6218</v>
      </c>
      <c r="F33" s="10" t="s">
        <v>6219</v>
      </c>
      <c r="G33" s="3">
        <v>0</v>
      </c>
      <c r="H33" s="3">
        <v>0</v>
      </c>
      <c r="I33" s="3">
        <v>0</v>
      </c>
      <c r="J33" s="3">
        <v>0</v>
      </c>
      <c r="K33" s="3">
        <v>0</v>
      </c>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7" t="s">
        <v>19182</v>
      </c>
      <c r="B34" s="7">
        <v>50949</v>
      </c>
      <c r="C34" s="7" t="s">
        <v>13107</v>
      </c>
      <c r="D34" s="8" t="s">
        <v>31</v>
      </c>
      <c r="E34" s="7" t="s">
        <v>6220</v>
      </c>
      <c r="F34" s="10" t="s">
        <v>6221</v>
      </c>
      <c r="G34" s="3">
        <v>0</v>
      </c>
      <c r="H34" s="3">
        <v>0</v>
      </c>
      <c r="I34" s="3">
        <v>0</v>
      </c>
      <c r="J34" s="3">
        <v>0</v>
      </c>
      <c r="K34" s="3">
        <v>0</v>
      </c>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7" t="s">
        <v>16985</v>
      </c>
      <c r="B35" s="7">
        <v>41530</v>
      </c>
      <c r="C35" s="7" t="s">
        <v>14035</v>
      </c>
      <c r="D35" s="8" t="s">
        <v>32</v>
      </c>
      <c r="E35" s="7" t="s">
        <v>6223</v>
      </c>
      <c r="F35" s="10" t="s">
        <v>6224</v>
      </c>
      <c r="G35" s="3">
        <v>0</v>
      </c>
      <c r="H35" s="3">
        <v>399.41</v>
      </c>
      <c r="I35" s="3">
        <v>103.17</v>
      </c>
      <c r="J35" s="3">
        <v>296.24</v>
      </c>
      <c r="K35" s="3">
        <v>399.41</v>
      </c>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7" t="s">
        <v>16158</v>
      </c>
      <c r="B36" s="7">
        <v>41335</v>
      </c>
      <c r="C36" s="7" t="s">
        <v>13108</v>
      </c>
      <c r="D36" s="8" t="s">
        <v>33</v>
      </c>
      <c r="E36" s="7" t="s">
        <v>6225</v>
      </c>
      <c r="F36" s="10" t="s">
        <v>6226</v>
      </c>
      <c r="G36" s="3">
        <v>8000</v>
      </c>
      <c r="H36" s="3">
        <v>14321.03</v>
      </c>
      <c r="I36" s="3">
        <v>13897.57</v>
      </c>
      <c r="J36" s="3">
        <v>423.46000000000095</v>
      </c>
      <c r="K36" s="3">
        <v>14321.03</v>
      </c>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7" t="s">
        <v>14557</v>
      </c>
      <c r="B37" s="7">
        <v>30128</v>
      </c>
      <c r="C37" s="7" t="s">
        <v>13109</v>
      </c>
      <c r="D37" s="8" t="s">
        <v>34</v>
      </c>
      <c r="E37" s="7" t="s">
        <v>6227</v>
      </c>
      <c r="F37" s="10" t="s">
        <v>6228</v>
      </c>
      <c r="G37" s="3">
        <v>0</v>
      </c>
      <c r="H37" s="3">
        <v>0</v>
      </c>
      <c r="I37" s="3">
        <v>0</v>
      </c>
      <c r="J37" s="3">
        <v>0</v>
      </c>
      <c r="K37" s="3">
        <v>0</v>
      </c>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7" t="s">
        <v>17321</v>
      </c>
      <c r="B38" s="7">
        <v>41582</v>
      </c>
      <c r="C38" s="7" t="s">
        <v>13110</v>
      </c>
      <c r="D38" s="8" t="s">
        <v>35</v>
      </c>
      <c r="E38" s="7" t="s">
        <v>6229</v>
      </c>
      <c r="F38" s="10" t="s">
        <v>6230</v>
      </c>
      <c r="G38" s="3">
        <v>0</v>
      </c>
      <c r="H38" s="3">
        <v>0</v>
      </c>
      <c r="I38" s="3">
        <v>0</v>
      </c>
      <c r="J38" s="3">
        <v>0</v>
      </c>
      <c r="K38" s="3">
        <v>0</v>
      </c>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7" t="s">
        <v>14200</v>
      </c>
      <c r="B39" s="7">
        <v>20252</v>
      </c>
      <c r="C39" s="7" t="s">
        <v>13111</v>
      </c>
      <c r="D39" s="8" t="s">
        <v>36</v>
      </c>
      <c r="E39" s="7" t="s">
        <v>6231</v>
      </c>
      <c r="F39" s="10" t="s">
        <v>6232</v>
      </c>
      <c r="G39" s="3">
        <v>0</v>
      </c>
      <c r="H39" s="3">
        <v>0</v>
      </c>
      <c r="I39" s="3">
        <v>0</v>
      </c>
      <c r="J39" s="3">
        <v>0</v>
      </c>
      <c r="K39" s="3">
        <v>0</v>
      </c>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7" t="s">
        <v>19183</v>
      </c>
      <c r="B40" s="7">
        <v>50949</v>
      </c>
      <c r="C40" s="7" t="s">
        <v>13107</v>
      </c>
      <c r="D40" s="8" t="s">
        <v>37</v>
      </c>
      <c r="E40" s="7" t="s">
        <v>6233</v>
      </c>
      <c r="F40" s="10" t="s">
        <v>6234</v>
      </c>
      <c r="G40" s="3">
        <v>0</v>
      </c>
      <c r="H40" s="3">
        <v>0</v>
      </c>
      <c r="I40" s="3">
        <v>0</v>
      </c>
      <c r="J40" s="3">
        <v>0</v>
      </c>
      <c r="K40" s="3">
        <v>0</v>
      </c>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7" t="s">
        <v>20151</v>
      </c>
      <c r="B41" s="7">
        <v>85600</v>
      </c>
      <c r="C41" s="7" t="s">
        <v>13112</v>
      </c>
      <c r="D41" s="8" t="s">
        <v>38</v>
      </c>
      <c r="E41" s="7" t="s">
        <v>6235</v>
      </c>
      <c r="F41" s="10" t="s">
        <v>6236</v>
      </c>
      <c r="G41" s="3">
        <v>0</v>
      </c>
      <c r="H41" s="3">
        <v>0</v>
      </c>
      <c r="I41" s="3">
        <v>0</v>
      </c>
      <c r="J41" s="3">
        <v>0</v>
      </c>
      <c r="K41" s="3">
        <v>0</v>
      </c>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7" t="s">
        <v>14563</v>
      </c>
      <c r="B42" s="7">
        <v>30145</v>
      </c>
      <c r="C42" s="7" t="s">
        <v>13113</v>
      </c>
      <c r="D42" s="8" t="s">
        <v>39</v>
      </c>
      <c r="E42" s="7" t="s">
        <v>6238</v>
      </c>
      <c r="F42" s="10" t="s">
        <v>6239</v>
      </c>
      <c r="G42" s="3">
        <v>0</v>
      </c>
      <c r="H42" s="3">
        <v>0</v>
      </c>
      <c r="I42" s="3">
        <v>0</v>
      </c>
      <c r="J42" s="3">
        <v>0</v>
      </c>
      <c r="K42" s="3">
        <v>0</v>
      </c>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7" t="s">
        <v>15510</v>
      </c>
      <c r="B43" s="7">
        <v>40945</v>
      </c>
      <c r="C43" s="7" t="s">
        <v>13114</v>
      </c>
      <c r="D43" s="8" t="s">
        <v>40</v>
      </c>
      <c r="E43" s="7" t="s">
        <v>6241</v>
      </c>
      <c r="F43" s="10" t="s">
        <v>6242</v>
      </c>
      <c r="G43" s="3">
        <v>0</v>
      </c>
      <c r="H43" s="3">
        <v>0</v>
      </c>
      <c r="I43" s="3">
        <v>0</v>
      </c>
      <c r="J43" s="3">
        <v>0</v>
      </c>
      <c r="K43" s="3">
        <v>0</v>
      </c>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7" t="s">
        <v>15404</v>
      </c>
      <c r="B44" s="7">
        <v>40865</v>
      </c>
      <c r="C44" s="7" t="s">
        <v>13115</v>
      </c>
      <c r="D44" s="8" t="s">
        <v>41</v>
      </c>
      <c r="E44" s="7" t="s">
        <v>6243</v>
      </c>
      <c r="F44" s="10" t="s">
        <v>6244</v>
      </c>
      <c r="G44" s="3">
        <v>16000</v>
      </c>
      <c r="H44" s="3">
        <v>12000</v>
      </c>
      <c r="I44" s="3">
        <v>12000</v>
      </c>
      <c r="J44" s="3">
        <v>0</v>
      </c>
      <c r="K44" s="3">
        <v>12000</v>
      </c>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7" t="s">
        <v>14540</v>
      </c>
      <c r="B45" s="7">
        <v>30010</v>
      </c>
      <c r="C45" s="7" t="s">
        <v>14039</v>
      </c>
      <c r="D45" s="8" t="s">
        <v>42</v>
      </c>
      <c r="E45" s="7" t="s">
        <v>6245</v>
      </c>
      <c r="F45" s="10" t="s">
        <v>6246</v>
      </c>
      <c r="G45" s="3">
        <v>39230.089999999997</v>
      </c>
      <c r="H45" s="3">
        <v>41977.75</v>
      </c>
      <c r="I45" s="3">
        <v>45919.19</v>
      </c>
      <c r="J45" s="3">
        <v>0</v>
      </c>
      <c r="K45" s="3">
        <v>45919.19</v>
      </c>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7" t="s">
        <v>14933</v>
      </c>
      <c r="B46" s="7">
        <v>40257</v>
      </c>
      <c r="C46" s="7" t="s">
        <v>13116</v>
      </c>
      <c r="D46" s="8" t="s">
        <v>43</v>
      </c>
      <c r="E46" s="7" t="s">
        <v>6247</v>
      </c>
      <c r="F46" s="10" t="s">
        <v>6248</v>
      </c>
      <c r="G46" s="3">
        <v>0</v>
      </c>
      <c r="H46" s="3">
        <v>0</v>
      </c>
      <c r="I46" s="3">
        <v>0</v>
      </c>
      <c r="J46" s="3">
        <v>0</v>
      </c>
      <c r="K46" s="3">
        <v>0</v>
      </c>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7" t="s">
        <v>15968</v>
      </c>
      <c r="B47" s="7">
        <v>41226</v>
      </c>
      <c r="C47" s="7" t="s">
        <v>13117</v>
      </c>
      <c r="D47" s="8" t="s">
        <v>44</v>
      </c>
      <c r="E47" s="7" t="s">
        <v>6249</v>
      </c>
      <c r="F47" s="10" t="s">
        <v>6250</v>
      </c>
      <c r="G47" s="3">
        <v>0</v>
      </c>
      <c r="H47" s="3">
        <v>0</v>
      </c>
      <c r="I47" s="3">
        <v>0</v>
      </c>
      <c r="J47" s="3">
        <v>0</v>
      </c>
      <c r="K47" s="3">
        <v>0</v>
      </c>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7" t="s">
        <v>17565</v>
      </c>
      <c r="B48" s="7">
        <v>41638</v>
      </c>
      <c r="C48" s="7" t="s">
        <v>13088</v>
      </c>
      <c r="D48" s="8" t="s">
        <v>45</v>
      </c>
      <c r="E48" s="7" t="s">
        <v>6251</v>
      </c>
      <c r="F48" s="10" t="s">
        <v>6252</v>
      </c>
      <c r="G48" s="3">
        <v>3889.4600000000064</v>
      </c>
      <c r="H48" s="3">
        <v>2917.1</v>
      </c>
      <c r="I48" s="3">
        <v>2917.1</v>
      </c>
      <c r="J48" s="3">
        <v>0</v>
      </c>
      <c r="K48" s="3">
        <v>2917.1</v>
      </c>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7" t="s">
        <v>18582</v>
      </c>
      <c r="B49" s="7">
        <v>42607</v>
      </c>
      <c r="C49" s="7" t="s">
        <v>14036</v>
      </c>
      <c r="D49" s="8" t="s">
        <v>46</v>
      </c>
      <c r="E49" s="7" t="s">
        <v>6253</v>
      </c>
      <c r="F49" s="10" t="s">
        <v>6254</v>
      </c>
      <c r="G49" s="3">
        <v>0</v>
      </c>
      <c r="H49" s="3">
        <v>0</v>
      </c>
      <c r="I49" s="3">
        <v>0</v>
      </c>
      <c r="J49" s="3">
        <v>0</v>
      </c>
      <c r="K49" s="3">
        <v>0</v>
      </c>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7" t="s">
        <v>14554</v>
      </c>
      <c r="B50" s="7">
        <v>30027</v>
      </c>
      <c r="C50" s="7" t="s">
        <v>13118</v>
      </c>
      <c r="D50" s="8" t="s">
        <v>47</v>
      </c>
      <c r="E50" s="7" t="s">
        <v>6255</v>
      </c>
      <c r="F50" s="10" t="s">
        <v>6256</v>
      </c>
      <c r="G50" s="3">
        <v>2000</v>
      </c>
      <c r="H50" s="3">
        <v>1500</v>
      </c>
      <c r="I50" s="3">
        <v>1500</v>
      </c>
      <c r="J50" s="3">
        <v>0</v>
      </c>
      <c r="K50" s="3">
        <v>1500</v>
      </c>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7" t="s">
        <v>17566</v>
      </c>
      <c r="B51" s="7">
        <v>41638</v>
      </c>
      <c r="C51" s="7" t="s">
        <v>13088</v>
      </c>
      <c r="D51" s="8" t="s">
        <v>48</v>
      </c>
      <c r="E51" s="7" t="s">
        <v>6257</v>
      </c>
      <c r="F51" s="10" t="s">
        <v>6258</v>
      </c>
      <c r="G51" s="3">
        <v>7746.0500000000029</v>
      </c>
      <c r="H51" s="3">
        <v>5809.54</v>
      </c>
      <c r="I51" s="3">
        <v>5809.54</v>
      </c>
      <c r="J51" s="3">
        <v>0</v>
      </c>
      <c r="K51" s="3">
        <v>5809.54</v>
      </c>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7" t="s">
        <v>15261</v>
      </c>
      <c r="B52" s="7">
        <v>40774</v>
      </c>
      <c r="C52" s="7" t="s">
        <v>13119</v>
      </c>
      <c r="D52" s="8" t="s">
        <v>49</v>
      </c>
      <c r="E52" s="7" t="s">
        <v>6259</v>
      </c>
      <c r="F52" s="10" t="s">
        <v>6193</v>
      </c>
      <c r="G52" s="3">
        <v>0</v>
      </c>
      <c r="H52" s="3">
        <v>0</v>
      </c>
      <c r="I52" s="3">
        <v>0</v>
      </c>
      <c r="J52" s="3">
        <v>0</v>
      </c>
      <c r="K52" s="3">
        <v>0</v>
      </c>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7" t="s">
        <v>17567</v>
      </c>
      <c r="B53" s="7">
        <v>41638</v>
      </c>
      <c r="C53" s="7" t="s">
        <v>13088</v>
      </c>
      <c r="D53" s="8" t="s">
        <v>50</v>
      </c>
      <c r="E53" s="7" t="s">
        <v>13885</v>
      </c>
      <c r="F53" s="10" t="s">
        <v>6260</v>
      </c>
      <c r="G53" s="3">
        <v>0</v>
      </c>
      <c r="H53" s="3">
        <v>0</v>
      </c>
      <c r="I53" s="3">
        <v>0</v>
      </c>
      <c r="J53" s="3">
        <v>0</v>
      </c>
      <c r="K53" s="3">
        <v>0</v>
      </c>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7" t="s">
        <v>15511</v>
      </c>
      <c r="B54" s="7">
        <v>40945</v>
      </c>
      <c r="C54" s="7" t="s">
        <v>13114</v>
      </c>
      <c r="D54" s="8" t="s">
        <v>51</v>
      </c>
      <c r="E54" s="7" t="s">
        <v>6261</v>
      </c>
      <c r="F54" s="10" t="s">
        <v>6262</v>
      </c>
      <c r="G54" s="3">
        <v>0</v>
      </c>
      <c r="H54" s="3">
        <v>0</v>
      </c>
      <c r="I54" s="3">
        <v>0</v>
      </c>
      <c r="J54" s="3">
        <v>0</v>
      </c>
      <c r="K54" s="3">
        <v>0</v>
      </c>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7" t="s">
        <v>17611</v>
      </c>
      <c r="B55" s="7">
        <v>41646</v>
      </c>
      <c r="C55" s="7" t="s">
        <v>14034</v>
      </c>
      <c r="D55" s="8" t="s">
        <v>52</v>
      </c>
      <c r="E55" s="7" t="s">
        <v>6263</v>
      </c>
      <c r="F55" s="10" t="s">
        <v>6264</v>
      </c>
      <c r="G55" s="3">
        <v>0</v>
      </c>
      <c r="H55" s="3">
        <v>0</v>
      </c>
      <c r="I55" s="3">
        <v>0</v>
      </c>
      <c r="J55" s="3">
        <v>0</v>
      </c>
      <c r="K55" s="3">
        <v>0</v>
      </c>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7" t="s">
        <v>14419</v>
      </c>
      <c r="B56" s="7">
        <v>26158</v>
      </c>
      <c r="C56" s="7" t="s">
        <v>13120</v>
      </c>
      <c r="D56" s="8" t="s">
        <v>53</v>
      </c>
      <c r="E56" s="7" t="s">
        <v>6265</v>
      </c>
      <c r="F56" s="10" t="s">
        <v>6248</v>
      </c>
      <c r="G56" s="3">
        <v>0</v>
      </c>
      <c r="H56" s="3">
        <v>0</v>
      </c>
      <c r="I56" s="3">
        <v>0</v>
      </c>
      <c r="J56" s="3">
        <v>0</v>
      </c>
      <c r="K56" s="3">
        <v>0</v>
      </c>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7" t="s">
        <v>15898</v>
      </c>
      <c r="B57" s="7">
        <v>41167</v>
      </c>
      <c r="C57" s="7" t="s">
        <v>13121</v>
      </c>
      <c r="D57" s="8" t="s">
        <v>54</v>
      </c>
      <c r="E57" s="7" t="s">
        <v>6266</v>
      </c>
      <c r="F57" s="10" t="s">
        <v>6267</v>
      </c>
      <c r="G57" s="3">
        <v>29460.22</v>
      </c>
      <c r="H57" s="3">
        <v>35333.980000000003</v>
      </c>
      <c r="I57" s="3">
        <v>38639.599999999999</v>
      </c>
      <c r="J57" s="3">
        <v>0</v>
      </c>
      <c r="K57" s="3">
        <v>38639.599999999999</v>
      </c>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7" t="s">
        <v>19851</v>
      </c>
      <c r="B58" s="7">
        <v>77456</v>
      </c>
      <c r="C58" s="7" t="s">
        <v>13099</v>
      </c>
      <c r="D58" s="8" t="s">
        <v>55</v>
      </c>
      <c r="E58" s="7" t="s">
        <v>6268</v>
      </c>
      <c r="F58" s="10" t="s">
        <v>6269</v>
      </c>
      <c r="G58" s="3">
        <v>0</v>
      </c>
      <c r="H58" s="3">
        <v>0</v>
      </c>
      <c r="I58" s="3">
        <v>0</v>
      </c>
      <c r="J58" s="3">
        <v>0</v>
      </c>
      <c r="K58" s="3">
        <v>0</v>
      </c>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7" t="s">
        <v>17961</v>
      </c>
      <c r="B59" s="7">
        <v>41785</v>
      </c>
      <c r="C59" s="7" t="s">
        <v>13122</v>
      </c>
      <c r="D59" s="8" t="s">
        <v>56</v>
      </c>
      <c r="E59" s="7" t="s">
        <v>6270</v>
      </c>
      <c r="F59" s="10" t="s">
        <v>6271</v>
      </c>
      <c r="G59" s="3">
        <v>18000</v>
      </c>
      <c r="H59" s="3">
        <v>13500</v>
      </c>
      <c r="I59" s="3">
        <v>13500</v>
      </c>
      <c r="J59" s="3">
        <v>0</v>
      </c>
      <c r="K59" s="3">
        <v>13500</v>
      </c>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7" t="s">
        <v>17634</v>
      </c>
      <c r="B60" s="7">
        <v>41662</v>
      </c>
      <c r="C60" s="7" t="s">
        <v>13123</v>
      </c>
      <c r="D60" s="8" t="s">
        <v>57</v>
      </c>
      <c r="E60" s="7" t="s">
        <v>6272</v>
      </c>
      <c r="F60" s="10" t="s">
        <v>6273</v>
      </c>
      <c r="G60" s="3">
        <v>0</v>
      </c>
      <c r="H60" s="3">
        <v>19105.28</v>
      </c>
      <c r="I60" s="3">
        <v>19072.77</v>
      </c>
      <c r="J60" s="3">
        <v>32.509999999998399</v>
      </c>
      <c r="K60" s="3">
        <v>19105.28</v>
      </c>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7" t="s">
        <v>17612</v>
      </c>
      <c r="B61" s="7">
        <v>41646</v>
      </c>
      <c r="C61" s="7" t="s">
        <v>14034</v>
      </c>
      <c r="D61" s="8" t="s">
        <v>58</v>
      </c>
      <c r="E61" s="7" t="s">
        <v>6253</v>
      </c>
      <c r="F61" s="10" t="s">
        <v>6274</v>
      </c>
      <c r="G61" s="3">
        <v>0</v>
      </c>
      <c r="H61" s="3">
        <v>0</v>
      </c>
      <c r="I61" s="3">
        <v>0</v>
      </c>
      <c r="J61" s="3">
        <v>0</v>
      </c>
      <c r="K61" s="3">
        <v>0</v>
      </c>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7" t="s">
        <v>14551</v>
      </c>
      <c r="B62" s="7">
        <v>30013</v>
      </c>
      <c r="C62" s="7" t="s">
        <v>13124</v>
      </c>
      <c r="D62" s="8" t="s">
        <v>59</v>
      </c>
      <c r="E62" s="7" t="s">
        <v>6275</v>
      </c>
      <c r="F62" s="10" t="s">
        <v>6276</v>
      </c>
      <c r="G62" s="3">
        <v>0</v>
      </c>
      <c r="H62" s="3">
        <v>0</v>
      </c>
      <c r="I62" s="3">
        <v>0</v>
      </c>
      <c r="J62" s="3">
        <v>0</v>
      </c>
      <c r="K62" s="3">
        <v>0</v>
      </c>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7" t="s">
        <v>20062</v>
      </c>
      <c r="B63" s="7">
        <v>83280</v>
      </c>
      <c r="C63" s="7" t="s">
        <v>13125</v>
      </c>
      <c r="D63" s="8" t="s">
        <v>60</v>
      </c>
      <c r="E63" s="7" t="s">
        <v>6277</v>
      </c>
      <c r="F63" s="10" t="s">
        <v>6278</v>
      </c>
      <c r="G63" s="3">
        <v>0</v>
      </c>
      <c r="H63" s="3">
        <v>0</v>
      </c>
      <c r="I63" s="3">
        <v>0</v>
      </c>
      <c r="J63" s="3">
        <v>0</v>
      </c>
      <c r="K63" s="3">
        <v>0</v>
      </c>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7" t="s">
        <v>17110</v>
      </c>
      <c r="B64" s="7">
        <v>41565</v>
      </c>
      <c r="C64" s="7" t="s">
        <v>13126</v>
      </c>
      <c r="D64" s="8" t="s">
        <v>61</v>
      </c>
      <c r="E64" s="7" t="s">
        <v>6279</v>
      </c>
      <c r="F64" s="10" t="s">
        <v>6280</v>
      </c>
      <c r="G64" s="3">
        <v>0</v>
      </c>
      <c r="H64" s="3">
        <v>0</v>
      </c>
      <c r="I64" s="3">
        <v>0</v>
      </c>
      <c r="J64" s="3">
        <v>0</v>
      </c>
      <c r="K64" s="3">
        <v>0</v>
      </c>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7" t="s">
        <v>17462</v>
      </c>
      <c r="B65" s="7">
        <v>41630</v>
      </c>
      <c r="C65" s="7" t="s">
        <v>13127</v>
      </c>
      <c r="D65" s="8" t="s">
        <v>62</v>
      </c>
      <c r="E65" s="7" t="s">
        <v>6281</v>
      </c>
      <c r="F65" s="10" t="s">
        <v>6282</v>
      </c>
      <c r="G65" s="3">
        <v>0</v>
      </c>
      <c r="H65" s="3">
        <v>1556.3</v>
      </c>
      <c r="I65" s="3">
        <v>1327.63</v>
      </c>
      <c r="J65" s="3">
        <v>228.66999999999985</v>
      </c>
      <c r="K65" s="3">
        <v>1556.3</v>
      </c>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7" t="s">
        <v>16808</v>
      </c>
      <c r="B66" s="7">
        <v>41500</v>
      </c>
      <c r="C66" s="7" t="s">
        <v>13128</v>
      </c>
      <c r="D66" s="8" t="s">
        <v>63</v>
      </c>
      <c r="E66" s="7" t="s">
        <v>6284</v>
      </c>
      <c r="F66" s="10" t="s">
        <v>14026</v>
      </c>
      <c r="G66" s="3">
        <v>15616.300000000003</v>
      </c>
      <c r="H66" s="3">
        <v>40777.730000000003</v>
      </c>
      <c r="I66" s="3">
        <v>38613.67</v>
      </c>
      <c r="J66" s="3">
        <v>2164.0600000000049</v>
      </c>
      <c r="K66" s="3">
        <v>40777.730000000003</v>
      </c>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7" t="s">
        <v>17635</v>
      </c>
      <c r="B67" s="7">
        <v>41662</v>
      </c>
      <c r="C67" s="7" t="s">
        <v>13123</v>
      </c>
      <c r="D67" s="8" t="s">
        <v>64</v>
      </c>
      <c r="E67" s="7" t="s">
        <v>6285</v>
      </c>
      <c r="F67" s="10" t="s">
        <v>6286</v>
      </c>
      <c r="G67" s="3">
        <v>3679.429999999993</v>
      </c>
      <c r="H67" s="3">
        <v>2759.57</v>
      </c>
      <c r="I67" s="3">
        <v>2759.57</v>
      </c>
      <c r="J67" s="3">
        <v>0</v>
      </c>
      <c r="K67" s="3">
        <v>2759.57</v>
      </c>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7" t="s">
        <v>16406</v>
      </c>
      <c r="B68" s="7">
        <v>41401</v>
      </c>
      <c r="C68" s="7" t="s">
        <v>13129</v>
      </c>
      <c r="D68" s="8" t="s">
        <v>65</v>
      </c>
      <c r="E68" s="7" t="s">
        <v>6287</v>
      </c>
      <c r="F68" s="10" t="s">
        <v>6288</v>
      </c>
      <c r="G68" s="3">
        <v>0</v>
      </c>
      <c r="H68" s="3">
        <v>0</v>
      </c>
      <c r="I68" s="3">
        <v>0</v>
      </c>
      <c r="J68" s="3">
        <v>0</v>
      </c>
      <c r="K68" s="3">
        <v>0</v>
      </c>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7" t="s">
        <v>16186</v>
      </c>
      <c r="B69" s="7">
        <v>41340</v>
      </c>
      <c r="C69" s="7" t="s">
        <v>13130</v>
      </c>
      <c r="D69" s="8" t="s">
        <v>66</v>
      </c>
      <c r="E69" s="7" t="s">
        <v>6289</v>
      </c>
      <c r="F69" s="10" t="s">
        <v>6290</v>
      </c>
      <c r="G69" s="3">
        <v>30553.17</v>
      </c>
      <c r="H69" s="3">
        <v>27020.99</v>
      </c>
      <c r="I69" s="3">
        <v>27503.74</v>
      </c>
      <c r="J69" s="3">
        <v>0</v>
      </c>
      <c r="K69" s="3">
        <v>27503.74</v>
      </c>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7" t="s">
        <v>19864</v>
      </c>
      <c r="B70" s="7">
        <v>77533</v>
      </c>
      <c r="C70" s="7" t="s">
        <v>14040</v>
      </c>
      <c r="D70" s="8" t="s">
        <v>67</v>
      </c>
      <c r="E70" s="7" t="s">
        <v>6249</v>
      </c>
      <c r="F70" s="10" t="s">
        <v>6264</v>
      </c>
      <c r="G70" s="3">
        <v>0</v>
      </c>
      <c r="H70" s="3">
        <v>74.37</v>
      </c>
      <c r="I70" s="3">
        <v>0</v>
      </c>
      <c r="J70" s="3">
        <v>74.37</v>
      </c>
      <c r="K70" s="3">
        <v>74.37</v>
      </c>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7" t="s">
        <v>18076</v>
      </c>
      <c r="B71" s="7">
        <v>41841</v>
      </c>
      <c r="C71" s="7" t="s">
        <v>13131</v>
      </c>
      <c r="D71" s="8" t="s">
        <v>68</v>
      </c>
      <c r="E71" s="7" t="s">
        <v>6291</v>
      </c>
      <c r="F71" s="10" t="s">
        <v>6292</v>
      </c>
      <c r="G71" s="3">
        <v>10000</v>
      </c>
      <c r="H71" s="3">
        <v>8631.51</v>
      </c>
      <c r="I71" s="3">
        <v>8506.14</v>
      </c>
      <c r="J71" s="3">
        <v>125.3700000000008</v>
      </c>
      <c r="K71" s="3">
        <v>8631.51</v>
      </c>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7" t="s">
        <v>17527</v>
      </c>
      <c r="B72" s="7">
        <v>41632</v>
      </c>
      <c r="C72" s="7" t="s">
        <v>13090</v>
      </c>
      <c r="D72" s="8" t="s">
        <v>69</v>
      </c>
      <c r="E72" s="7" t="s">
        <v>6293</v>
      </c>
      <c r="F72" s="10" t="s">
        <v>6294</v>
      </c>
      <c r="G72" s="3">
        <v>0</v>
      </c>
      <c r="H72" s="3">
        <v>0</v>
      </c>
      <c r="I72" s="3">
        <v>0</v>
      </c>
      <c r="J72" s="3">
        <v>0</v>
      </c>
      <c r="K72" s="3">
        <v>0</v>
      </c>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7" t="s">
        <v>18611</v>
      </c>
      <c r="B73" s="7">
        <v>42610</v>
      </c>
      <c r="C73" s="7" t="s">
        <v>13132</v>
      </c>
      <c r="D73" s="8" t="s">
        <v>70</v>
      </c>
      <c r="E73" s="7" t="s">
        <v>6295</v>
      </c>
      <c r="F73" s="10" t="s">
        <v>6296</v>
      </c>
      <c r="G73" s="3">
        <v>8000</v>
      </c>
      <c r="H73" s="3">
        <v>6000</v>
      </c>
      <c r="I73" s="3">
        <v>6000</v>
      </c>
      <c r="J73" s="3">
        <v>0</v>
      </c>
      <c r="K73" s="3">
        <v>6000</v>
      </c>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7" t="s">
        <v>16540</v>
      </c>
      <c r="B74" s="7">
        <v>41438</v>
      </c>
      <c r="C74" s="7" t="s">
        <v>13133</v>
      </c>
      <c r="D74" s="8" t="s">
        <v>71</v>
      </c>
      <c r="E74" s="7" t="s">
        <v>6298</v>
      </c>
      <c r="F74" s="10" t="s">
        <v>6299</v>
      </c>
      <c r="G74" s="3">
        <v>0</v>
      </c>
      <c r="H74" s="3">
        <v>0</v>
      </c>
      <c r="I74" s="3">
        <v>0</v>
      </c>
      <c r="J74" s="3">
        <v>0</v>
      </c>
      <c r="K74" s="3">
        <v>0</v>
      </c>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7" t="s">
        <v>14176</v>
      </c>
      <c r="B75" s="7">
        <v>13683</v>
      </c>
      <c r="C75" s="7" t="s">
        <v>13134</v>
      </c>
      <c r="D75" s="8" t="s">
        <v>72</v>
      </c>
      <c r="E75" s="7" t="s">
        <v>6301</v>
      </c>
      <c r="F75" s="10" t="s">
        <v>6302</v>
      </c>
      <c r="G75" s="3">
        <v>0</v>
      </c>
      <c r="H75" s="3">
        <v>0</v>
      </c>
      <c r="I75" s="3">
        <v>0</v>
      </c>
      <c r="J75" s="3">
        <v>0</v>
      </c>
      <c r="K75" s="3">
        <v>0</v>
      </c>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7" t="s">
        <v>14177</v>
      </c>
      <c r="B76" s="7">
        <v>13683</v>
      </c>
      <c r="C76" s="7" t="s">
        <v>13134</v>
      </c>
      <c r="D76" s="8" t="s">
        <v>73</v>
      </c>
      <c r="E76" s="7" t="s">
        <v>6303</v>
      </c>
      <c r="F76" s="10" t="s">
        <v>6304</v>
      </c>
      <c r="G76" s="3">
        <v>6000</v>
      </c>
      <c r="H76" s="3">
        <v>4500</v>
      </c>
      <c r="I76" s="3">
        <v>4500</v>
      </c>
      <c r="J76" s="3">
        <v>0</v>
      </c>
      <c r="K76" s="3">
        <v>4500</v>
      </c>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7" t="s">
        <v>16369</v>
      </c>
      <c r="B77" s="7">
        <v>41398</v>
      </c>
      <c r="C77" s="7" t="s">
        <v>13135</v>
      </c>
      <c r="D77" s="8" t="s">
        <v>74</v>
      </c>
      <c r="E77" s="7" t="s">
        <v>6305</v>
      </c>
      <c r="F77" s="10" t="s">
        <v>6306</v>
      </c>
      <c r="G77" s="3">
        <v>0</v>
      </c>
      <c r="H77" s="3">
        <v>0</v>
      </c>
      <c r="I77" s="3">
        <v>0</v>
      </c>
      <c r="J77" s="3">
        <v>0</v>
      </c>
      <c r="K77" s="3">
        <v>0</v>
      </c>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7" t="s">
        <v>18837</v>
      </c>
      <c r="B78" s="7">
        <v>42765</v>
      </c>
      <c r="C78" s="7" t="s">
        <v>13136</v>
      </c>
      <c r="D78" s="8" t="s">
        <v>75</v>
      </c>
      <c r="E78" s="7" t="s">
        <v>6307</v>
      </c>
      <c r="F78" s="10" t="s">
        <v>6308</v>
      </c>
      <c r="G78" s="3">
        <v>0</v>
      </c>
      <c r="H78" s="3">
        <v>5349.26</v>
      </c>
      <c r="I78" s="3">
        <v>3928.58</v>
      </c>
      <c r="J78" s="3">
        <v>1420.6800000000003</v>
      </c>
      <c r="K78" s="3">
        <v>5349.26</v>
      </c>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7" t="s">
        <v>16261</v>
      </c>
      <c r="B79" s="7">
        <v>41371</v>
      </c>
      <c r="C79" s="7" t="s">
        <v>13137</v>
      </c>
      <c r="D79" s="8" t="s">
        <v>76</v>
      </c>
      <c r="E79" s="7" t="s">
        <v>6309</v>
      </c>
      <c r="F79" s="10" t="s">
        <v>6310</v>
      </c>
      <c r="G79" s="3">
        <v>0</v>
      </c>
      <c r="H79" s="3">
        <v>0</v>
      </c>
      <c r="I79" s="3">
        <v>0</v>
      </c>
      <c r="J79" s="3">
        <v>0</v>
      </c>
      <c r="K79" s="3">
        <v>0</v>
      </c>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7" t="s">
        <v>16407</v>
      </c>
      <c r="B80" s="7">
        <v>41401</v>
      </c>
      <c r="C80" s="7" t="s">
        <v>13129</v>
      </c>
      <c r="D80" s="8" t="s">
        <v>77</v>
      </c>
      <c r="E80" s="7" t="s">
        <v>6311</v>
      </c>
      <c r="F80" s="10" t="s">
        <v>6312</v>
      </c>
      <c r="G80" s="3">
        <v>15099.419999999998</v>
      </c>
      <c r="H80" s="3">
        <v>17292.91</v>
      </c>
      <c r="I80" s="3">
        <v>15348.19</v>
      </c>
      <c r="J80" s="3">
        <v>1944.7199999999993</v>
      </c>
      <c r="K80" s="3">
        <v>17292.91</v>
      </c>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7" t="s">
        <v>17382</v>
      </c>
      <c r="B81" s="7">
        <v>41613</v>
      </c>
      <c r="C81" s="7" t="s">
        <v>13089</v>
      </c>
      <c r="D81" s="8" t="s">
        <v>78</v>
      </c>
      <c r="E81" s="7" t="s">
        <v>6313</v>
      </c>
      <c r="F81" s="10" t="s">
        <v>6314</v>
      </c>
      <c r="G81" s="3">
        <v>0</v>
      </c>
      <c r="H81" s="3">
        <v>21468.65</v>
      </c>
      <c r="I81" s="3">
        <v>21527.119999999999</v>
      </c>
      <c r="J81" s="3">
        <v>0</v>
      </c>
      <c r="K81" s="3">
        <v>21527.119999999999</v>
      </c>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7" t="s">
        <v>17830</v>
      </c>
      <c r="B82" s="7">
        <v>41775</v>
      </c>
      <c r="C82" s="7" t="s">
        <v>13098</v>
      </c>
      <c r="D82" s="8" t="s">
        <v>79</v>
      </c>
      <c r="E82" s="7" t="s">
        <v>6315</v>
      </c>
      <c r="F82" s="10" t="s">
        <v>6193</v>
      </c>
      <c r="G82" s="3">
        <v>25775.160000000003</v>
      </c>
      <c r="H82" s="3">
        <v>64998.57</v>
      </c>
      <c r="I82" s="3">
        <v>64073.37</v>
      </c>
      <c r="J82" s="3">
        <v>925.19999999999709</v>
      </c>
      <c r="K82" s="3">
        <v>64998.57</v>
      </c>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7" t="s">
        <v>15320</v>
      </c>
      <c r="B83" s="7">
        <v>40803</v>
      </c>
      <c r="C83" s="7" t="s">
        <v>13138</v>
      </c>
      <c r="D83" s="8" t="s">
        <v>80</v>
      </c>
      <c r="E83" s="7" t="s">
        <v>6316</v>
      </c>
      <c r="F83" s="10" t="s">
        <v>6317</v>
      </c>
      <c r="G83" s="3">
        <v>0</v>
      </c>
      <c r="H83" s="3">
        <v>0</v>
      </c>
      <c r="I83" s="3">
        <v>0</v>
      </c>
      <c r="J83" s="3">
        <v>0</v>
      </c>
      <c r="K83" s="3">
        <v>0</v>
      </c>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7" t="s">
        <v>16203</v>
      </c>
      <c r="B84" s="7">
        <v>41345</v>
      </c>
      <c r="C84" s="7" t="s">
        <v>13139</v>
      </c>
      <c r="D84" s="8" t="s">
        <v>81</v>
      </c>
      <c r="E84" s="7" t="s">
        <v>6318</v>
      </c>
      <c r="F84" s="10" t="s">
        <v>6319</v>
      </c>
      <c r="G84" s="3">
        <v>0</v>
      </c>
      <c r="H84" s="3">
        <v>10753.6</v>
      </c>
      <c r="I84" s="3">
        <v>10371.24</v>
      </c>
      <c r="J84" s="3">
        <v>382.36000000000058</v>
      </c>
      <c r="K84" s="3">
        <v>10753.6</v>
      </c>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7" t="s">
        <v>14178</v>
      </c>
      <c r="B85" s="7">
        <v>13683</v>
      </c>
      <c r="C85" s="7" t="s">
        <v>13134</v>
      </c>
      <c r="D85" s="8" t="s">
        <v>82</v>
      </c>
      <c r="E85" s="7" t="s">
        <v>6321</v>
      </c>
      <c r="F85" s="10" t="s">
        <v>6322</v>
      </c>
      <c r="G85" s="3">
        <v>0</v>
      </c>
      <c r="H85" s="3">
        <v>0</v>
      </c>
      <c r="I85" s="3">
        <v>0</v>
      </c>
      <c r="J85" s="3">
        <v>0</v>
      </c>
      <c r="K85" s="3">
        <v>0</v>
      </c>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7" t="s">
        <v>17463</v>
      </c>
      <c r="B86" s="7">
        <v>41630</v>
      </c>
      <c r="C86" s="7" t="s">
        <v>13127</v>
      </c>
      <c r="D86" s="8" t="s">
        <v>83</v>
      </c>
      <c r="E86" s="7" t="s">
        <v>6323</v>
      </c>
      <c r="F86" s="10" t="s">
        <v>6324</v>
      </c>
      <c r="G86" s="3">
        <v>174790.55000000002</v>
      </c>
      <c r="H86" s="3">
        <v>162417.35999999999</v>
      </c>
      <c r="I86" s="3">
        <v>161573.94</v>
      </c>
      <c r="J86" s="3">
        <v>843.4199999999837</v>
      </c>
      <c r="K86" s="3">
        <v>162417.35999999999</v>
      </c>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7" t="s">
        <v>14478</v>
      </c>
      <c r="B87" s="7">
        <v>28601</v>
      </c>
      <c r="C87" s="7" t="s">
        <v>13140</v>
      </c>
      <c r="D87" s="8" t="s">
        <v>84</v>
      </c>
      <c r="E87" s="7" t="s">
        <v>6326</v>
      </c>
      <c r="F87" s="10" t="s">
        <v>6327</v>
      </c>
      <c r="G87" s="3">
        <v>0</v>
      </c>
      <c r="H87" s="3">
        <v>0</v>
      </c>
      <c r="I87" s="3">
        <v>0</v>
      </c>
      <c r="J87" s="3">
        <v>0</v>
      </c>
      <c r="K87" s="3">
        <v>0</v>
      </c>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7" t="s">
        <v>16739</v>
      </c>
      <c r="B88" s="7">
        <v>41488</v>
      </c>
      <c r="C88" s="7" t="s">
        <v>13141</v>
      </c>
      <c r="D88" s="8" t="s">
        <v>85</v>
      </c>
      <c r="E88" s="7" t="s">
        <v>6328</v>
      </c>
      <c r="F88" s="10" t="s">
        <v>6329</v>
      </c>
      <c r="G88" s="3">
        <v>36246.350000000006</v>
      </c>
      <c r="H88" s="3">
        <v>32819.360000000001</v>
      </c>
      <c r="I88" s="3">
        <v>31130.81</v>
      </c>
      <c r="J88" s="3">
        <v>1688.5499999999993</v>
      </c>
      <c r="K88" s="3">
        <v>32819.360000000001</v>
      </c>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7" t="s">
        <v>17636</v>
      </c>
      <c r="B89" s="7">
        <v>41662</v>
      </c>
      <c r="C89" s="7" t="s">
        <v>13123</v>
      </c>
      <c r="D89" s="8" t="s">
        <v>86</v>
      </c>
      <c r="E89" s="7" t="s">
        <v>6330</v>
      </c>
      <c r="F89" s="10" t="s">
        <v>6331</v>
      </c>
      <c r="G89" s="3">
        <v>0</v>
      </c>
      <c r="H89" s="3">
        <v>0</v>
      </c>
      <c r="I89" s="3">
        <v>0</v>
      </c>
      <c r="J89" s="3">
        <v>0</v>
      </c>
      <c r="K89" s="3">
        <v>0</v>
      </c>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7" t="s">
        <v>16643</v>
      </c>
      <c r="B90" s="7">
        <v>41455</v>
      </c>
      <c r="C90" s="7" t="s">
        <v>13142</v>
      </c>
      <c r="D90" s="8" t="s">
        <v>87</v>
      </c>
      <c r="E90" s="7" t="s">
        <v>6332</v>
      </c>
      <c r="F90" s="10" t="s">
        <v>6333</v>
      </c>
      <c r="G90" s="3">
        <v>0</v>
      </c>
      <c r="H90" s="3">
        <v>5043.51</v>
      </c>
      <c r="I90" s="3">
        <v>4990.1400000000003</v>
      </c>
      <c r="J90" s="3">
        <v>53.369999999999891</v>
      </c>
      <c r="K90" s="3">
        <v>5043.51</v>
      </c>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7" t="s">
        <v>16408</v>
      </c>
      <c r="B91" s="7">
        <v>41401</v>
      </c>
      <c r="C91" s="7" t="s">
        <v>13129</v>
      </c>
      <c r="D91" s="8" t="s">
        <v>88</v>
      </c>
      <c r="E91" s="7" t="s">
        <v>6334</v>
      </c>
      <c r="F91" s="10" t="s">
        <v>6335</v>
      </c>
      <c r="G91" s="3">
        <v>33706.050000000003</v>
      </c>
      <c r="H91" s="3">
        <v>25279.54</v>
      </c>
      <c r="I91" s="3">
        <v>25279.54</v>
      </c>
      <c r="J91" s="3">
        <v>0</v>
      </c>
      <c r="K91" s="3">
        <v>25279.54</v>
      </c>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7" t="s">
        <v>16588</v>
      </c>
      <c r="B92" s="7">
        <v>41443</v>
      </c>
      <c r="C92" s="7" t="s">
        <v>13143</v>
      </c>
      <c r="D92" s="8" t="s">
        <v>89</v>
      </c>
      <c r="E92" s="7" t="s">
        <v>6336</v>
      </c>
      <c r="F92" s="10" t="s">
        <v>6337</v>
      </c>
      <c r="G92" s="3">
        <v>0</v>
      </c>
      <c r="H92" s="3">
        <v>0</v>
      </c>
      <c r="I92" s="3">
        <v>0</v>
      </c>
      <c r="J92" s="3">
        <v>0</v>
      </c>
      <c r="K92" s="3">
        <v>0</v>
      </c>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7" t="s">
        <v>17184</v>
      </c>
      <c r="B93" s="7">
        <v>41571</v>
      </c>
      <c r="C93" s="7" t="s">
        <v>13144</v>
      </c>
      <c r="D93" s="8" t="s">
        <v>90</v>
      </c>
      <c r="E93" s="7" t="s">
        <v>6338</v>
      </c>
      <c r="F93" s="10" t="s">
        <v>6339</v>
      </c>
      <c r="G93" s="3">
        <v>0</v>
      </c>
      <c r="H93" s="3">
        <v>0</v>
      </c>
      <c r="I93" s="3">
        <v>0</v>
      </c>
      <c r="J93" s="3">
        <v>0</v>
      </c>
      <c r="K93" s="3">
        <v>0</v>
      </c>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7" t="s">
        <v>18048</v>
      </c>
      <c r="B94" s="7">
        <v>41816</v>
      </c>
      <c r="C94" s="7" t="s">
        <v>13145</v>
      </c>
      <c r="D94" s="8" t="s">
        <v>91</v>
      </c>
      <c r="E94" s="7" t="s">
        <v>6340</v>
      </c>
      <c r="F94" s="10" t="s">
        <v>6341</v>
      </c>
      <c r="G94" s="3">
        <v>0</v>
      </c>
      <c r="H94" s="3">
        <v>38519.07</v>
      </c>
      <c r="I94" s="3">
        <v>37347.339999999997</v>
      </c>
      <c r="J94" s="3">
        <v>1171.7300000000032</v>
      </c>
      <c r="K94" s="3">
        <v>38519.07</v>
      </c>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7" t="s">
        <v>17007</v>
      </c>
      <c r="B95" s="7">
        <v>41534</v>
      </c>
      <c r="C95" s="7" t="s">
        <v>14041</v>
      </c>
      <c r="D95" s="8" t="s">
        <v>92</v>
      </c>
      <c r="E95" s="7" t="s">
        <v>6342</v>
      </c>
      <c r="F95" s="10" t="s">
        <v>6343</v>
      </c>
      <c r="G95" s="3">
        <v>0</v>
      </c>
      <c r="H95" s="3">
        <v>0</v>
      </c>
      <c r="I95" s="3">
        <v>0</v>
      </c>
      <c r="J95" s="3">
        <v>0</v>
      </c>
      <c r="K95" s="3">
        <v>0</v>
      </c>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7" t="s">
        <v>19624</v>
      </c>
      <c r="B96" s="7">
        <v>74531</v>
      </c>
      <c r="C96" s="7" t="s">
        <v>13146</v>
      </c>
      <c r="D96" s="8" t="s">
        <v>93</v>
      </c>
      <c r="E96" s="7" t="s">
        <v>6344</v>
      </c>
      <c r="F96" s="10" t="s">
        <v>6193</v>
      </c>
      <c r="G96" s="3">
        <v>328099.02999999997</v>
      </c>
      <c r="H96" s="3">
        <v>376138.15</v>
      </c>
      <c r="I96" s="3">
        <v>377152.83</v>
      </c>
      <c r="J96" s="3">
        <v>0</v>
      </c>
      <c r="K96" s="3">
        <v>377152.83</v>
      </c>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7" t="s">
        <v>17322</v>
      </c>
      <c r="B97" s="7">
        <v>41582</v>
      </c>
      <c r="C97" s="7" t="s">
        <v>13110</v>
      </c>
      <c r="D97" s="8" t="s">
        <v>94</v>
      </c>
      <c r="E97" s="7" t="s">
        <v>6345</v>
      </c>
      <c r="F97" s="10" t="s">
        <v>6346</v>
      </c>
      <c r="G97" s="3">
        <v>0</v>
      </c>
      <c r="H97" s="3">
        <v>0</v>
      </c>
      <c r="I97" s="3">
        <v>0</v>
      </c>
      <c r="J97" s="3">
        <v>0</v>
      </c>
      <c r="K97" s="3">
        <v>0</v>
      </c>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7" t="s">
        <v>19100</v>
      </c>
      <c r="B98" s="7">
        <v>48348</v>
      </c>
      <c r="C98" s="7" t="s">
        <v>13101</v>
      </c>
      <c r="D98" s="8" t="s">
        <v>95</v>
      </c>
      <c r="E98" s="7" t="s">
        <v>6347</v>
      </c>
      <c r="F98" s="10" t="s">
        <v>6337</v>
      </c>
      <c r="G98" s="3">
        <v>7804.489999999998</v>
      </c>
      <c r="H98" s="3">
        <v>6745.88</v>
      </c>
      <c r="I98" s="3">
        <v>6642.58</v>
      </c>
      <c r="J98" s="3">
        <v>103.30000000000018</v>
      </c>
      <c r="K98" s="3">
        <v>6745.88</v>
      </c>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7" t="s">
        <v>15059</v>
      </c>
      <c r="B99" s="7">
        <v>40517</v>
      </c>
      <c r="C99" s="7" t="s">
        <v>13147</v>
      </c>
      <c r="D99" s="8" t="s">
        <v>96</v>
      </c>
      <c r="E99" s="7" t="s">
        <v>6348</v>
      </c>
      <c r="F99" s="10" t="s">
        <v>6349</v>
      </c>
      <c r="G99" s="3">
        <v>0</v>
      </c>
      <c r="H99" s="3">
        <v>0</v>
      </c>
      <c r="I99" s="3">
        <v>0</v>
      </c>
      <c r="J99" s="3">
        <v>0</v>
      </c>
      <c r="K99" s="3">
        <v>0</v>
      </c>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7" t="s">
        <v>15150</v>
      </c>
      <c r="B100" s="7">
        <v>40655</v>
      </c>
      <c r="C100" s="7" t="s">
        <v>13148</v>
      </c>
      <c r="D100" s="8" t="s">
        <v>97</v>
      </c>
      <c r="E100" s="7" t="s">
        <v>6351</v>
      </c>
      <c r="F100" s="10" t="s">
        <v>6352</v>
      </c>
      <c r="G100" s="3">
        <v>0</v>
      </c>
      <c r="H100" s="3">
        <v>0</v>
      </c>
      <c r="I100" s="3">
        <v>0</v>
      </c>
      <c r="J100" s="3">
        <v>0</v>
      </c>
      <c r="K100" s="3">
        <v>0</v>
      </c>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7" t="s">
        <v>18570</v>
      </c>
      <c r="B101" s="7">
        <v>42604</v>
      </c>
      <c r="C101" s="7" t="s">
        <v>13149</v>
      </c>
      <c r="D101" s="8" t="s">
        <v>98</v>
      </c>
      <c r="E101" s="7" t="s">
        <v>6354</v>
      </c>
      <c r="F101" s="10" t="s">
        <v>6355</v>
      </c>
      <c r="G101" s="3">
        <v>0</v>
      </c>
      <c r="H101" s="3">
        <v>0</v>
      </c>
      <c r="I101" s="3">
        <v>0</v>
      </c>
      <c r="J101" s="3">
        <v>0</v>
      </c>
      <c r="K101" s="3">
        <v>0</v>
      </c>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7" t="s">
        <v>20063</v>
      </c>
      <c r="B102" s="7">
        <v>83280</v>
      </c>
      <c r="C102" s="7" t="s">
        <v>13125</v>
      </c>
      <c r="D102" s="8" t="s">
        <v>99</v>
      </c>
      <c r="E102" s="7" t="s">
        <v>6356</v>
      </c>
      <c r="F102" s="10" t="s">
        <v>6172</v>
      </c>
      <c r="G102" s="3">
        <v>0</v>
      </c>
      <c r="H102" s="3">
        <v>7949.52</v>
      </c>
      <c r="I102" s="3">
        <v>9782.09</v>
      </c>
      <c r="J102" s="3">
        <v>0</v>
      </c>
      <c r="K102" s="3">
        <v>9782.09</v>
      </c>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7" t="s">
        <v>15977</v>
      </c>
      <c r="B103" s="7">
        <v>41228</v>
      </c>
      <c r="C103" s="7" t="s">
        <v>13092</v>
      </c>
      <c r="D103" s="8" t="s">
        <v>100</v>
      </c>
      <c r="E103" s="7" t="s">
        <v>6357</v>
      </c>
      <c r="F103" s="10" t="s">
        <v>6358</v>
      </c>
      <c r="G103" s="3">
        <v>0</v>
      </c>
      <c r="H103" s="3">
        <v>0</v>
      </c>
      <c r="I103" s="3">
        <v>0</v>
      </c>
      <c r="J103" s="3">
        <v>0</v>
      </c>
      <c r="K103" s="3">
        <v>0</v>
      </c>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7" t="s">
        <v>18782</v>
      </c>
      <c r="B104" s="7">
        <v>42724</v>
      </c>
      <c r="C104" s="7" t="s">
        <v>13150</v>
      </c>
      <c r="D104" s="8" t="s">
        <v>101</v>
      </c>
      <c r="E104" s="7" t="s">
        <v>6359</v>
      </c>
      <c r="F104" s="10" t="s">
        <v>6264</v>
      </c>
      <c r="G104" s="3">
        <v>0</v>
      </c>
      <c r="H104" s="3">
        <v>0</v>
      </c>
      <c r="I104" s="3">
        <v>0</v>
      </c>
      <c r="J104" s="3">
        <v>0</v>
      </c>
      <c r="K104" s="3">
        <v>0</v>
      </c>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7" t="s">
        <v>19758</v>
      </c>
      <c r="B105" s="7">
        <v>76715</v>
      </c>
      <c r="C105" s="7" t="s">
        <v>13151</v>
      </c>
      <c r="D105" s="8" t="s">
        <v>102</v>
      </c>
      <c r="E105" s="7" t="s">
        <v>6360</v>
      </c>
      <c r="F105" s="10" t="s">
        <v>6361</v>
      </c>
      <c r="G105" s="3">
        <v>8000</v>
      </c>
      <c r="H105" s="3">
        <v>7460.97</v>
      </c>
      <c r="I105" s="3">
        <v>6766.59</v>
      </c>
      <c r="J105" s="3">
        <v>694.38000000000011</v>
      </c>
      <c r="K105" s="3">
        <v>7460.97</v>
      </c>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7" t="s">
        <v>15582</v>
      </c>
      <c r="B106" s="7">
        <v>40967</v>
      </c>
      <c r="C106" s="7" t="s">
        <v>14042</v>
      </c>
      <c r="D106" s="8" t="s">
        <v>103</v>
      </c>
      <c r="E106" s="7" t="s">
        <v>6363</v>
      </c>
      <c r="F106" s="10" t="s">
        <v>6364</v>
      </c>
      <c r="G106" s="3">
        <v>0</v>
      </c>
      <c r="H106" s="3">
        <v>0</v>
      </c>
      <c r="I106" s="3">
        <v>0</v>
      </c>
      <c r="J106" s="3">
        <v>0</v>
      </c>
      <c r="K106" s="3">
        <v>0</v>
      </c>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7" t="s">
        <v>14279</v>
      </c>
      <c r="B107" s="7">
        <v>22765</v>
      </c>
      <c r="C107" s="7" t="s">
        <v>13152</v>
      </c>
      <c r="D107" s="8" t="s">
        <v>104</v>
      </c>
      <c r="E107" s="7" t="s">
        <v>6365</v>
      </c>
      <c r="F107" s="10" t="s">
        <v>6364</v>
      </c>
      <c r="G107" s="3">
        <v>0</v>
      </c>
      <c r="H107" s="3">
        <v>0</v>
      </c>
      <c r="I107" s="3">
        <v>0</v>
      </c>
      <c r="J107" s="3">
        <v>0</v>
      </c>
      <c r="K107" s="3">
        <v>0</v>
      </c>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7" t="s">
        <v>16835</v>
      </c>
      <c r="B108" s="7">
        <v>41506</v>
      </c>
      <c r="C108" s="7" t="s">
        <v>14043</v>
      </c>
      <c r="D108" s="8" t="s">
        <v>105</v>
      </c>
      <c r="E108" s="7" t="s">
        <v>6366</v>
      </c>
      <c r="F108" s="10" t="s">
        <v>6367</v>
      </c>
      <c r="G108" s="3">
        <v>0</v>
      </c>
      <c r="H108" s="3">
        <v>23840.29</v>
      </c>
      <c r="I108" s="3">
        <v>21437.52</v>
      </c>
      <c r="J108" s="3">
        <v>2402.7700000000004</v>
      </c>
      <c r="K108" s="3">
        <v>23840.29</v>
      </c>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7" t="s">
        <v>19154</v>
      </c>
      <c r="B109" s="7">
        <v>50819</v>
      </c>
      <c r="C109" s="7" t="s">
        <v>13153</v>
      </c>
      <c r="D109" s="8" t="s">
        <v>106</v>
      </c>
      <c r="E109" s="7" t="s">
        <v>6368</v>
      </c>
      <c r="F109" s="10" t="s">
        <v>6369</v>
      </c>
      <c r="G109" s="3">
        <v>40749.94</v>
      </c>
      <c r="H109" s="3">
        <v>63637.47</v>
      </c>
      <c r="I109" s="3">
        <v>62492.28</v>
      </c>
      <c r="J109" s="3">
        <v>1145.1900000000023</v>
      </c>
      <c r="K109" s="3">
        <v>63637.47</v>
      </c>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7" t="s">
        <v>17613</v>
      </c>
      <c r="B110" s="7">
        <v>41646</v>
      </c>
      <c r="C110" s="7" t="s">
        <v>14034</v>
      </c>
      <c r="D110" s="8" t="s">
        <v>107</v>
      </c>
      <c r="E110" s="7" t="s">
        <v>6370</v>
      </c>
      <c r="F110" s="10" t="s">
        <v>6371</v>
      </c>
      <c r="G110" s="3">
        <v>0</v>
      </c>
      <c r="H110" s="3">
        <v>0</v>
      </c>
      <c r="I110" s="3">
        <v>0</v>
      </c>
      <c r="J110" s="3">
        <v>0</v>
      </c>
      <c r="K110" s="3">
        <v>0</v>
      </c>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7" t="s">
        <v>17614</v>
      </c>
      <c r="B111" s="7">
        <v>41646</v>
      </c>
      <c r="C111" s="7" t="s">
        <v>14034</v>
      </c>
      <c r="D111" s="8" t="s">
        <v>108</v>
      </c>
      <c r="E111" s="7" t="s">
        <v>6372</v>
      </c>
      <c r="F111" s="10" t="s">
        <v>6373</v>
      </c>
      <c r="G111" s="3">
        <v>0</v>
      </c>
      <c r="H111" s="3">
        <v>0</v>
      </c>
      <c r="I111" s="3">
        <v>0</v>
      </c>
      <c r="J111" s="3">
        <v>0</v>
      </c>
      <c r="K111" s="3">
        <v>0</v>
      </c>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7" t="s">
        <v>17443</v>
      </c>
      <c r="B112" s="7">
        <v>41624</v>
      </c>
      <c r="C112" s="7" t="s">
        <v>13103</v>
      </c>
      <c r="D112" s="8" t="s">
        <v>109</v>
      </c>
      <c r="E112" s="7" t="s">
        <v>6374</v>
      </c>
      <c r="F112" s="10" t="s">
        <v>6375</v>
      </c>
      <c r="G112" s="3">
        <v>0</v>
      </c>
      <c r="H112" s="3">
        <v>0</v>
      </c>
      <c r="I112" s="3">
        <v>0</v>
      </c>
      <c r="J112" s="3">
        <v>0</v>
      </c>
      <c r="K112" s="3">
        <v>0</v>
      </c>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7" t="s">
        <v>14305</v>
      </c>
      <c r="B113" s="7">
        <v>23961</v>
      </c>
      <c r="C113" s="7" t="s">
        <v>13154</v>
      </c>
      <c r="D113" s="8" t="s">
        <v>110</v>
      </c>
      <c r="E113" s="7" t="s">
        <v>6376</v>
      </c>
      <c r="F113" s="10" t="s">
        <v>6377</v>
      </c>
      <c r="G113" s="3">
        <v>0</v>
      </c>
      <c r="H113" s="3">
        <v>0</v>
      </c>
      <c r="I113" s="3">
        <v>0</v>
      </c>
      <c r="J113" s="3">
        <v>0</v>
      </c>
      <c r="K113" s="3">
        <v>0</v>
      </c>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x14ac:dyDescent="0.2">
      <c r="A114" s="7" t="s">
        <v>17528</v>
      </c>
      <c r="B114" s="7">
        <v>41632</v>
      </c>
      <c r="C114" s="7" t="s">
        <v>13090</v>
      </c>
      <c r="D114" s="8" t="s">
        <v>111</v>
      </c>
      <c r="E114" s="7" t="s">
        <v>6378</v>
      </c>
      <c r="F114" s="10" t="s">
        <v>6170</v>
      </c>
      <c r="G114" s="3">
        <v>0</v>
      </c>
      <c r="H114" s="3">
        <v>0</v>
      </c>
      <c r="I114" s="3">
        <v>0</v>
      </c>
      <c r="J114" s="3">
        <v>0</v>
      </c>
      <c r="K114" s="3">
        <v>0</v>
      </c>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x14ac:dyDescent="0.2">
      <c r="A115" s="7" t="s">
        <v>18583</v>
      </c>
      <c r="B115" s="7">
        <v>42607</v>
      </c>
      <c r="C115" s="7" t="s">
        <v>14036</v>
      </c>
      <c r="D115" s="8" t="s">
        <v>112</v>
      </c>
      <c r="E115" s="7" t="s">
        <v>6379</v>
      </c>
      <c r="F115" s="10" t="s">
        <v>6380</v>
      </c>
      <c r="G115" s="3">
        <v>0</v>
      </c>
      <c r="H115" s="3">
        <v>0</v>
      </c>
      <c r="I115" s="3">
        <v>0</v>
      </c>
      <c r="J115" s="3">
        <v>0</v>
      </c>
      <c r="K115" s="3">
        <v>0</v>
      </c>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x14ac:dyDescent="0.2">
      <c r="A116" s="7" t="s">
        <v>14320</v>
      </c>
      <c r="B116" s="7">
        <v>24195</v>
      </c>
      <c r="C116" s="7" t="s">
        <v>13155</v>
      </c>
      <c r="D116" s="8" t="s">
        <v>113</v>
      </c>
      <c r="E116" s="7" t="s">
        <v>6382</v>
      </c>
      <c r="F116" s="10" t="s">
        <v>6383</v>
      </c>
      <c r="G116" s="3">
        <v>0</v>
      </c>
      <c r="H116" s="3">
        <v>0</v>
      </c>
      <c r="I116" s="3">
        <v>0</v>
      </c>
      <c r="J116" s="3">
        <v>0</v>
      </c>
      <c r="K116" s="3">
        <v>0</v>
      </c>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x14ac:dyDescent="0.2">
      <c r="A117" s="7" t="s">
        <v>17529</v>
      </c>
      <c r="B117" s="7">
        <v>41632</v>
      </c>
      <c r="C117" s="7" t="s">
        <v>13090</v>
      </c>
      <c r="D117" s="8" t="s">
        <v>114</v>
      </c>
      <c r="E117" s="7" t="s">
        <v>6384</v>
      </c>
      <c r="F117" s="10" t="s">
        <v>6385</v>
      </c>
      <c r="G117" s="3">
        <v>0</v>
      </c>
      <c r="H117" s="3">
        <v>0</v>
      </c>
      <c r="I117" s="3">
        <v>0</v>
      </c>
      <c r="J117" s="3">
        <v>0</v>
      </c>
      <c r="K117" s="3">
        <v>0</v>
      </c>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x14ac:dyDescent="0.2">
      <c r="A118" s="7" t="s">
        <v>18584</v>
      </c>
      <c r="B118" s="7">
        <v>42607</v>
      </c>
      <c r="C118" s="7" t="s">
        <v>14036</v>
      </c>
      <c r="D118" s="8" t="s">
        <v>115</v>
      </c>
      <c r="E118" s="7" t="s">
        <v>6387</v>
      </c>
      <c r="F118" s="10" t="s">
        <v>6198</v>
      </c>
      <c r="G118" s="3">
        <v>2000</v>
      </c>
      <c r="H118" s="3">
        <v>1500</v>
      </c>
      <c r="I118" s="3">
        <v>1500</v>
      </c>
      <c r="J118" s="3">
        <v>0</v>
      </c>
      <c r="K118" s="3">
        <v>1500</v>
      </c>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x14ac:dyDescent="0.2">
      <c r="A119" s="7" t="s">
        <v>18585</v>
      </c>
      <c r="B119" s="7">
        <v>42607</v>
      </c>
      <c r="C119" s="7" t="s">
        <v>14036</v>
      </c>
      <c r="D119" s="8" t="s">
        <v>116</v>
      </c>
      <c r="E119" s="7" t="s">
        <v>6388</v>
      </c>
      <c r="F119" s="10" t="s">
        <v>6389</v>
      </c>
      <c r="G119" s="3">
        <v>2000</v>
      </c>
      <c r="H119" s="3">
        <v>1500</v>
      </c>
      <c r="I119" s="3">
        <v>1500</v>
      </c>
      <c r="J119" s="3">
        <v>0</v>
      </c>
      <c r="K119" s="3">
        <v>1500</v>
      </c>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x14ac:dyDescent="0.2">
      <c r="A120" s="7" t="s">
        <v>14323</v>
      </c>
      <c r="B120" s="7">
        <v>24481</v>
      </c>
      <c r="C120" s="7" t="s">
        <v>13156</v>
      </c>
      <c r="D120" s="8" t="s">
        <v>117</v>
      </c>
      <c r="E120" s="7" t="s">
        <v>6390</v>
      </c>
      <c r="F120" s="10" t="s">
        <v>6391</v>
      </c>
      <c r="G120" s="3">
        <v>100310.89000000001</v>
      </c>
      <c r="H120" s="3">
        <v>83576.36</v>
      </c>
      <c r="I120" s="3">
        <v>79086.05</v>
      </c>
      <c r="J120" s="3">
        <v>4490.3099999999977</v>
      </c>
      <c r="K120" s="3">
        <v>83576.36</v>
      </c>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x14ac:dyDescent="0.2">
      <c r="A121" s="7" t="s">
        <v>17615</v>
      </c>
      <c r="B121" s="7">
        <v>41646</v>
      </c>
      <c r="C121" s="7" t="s">
        <v>14034</v>
      </c>
      <c r="D121" s="8" t="s">
        <v>118</v>
      </c>
      <c r="E121" s="7" t="s">
        <v>6392</v>
      </c>
      <c r="F121" s="10" t="s">
        <v>6393</v>
      </c>
      <c r="G121" s="3">
        <v>0</v>
      </c>
      <c r="H121" s="3">
        <v>0</v>
      </c>
      <c r="I121" s="3">
        <v>0</v>
      </c>
      <c r="J121" s="3">
        <v>0</v>
      </c>
      <c r="K121" s="3">
        <v>0</v>
      </c>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x14ac:dyDescent="0.2">
      <c r="A122" s="7" t="s">
        <v>14380</v>
      </c>
      <c r="B122" s="7">
        <v>24715</v>
      </c>
      <c r="C122" s="7" t="s">
        <v>14044</v>
      </c>
      <c r="D122" s="8" t="s">
        <v>119</v>
      </c>
      <c r="E122" s="7" t="s">
        <v>6394</v>
      </c>
      <c r="F122" s="10" t="s">
        <v>6395</v>
      </c>
      <c r="G122" s="3">
        <v>0</v>
      </c>
      <c r="H122" s="3">
        <v>0</v>
      </c>
      <c r="I122" s="3">
        <v>0</v>
      </c>
      <c r="J122" s="3">
        <v>0</v>
      </c>
      <c r="K122" s="3">
        <v>0</v>
      </c>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x14ac:dyDescent="0.2">
      <c r="A123" s="7" t="s">
        <v>16491</v>
      </c>
      <c r="B123" s="7">
        <v>41424</v>
      </c>
      <c r="C123" s="7" t="s">
        <v>13157</v>
      </c>
      <c r="D123" s="8" t="s">
        <v>120</v>
      </c>
      <c r="E123" s="7" t="s">
        <v>6396</v>
      </c>
      <c r="F123" s="10" t="s">
        <v>6397</v>
      </c>
      <c r="G123" s="3">
        <v>0</v>
      </c>
      <c r="H123" s="3">
        <v>0</v>
      </c>
      <c r="I123" s="3">
        <v>0</v>
      </c>
      <c r="J123" s="3">
        <v>0</v>
      </c>
      <c r="K123" s="3">
        <v>0</v>
      </c>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x14ac:dyDescent="0.2">
      <c r="A124" s="7" t="s">
        <v>18783</v>
      </c>
      <c r="B124" s="7">
        <v>42724</v>
      </c>
      <c r="C124" s="7" t="s">
        <v>13150</v>
      </c>
      <c r="D124" s="8" t="s">
        <v>121</v>
      </c>
      <c r="E124" s="7" t="s">
        <v>6398</v>
      </c>
      <c r="F124" s="10" t="s">
        <v>6399</v>
      </c>
      <c r="G124" s="3">
        <v>0</v>
      </c>
      <c r="H124" s="3">
        <v>0</v>
      </c>
      <c r="I124" s="3">
        <v>0</v>
      </c>
      <c r="J124" s="3">
        <v>0</v>
      </c>
      <c r="K124" s="3">
        <v>0</v>
      </c>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x14ac:dyDescent="0.2">
      <c r="A125" s="7" t="s">
        <v>18571</v>
      </c>
      <c r="B125" s="7">
        <v>42604</v>
      </c>
      <c r="C125" s="7" t="s">
        <v>13149</v>
      </c>
      <c r="D125" s="8" t="s">
        <v>122</v>
      </c>
      <c r="E125" s="7" t="s">
        <v>6400</v>
      </c>
      <c r="F125" s="10" t="s">
        <v>6401</v>
      </c>
      <c r="G125" s="3">
        <v>0</v>
      </c>
      <c r="H125" s="3">
        <v>0</v>
      </c>
      <c r="I125" s="3">
        <v>0</v>
      </c>
      <c r="J125" s="3">
        <v>0</v>
      </c>
      <c r="K125" s="3">
        <v>0</v>
      </c>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x14ac:dyDescent="0.2">
      <c r="A126" s="7" t="s">
        <v>14450</v>
      </c>
      <c r="B126" s="7">
        <v>27910</v>
      </c>
      <c r="C126" s="7" t="s">
        <v>14045</v>
      </c>
      <c r="D126" s="8" t="s">
        <v>123</v>
      </c>
      <c r="E126" s="7" t="s">
        <v>6402</v>
      </c>
      <c r="F126" s="10" t="s">
        <v>6403</v>
      </c>
      <c r="G126" s="3">
        <v>0</v>
      </c>
      <c r="H126" s="3">
        <v>0</v>
      </c>
      <c r="I126" s="3">
        <v>0</v>
      </c>
      <c r="J126" s="3">
        <v>0</v>
      </c>
      <c r="K126" s="3">
        <v>0</v>
      </c>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x14ac:dyDescent="0.2">
      <c r="A127" s="7" t="s">
        <v>14417</v>
      </c>
      <c r="B127" s="7">
        <v>25664</v>
      </c>
      <c r="C127" s="7" t="s">
        <v>13158</v>
      </c>
      <c r="D127" s="8" t="s">
        <v>124</v>
      </c>
      <c r="E127" s="7" t="s">
        <v>6404</v>
      </c>
      <c r="F127" s="10" t="s">
        <v>6405</v>
      </c>
      <c r="G127" s="3">
        <v>0</v>
      </c>
      <c r="H127" s="3">
        <v>0</v>
      </c>
      <c r="I127" s="3">
        <v>0</v>
      </c>
      <c r="J127" s="3">
        <v>0</v>
      </c>
      <c r="K127" s="3">
        <v>0</v>
      </c>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x14ac:dyDescent="0.2">
      <c r="A128" s="7" t="s">
        <v>14418</v>
      </c>
      <c r="B128" s="7">
        <v>25833</v>
      </c>
      <c r="C128" s="7" t="s">
        <v>13159</v>
      </c>
      <c r="D128" s="8" t="s">
        <v>125</v>
      </c>
      <c r="E128" s="7" t="s">
        <v>6406</v>
      </c>
      <c r="F128" s="10" t="s">
        <v>6215</v>
      </c>
      <c r="G128" s="3">
        <v>0</v>
      </c>
      <c r="H128" s="3">
        <v>0</v>
      </c>
      <c r="I128" s="3">
        <v>0</v>
      </c>
      <c r="J128" s="3">
        <v>0</v>
      </c>
      <c r="K128" s="3">
        <v>0</v>
      </c>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x14ac:dyDescent="0.2">
      <c r="A129" s="7" t="s">
        <v>19726</v>
      </c>
      <c r="B129" s="7">
        <v>75597</v>
      </c>
      <c r="C129" s="7" t="s">
        <v>13160</v>
      </c>
      <c r="D129" s="8" t="s">
        <v>126</v>
      </c>
      <c r="E129" s="7" t="s">
        <v>6407</v>
      </c>
      <c r="F129" s="10" t="s">
        <v>6408</v>
      </c>
      <c r="G129" s="3">
        <v>0</v>
      </c>
      <c r="H129" s="3">
        <v>757.49</v>
      </c>
      <c r="I129" s="3">
        <v>1843.48</v>
      </c>
      <c r="J129" s="3">
        <v>0</v>
      </c>
      <c r="K129" s="3">
        <v>1843.48</v>
      </c>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x14ac:dyDescent="0.2">
      <c r="A130" s="7" t="s">
        <v>17323</v>
      </c>
      <c r="B130" s="7">
        <v>41582</v>
      </c>
      <c r="C130" s="7" t="s">
        <v>13110</v>
      </c>
      <c r="D130" s="8" t="s">
        <v>127</v>
      </c>
      <c r="E130" s="7" t="s">
        <v>6409</v>
      </c>
      <c r="F130" s="10" t="s">
        <v>6410</v>
      </c>
      <c r="G130" s="3">
        <v>0</v>
      </c>
      <c r="H130" s="3">
        <v>14097.58</v>
      </c>
      <c r="I130" s="3">
        <v>12765.86</v>
      </c>
      <c r="J130" s="3">
        <v>1331.7199999999993</v>
      </c>
      <c r="K130" s="3">
        <v>14097.58</v>
      </c>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x14ac:dyDescent="0.2">
      <c r="A131" s="7" t="s">
        <v>19386</v>
      </c>
      <c r="B131" s="7">
        <v>69447</v>
      </c>
      <c r="C131" s="7" t="s">
        <v>13161</v>
      </c>
      <c r="D131" s="8" t="s">
        <v>128</v>
      </c>
      <c r="E131" s="7" t="s">
        <v>6411</v>
      </c>
      <c r="F131" s="10" t="s">
        <v>6412</v>
      </c>
      <c r="G131" s="3">
        <v>133697.07999999999</v>
      </c>
      <c r="H131" s="3">
        <v>139657.47</v>
      </c>
      <c r="I131" s="3">
        <v>139003.5</v>
      </c>
      <c r="J131" s="3">
        <v>653.97000000000116</v>
      </c>
      <c r="K131" s="3">
        <v>139657.47</v>
      </c>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x14ac:dyDescent="0.2">
      <c r="A132" s="7" t="s">
        <v>16276</v>
      </c>
      <c r="B132" s="7">
        <v>41373</v>
      </c>
      <c r="C132" s="7" t="s">
        <v>13162</v>
      </c>
      <c r="D132" s="8" t="s">
        <v>129</v>
      </c>
      <c r="E132" s="7" t="s">
        <v>6413</v>
      </c>
      <c r="F132" s="10" t="s">
        <v>6414</v>
      </c>
      <c r="G132" s="3">
        <v>40000</v>
      </c>
      <c r="H132" s="3">
        <v>30000</v>
      </c>
      <c r="I132" s="3">
        <v>30000</v>
      </c>
      <c r="J132" s="3">
        <v>0</v>
      </c>
      <c r="K132" s="3">
        <v>30000</v>
      </c>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x14ac:dyDescent="0.2">
      <c r="A133" s="7" t="s">
        <v>14836</v>
      </c>
      <c r="B133" s="7">
        <v>37663</v>
      </c>
      <c r="C133" s="7" t="s">
        <v>13163</v>
      </c>
      <c r="D133" s="8" t="s">
        <v>130</v>
      </c>
      <c r="E133" s="7" t="s">
        <v>6415</v>
      </c>
      <c r="F133" s="10" t="s">
        <v>6416</v>
      </c>
      <c r="G133" s="3">
        <v>0</v>
      </c>
      <c r="H133" s="3">
        <v>0</v>
      </c>
      <c r="I133" s="3">
        <v>0</v>
      </c>
      <c r="J133" s="3">
        <v>0</v>
      </c>
      <c r="K133" s="3">
        <v>0</v>
      </c>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x14ac:dyDescent="0.2">
      <c r="A134" s="7" t="s">
        <v>14432</v>
      </c>
      <c r="B134" s="7">
        <v>26977</v>
      </c>
      <c r="C134" s="7" t="s">
        <v>13164</v>
      </c>
      <c r="D134" s="8" t="s">
        <v>131</v>
      </c>
      <c r="E134" s="7" t="s">
        <v>6417</v>
      </c>
      <c r="F134" s="10" t="s">
        <v>6418</v>
      </c>
      <c r="G134" s="3">
        <v>8000</v>
      </c>
      <c r="H134" s="3">
        <v>20546.22</v>
      </c>
      <c r="I134" s="3">
        <v>21399.07</v>
      </c>
      <c r="J134" s="3">
        <v>0</v>
      </c>
      <c r="K134" s="3">
        <v>21399.07</v>
      </c>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x14ac:dyDescent="0.2">
      <c r="A135" s="7" t="s">
        <v>16423</v>
      </c>
      <c r="B135" s="7">
        <v>41407</v>
      </c>
      <c r="C135" s="7" t="s">
        <v>13165</v>
      </c>
      <c r="D135" s="8" t="s">
        <v>132</v>
      </c>
      <c r="E135" s="7" t="s">
        <v>6419</v>
      </c>
      <c r="F135" s="10" t="s">
        <v>6420</v>
      </c>
      <c r="G135" s="3">
        <v>334591.08</v>
      </c>
      <c r="H135" s="3">
        <v>353517.76</v>
      </c>
      <c r="I135" s="3">
        <v>365493.83</v>
      </c>
      <c r="J135" s="3">
        <v>0</v>
      </c>
      <c r="K135" s="3">
        <v>365493.83</v>
      </c>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x14ac:dyDescent="0.2">
      <c r="A136" s="7" t="s">
        <v>15512</v>
      </c>
      <c r="B136" s="7">
        <v>40945</v>
      </c>
      <c r="C136" s="7" t="s">
        <v>13114</v>
      </c>
      <c r="D136" s="8" t="s">
        <v>133</v>
      </c>
      <c r="E136" s="7" t="s">
        <v>6421</v>
      </c>
      <c r="F136" s="10" t="s">
        <v>6422</v>
      </c>
      <c r="G136" s="3">
        <v>0</v>
      </c>
      <c r="H136" s="3">
        <v>0</v>
      </c>
      <c r="I136" s="3">
        <v>0</v>
      </c>
      <c r="J136" s="3">
        <v>0</v>
      </c>
      <c r="K136" s="3">
        <v>0</v>
      </c>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x14ac:dyDescent="0.2">
      <c r="A137" s="7" t="s">
        <v>16967</v>
      </c>
      <c r="B137" s="7">
        <v>41528</v>
      </c>
      <c r="C137" s="7" t="s">
        <v>13166</v>
      </c>
      <c r="D137" s="8" t="s">
        <v>134</v>
      </c>
      <c r="E137" s="7" t="s">
        <v>6423</v>
      </c>
      <c r="F137" s="10" t="s">
        <v>6424</v>
      </c>
      <c r="G137" s="3">
        <v>27415.47</v>
      </c>
      <c r="H137" s="3">
        <v>25850.53</v>
      </c>
      <c r="I137" s="3">
        <v>25722.74</v>
      </c>
      <c r="J137" s="3">
        <v>127.78999999999724</v>
      </c>
      <c r="K137" s="3">
        <v>25850.53</v>
      </c>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x14ac:dyDescent="0.2">
      <c r="A138" s="7" t="s">
        <v>19582</v>
      </c>
      <c r="B138" s="7">
        <v>74049</v>
      </c>
      <c r="C138" s="7" t="s">
        <v>13167</v>
      </c>
      <c r="D138" s="8" t="s">
        <v>135</v>
      </c>
      <c r="E138" s="7" t="s">
        <v>6425</v>
      </c>
      <c r="F138" s="10" t="s">
        <v>6426</v>
      </c>
      <c r="G138" s="3">
        <v>0</v>
      </c>
      <c r="H138" s="3">
        <v>22394.17</v>
      </c>
      <c r="I138" s="3">
        <v>25154.34</v>
      </c>
      <c r="J138" s="3">
        <v>0</v>
      </c>
      <c r="K138" s="3">
        <v>25154.34</v>
      </c>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x14ac:dyDescent="0.2">
      <c r="A139" s="7" t="s">
        <v>19762</v>
      </c>
      <c r="B139" s="7">
        <v>76806</v>
      </c>
      <c r="C139" s="7" t="s">
        <v>13168</v>
      </c>
      <c r="D139" s="8" t="s">
        <v>136</v>
      </c>
      <c r="E139" s="7" t="s">
        <v>6427</v>
      </c>
      <c r="F139" s="10" t="s">
        <v>6428</v>
      </c>
      <c r="G139" s="3">
        <v>10790.350000000006</v>
      </c>
      <c r="H139" s="3">
        <v>10692</v>
      </c>
      <c r="I139" s="3">
        <v>9909.41</v>
      </c>
      <c r="J139" s="3">
        <v>782.59000000000015</v>
      </c>
      <c r="K139" s="3">
        <v>10692</v>
      </c>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x14ac:dyDescent="0.2">
      <c r="A140" s="7" t="s">
        <v>16900</v>
      </c>
      <c r="B140" s="7">
        <v>41516</v>
      </c>
      <c r="C140" s="7" t="s">
        <v>13091</v>
      </c>
      <c r="D140" s="8" t="s">
        <v>137</v>
      </c>
      <c r="E140" s="7" t="s">
        <v>6430</v>
      </c>
      <c r="F140" s="10" t="s">
        <v>6431</v>
      </c>
      <c r="G140" s="3">
        <v>34000</v>
      </c>
      <c r="H140" s="3">
        <v>36390.550000000003</v>
      </c>
      <c r="I140" s="3">
        <v>37766.29</v>
      </c>
      <c r="J140" s="3">
        <v>0</v>
      </c>
      <c r="K140" s="3">
        <v>37766.29</v>
      </c>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x14ac:dyDescent="0.2">
      <c r="A141" s="7" t="s">
        <v>14615</v>
      </c>
      <c r="B141" s="7">
        <v>31017</v>
      </c>
      <c r="C141" s="7" t="s">
        <v>13169</v>
      </c>
      <c r="D141" s="8" t="s">
        <v>138</v>
      </c>
      <c r="E141" s="7" t="s">
        <v>6432</v>
      </c>
      <c r="F141" s="10" t="s">
        <v>6433</v>
      </c>
      <c r="G141" s="3">
        <v>0</v>
      </c>
      <c r="H141" s="3">
        <v>0</v>
      </c>
      <c r="I141" s="3">
        <v>0</v>
      </c>
      <c r="J141" s="3">
        <v>0</v>
      </c>
      <c r="K141" s="3">
        <v>0</v>
      </c>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x14ac:dyDescent="0.2">
      <c r="A142" s="7" t="s">
        <v>14306</v>
      </c>
      <c r="B142" s="7">
        <v>23961</v>
      </c>
      <c r="C142" s="7" t="s">
        <v>13154</v>
      </c>
      <c r="D142" s="8" t="s">
        <v>139</v>
      </c>
      <c r="E142" s="7" t="s">
        <v>6434</v>
      </c>
      <c r="F142" s="10" t="s">
        <v>6435</v>
      </c>
      <c r="G142" s="3">
        <v>50402.75</v>
      </c>
      <c r="H142" s="3">
        <v>42234.93</v>
      </c>
      <c r="I142" s="3">
        <v>41902.49</v>
      </c>
      <c r="J142" s="3">
        <v>332.44000000000233</v>
      </c>
      <c r="K142" s="3">
        <v>42234.93</v>
      </c>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x14ac:dyDescent="0.2">
      <c r="A143" s="7" t="s">
        <v>14467</v>
      </c>
      <c r="B143" s="7">
        <v>28212</v>
      </c>
      <c r="C143" s="7" t="s">
        <v>13170</v>
      </c>
      <c r="D143" s="8" t="s">
        <v>140</v>
      </c>
      <c r="E143" s="7" t="s">
        <v>6436</v>
      </c>
      <c r="F143" s="10" t="s">
        <v>6437</v>
      </c>
      <c r="G143" s="3">
        <v>2000</v>
      </c>
      <c r="H143" s="3">
        <v>1500</v>
      </c>
      <c r="I143" s="3">
        <v>1500</v>
      </c>
      <c r="J143" s="3">
        <v>0</v>
      </c>
      <c r="K143" s="3">
        <v>1500</v>
      </c>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x14ac:dyDescent="0.2">
      <c r="A144" s="7" t="s">
        <v>18410</v>
      </c>
      <c r="B144" s="7">
        <v>42540</v>
      </c>
      <c r="C144" s="7" t="s">
        <v>13171</v>
      </c>
      <c r="D144" s="8" t="s">
        <v>141</v>
      </c>
      <c r="E144" s="7" t="s">
        <v>6438</v>
      </c>
      <c r="F144" s="10" t="s">
        <v>6439</v>
      </c>
      <c r="G144" s="3">
        <v>0</v>
      </c>
      <c r="H144" s="3">
        <v>19344.919999999998</v>
      </c>
      <c r="I144" s="3">
        <v>18600.36</v>
      </c>
      <c r="J144" s="3">
        <v>744.55999999999767</v>
      </c>
      <c r="K144" s="3">
        <v>19344.919999999998</v>
      </c>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x14ac:dyDescent="0.2">
      <c r="A145" s="7" t="s">
        <v>18716</v>
      </c>
      <c r="B145" s="7">
        <v>42669</v>
      </c>
      <c r="C145" s="7" t="s">
        <v>13097</v>
      </c>
      <c r="D145" s="8" t="s">
        <v>142</v>
      </c>
      <c r="E145" s="7" t="s">
        <v>6440</v>
      </c>
      <c r="F145" s="10" t="s">
        <v>6441</v>
      </c>
      <c r="G145" s="3">
        <v>0</v>
      </c>
      <c r="H145" s="3">
        <v>0</v>
      </c>
      <c r="I145" s="3">
        <v>0</v>
      </c>
      <c r="J145" s="3">
        <v>0</v>
      </c>
      <c r="K145" s="3">
        <v>0</v>
      </c>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x14ac:dyDescent="0.2">
      <c r="A146" s="7" t="s">
        <v>19865</v>
      </c>
      <c r="B146" s="7">
        <v>77533</v>
      </c>
      <c r="C146" s="7" t="s">
        <v>14040</v>
      </c>
      <c r="D146" s="8" t="s">
        <v>143</v>
      </c>
      <c r="E146" s="7" t="s">
        <v>6442</v>
      </c>
      <c r="F146" s="10" t="s">
        <v>6443</v>
      </c>
      <c r="G146" s="3">
        <v>0</v>
      </c>
      <c r="H146" s="3">
        <v>0</v>
      </c>
      <c r="I146" s="3">
        <v>627.16</v>
      </c>
      <c r="J146" s="3">
        <v>0</v>
      </c>
      <c r="K146" s="3">
        <v>627.16</v>
      </c>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x14ac:dyDescent="0.2">
      <c r="A147" s="7" t="s">
        <v>14498</v>
      </c>
      <c r="B147" s="7">
        <v>28849</v>
      </c>
      <c r="C147" s="7" t="s">
        <v>13172</v>
      </c>
      <c r="D147" s="8" t="s">
        <v>144</v>
      </c>
      <c r="E147" s="7" t="s">
        <v>6444</v>
      </c>
      <c r="F147" s="10" t="s">
        <v>6445</v>
      </c>
      <c r="G147" s="3">
        <v>3743.3500000000058</v>
      </c>
      <c r="H147" s="3">
        <v>2807.51</v>
      </c>
      <c r="I147" s="3">
        <v>2807.51</v>
      </c>
      <c r="J147" s="3">
        <v>0</v>
      </c>
      <c r="K147" s="3">
        <v>2807.51</v>
      </c>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x14ac:dyDescent="0.2">
      <c r="A148" s="7" t="s">
        <v>14616</v>
      </c>
      <c r="B148" s="7">
        <v>31017</v>
      </c>
      <c r="C148" s="7" t="s">
        <v>13169</v>
      </c>
      <c r="D148" s="8" t="s">
        <v>145</v>
      </c>
      <c r="E148" s="7" t="s">
        <v>6446</v>
      </c>
      <c r="F148" s="10" t="s">
        <v>6447</v>
      </c>
      <c r="G148" s="3">
        <v>0</v>
      </c>
      <c r="H148" s="3">
        <v>0</v>
      </c>
      <c r="I148" s="3">
        <v>0</v>
      </c>
      <c r="J148" s="3">
        <v>0</v>
      </c>
      <c r="K148" s="3">
        <v>0</v>
      </c>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x14ac:dyDescent="0.2">
      <c r="A149" s="7" t="s">
        <v>15760</v>
      </c>
      <c r="B149" s="7">
        <v>41018</v>
      </c>
      <c r="C149" s="7" t="s">
        <v>13173</v>
      </c>
      <c r="D149" s="8" t="s">
        <v>146</v>
      </c>
      <c r="E149" s="7" t="s">
        <v>6448</v>
      </c>
      <c r="F149" s="10" t="s">
        <v>6267</v>
      </c>
      <c r="G149" s="3">
        <v>0</v>
      </c>
      <c r="H149" s="3">
        <v>0</v>
      </c>
      <c r="I149" s="3">
        <v>0</v>
      </c>
      <c r="J149" s="3">
        <v>0</v>
      </c>
      <c r="K149" s="3">
        <v>0</v>
      </c>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x14ac:dyDescent="0.2">
      <c r="A150" s="7" t="s">
        <v>15440</v>
      </c>
      <c r="B150" s="7">
        <v>40894</v>
      </c>
      <c r="C150" s="7" t="s">
        <v>13174</v>
      </c>
      <c r="D150" s="8" t="s">
        <v>147</v>
      </c>
      <c r="E150" s="7" t="s">
        <v>6449</v>
      </c>
      <c r="F150" s="10" t="s">
        <v>6450</v>
      </c>
      <c r="G150" s="3">
        <v>0</v>
      </c>
      <c r="H150" s="3">
        <v>0</v>
      </c>
      <c r="I150" s="3">
        <v>0</v>
      </c>
      <c r="J150" s="3">
        <v>0</v>
      </c>
      <c r="K150" s="3">
        <v>0</v>
      </c>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x14ac:dyDescent="0.2">
      <c r="A151" s="7" t="s">
        <v>16084</v>
      </c>
      <c r="B151" s="7">
        <v>41261</v>
      </c>
      <c r="C151" s="7" t="s">
        <v>13175</v>
      </c>
      <c r="D151" s="8" t="s">
        <v>148</v>
      </c>
      <c r="E151" s="7" t="s">
        <v>6451</v>
      </c>
      <c r="F151" s="10" t="s">
        <v>6452</v>
      </c>
      <c r="G151" s="3">
        <v>56261.81</v>
      </c>
      <c r="H151" s="3">
        <v>43566.86</v>
      </c>
      <c r="I151" s="3">
        <v>43394.15</v>
      </c>
      <c r="J151" s="3">
        <v>172.70999999999913</v>
      </c>
      <c r="K151" s="3">
        <v>43566.86</v>
      </c>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x14ac:dyDescent="0.2">
      <c r="A152" s="7" t="s">
        <v>18586</v>
      </c>
      <c r="B152" s="7">
        <v>42607</v>
      </c>
      <c r="C152" s="7" t="s">
        <v>14036</v>
      </c>
      <c r="D152" s="8" t="s">
        <v>149</v>
      </c>
      <c r="E152" s="7" t="s">
        <v>6453</v>
      </c>
      <c r="F152" s="10" t="s">
        <v>6244</v>
      </c>
      <c r="G152" s="3">
        <v>0</v>
      </c>
      <c r="H152" s="3">
        <v>0</v>
      </c>
      <c r="I152" s="3">
        <v>0</v>
      </c>
      <c r="J152" s="3">
        <v>0</v>
      </c>
      <c r="K152" s="3">
        <v>0</v>
      </c>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x14ac:dyDescent="0.2">
      <c r="A153" s="7" t="s">
        <v>19763</v>
      </c>
      <c r="B153" s="7">
        <v>76806</v>
      </c>
      <c r="C153" s="7" t="s">
        <v>13168</v>
      </c>
      <c r="D153" s="8" t="s">
        <v>150</v>
      </c>
      <c r="E153" s="7" t="s">
        <v>6454</v>
      </c>
      <c r="F153" s="10" t="s">
        <v>6455</v>
      </c>
      <c r="G153" s="3">
        <v>0</v>
      </c>
      <c r="H153" s="3">
        <v>0</v>
      </c>
      <c r="I153" s="3">
        <v>0</v>
      </c>
      <c r="J153" s="3">
        <v>0</v>
      </c>
      <c r="K153" s="3">
        <v>0</v>
      </c>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x14ac:dyDescent="0.2">
      <c r="A154" s="7" t="s">
        <v>17530</v>
      </c>
      <c r="B154" s="7">
        <v>41632</v>
      </c>
      <c r="C154" s="7" t="s">
        <v>13090</v>
      </c>
      <c r="D154" s="8" t="s">
        <v>151</v>
      </c>
      <c r="E154" s="7" t="s">
        <v>6457</v>
      </c>
      <c r="F154" s="10" t="s">
        <v>6458</v>
      </c>
      <c r="G154" s="3">
        <v>0</v>
      </c>
      <c r="H154" s="3">
        <v>0</v>
      </c>
      <c r="I154" s="3">
        <v>0</v>
      </c>
      <c r="J154" s="3">
        <v>0</v>
      </c>
      <c r="K154" s="3">
        <v>0</v>
      </c>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x14ac:dyDescent="0.2">
      <c r="A155" s="7" t="s">
        <v>14506</v>
      </c>
      <c r="B155" s="7">
        <v>29473</v>
      </c>
      <c r="C155" s="7" t="s">
        <v>13176</v>
      </c>
      <c r="D155" s="8" t="s">
        <v>152</v>
      </c>
      <c r="E155" s="7" t="s">
        <v>6459</v>
      </c>
      <c r="F155" s="10" t="s">
        <v>6460</v>
      </c>
      <c r="G155" s="3">
        <v>0</v>
      </c>
      <c r="H155" s="3">
        <v>0</v>
      </c>
      <c r="I155" s="3">
        <v>0</v>
      </c>
      <c r="J155" s="3">
        <v>0</v>
      </c>
      <c r="K155" s="3">
        <v>0</v>
      </c>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x14ac:dyDescent="0.2">
      <c r="A156" s="7" t="s">
        <v>14507</v>
      </c>
      <c r="B156" s="7">
        <v>29577</v>
      </c>
      <c r="C156" s="7" t="s">
        <v>13177</v>
      </c>
      <c r="D156" s="8" t="s">
        <v>153</v>
      </c>
      <c r="E156" s="7" t="s">
        <v>6461</v>
      </c>
      <c r="F156" s="10" t="s">
        <v>6462</v>
      </c>
      <c r="G156" s="3">
        <v>0</v>
      </c>
      <c r="H156" s="3">
        <v>0</v>
      </c>
      <c r="I156" s="3">
        <v>0</v>
      </c>
      <c r="J156" s="3">
        <v>0</v>
      </c>
      <c r="K156" s="3">
        <v>0</v>
      </c>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x14ac:dyDescent="0.2">
      <c r="A157" s="7" t="s">
        <v>19936</v>
      </c>
      <c r="B157" s="7">
        <v>79874</v>
      </c>
      <c r="C157" s="7" t="s">
        <v>13178</v>
      </c>
      <c r="D157" s="8" t="s">
        <v>154</v>
      </c>
      <c r="E157" s="7" t="s">
        <v>6463</v>
      </c>
      <c r="F157" s="10" t="s">
        <v>6464</v>
      </c>
      <c r="G157" s="3">
        <v>11306.759999999995</v>
      </c>
      <c r="H157" s="3">
        <v>33465.54</v>
      </c>
      <c r="I157" s="3">
        <v>32144.45</v>
      </c>
      <c r="J157" s="3">
        <v>1321.0900000000001</v>
      </c>
      <c r="K157" s="3">
        <v>33465.54</v>
      </c>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x14ac:dyDescent="0.2">
      <c r="A158" s="7" t="s">
        <v>15778</v>
      </c>
      <c r="B158" s="7">
        <v>41023</v>
      </c>
      <c r="C158" s="7" t="s">
        <v>13179</v>
      </c>
      <c r="D158" s="8" t="s">
        <v>155</v>
      </c>
      <c r="E158" s="7" t="s">
        <v>6465</v>
      </c>
      <c r="F158" s="10" t="s">
        <v>6466</v>
      </c>
      <c r="G158" s="3">
        <v>0</v>
      </c>
      <c r="H158" s="3">
        <v>28707.5</v>
      </c>
      <c r="I158" s="3">
        <v>29476.59</v>
      </c>
      <c r="J158" s="3">
        <v>0</v>
      </c>
      <c r="K158" s="3">
        <v>29476.59</v>
      </c>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x14ac:dyDescent="0.2">
      <c r="A159" s="7" t="s">
        <v>15815</v>
      </c>
      <c r="B159" s="7">
        <v>41052</v>
      </c>
      <c r="C159" s="7" t="s">
        <v>13180</v>
      </c>
      <c r="D159" s="8" t="s">
        <v>156</v>
      </c>
      <c r="E159" s="7" t="s">
        <v>6467</v>
      </c>
      <c r="F159" s="10" t="s">
        <v>6468</v>
      </c>
      <c r="G159" s="3">
        <v>0</v>
      </c>
      <c r="H159" s="3">
        <v>0</v>
      </c>
      <c r="I159" s="3">
        <v>0</v>
      </c>
      <c r="J159" s="3">
        <v>0</v>
      </c>
      <c r="K159" s="3">
        <v>0</v>
      </c>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x14ac:dyDescent="0.2">
      <c r="A160" s="7" t="s">
        <v>17722</v>
      </c>
      <c r="B160" s="7">
        <v>41692</v>
      </c>
      <c r="C160" s="7" t="s">
        <v>13181</v>
      </c>
      <c r="D160" s="8" t="s">
        <v>157</v>
      </c>
      <c r="E160" s="7" t="s">
        <v>6469</v>
      </c>
      <c r="F160" s="10" t="s">
        <v>6470</v>
      </c>
      <c r="G160" s="3">
        <v>72620.909999999974</v>
      </c>
      <c r="H160" s="3">
        <v>64018.7</v>
      </c>
      <c r="I160" s="3">
        <v>62256.63</v>
      </c>
      <c r="J160" s="3">
        <v>1762.0699999999997</v>
      </c>
      <c r="K160" s="3">
        <v>64018.7</v>
      </c>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x14ac:dyDescent="0.2">
      <c r="A161" s="7" t="s">
        <v>17723</v>
      </c>
      <c r="B161" s="7">
        <v>41692</v>
      </c>
      <c r="C161" s="7" t="s">
        <v>13181</v>
      </c>
      <c r="D161" s="8" t="s">
        <v>158</v>
      </c>
      <c r="E161" s="7" t="s">
        <v>6471</v>
      </c>
      <c r="F161" s="10" t="s">
        <v>6470</v>
      </c>
      <c r="G161" s="3">
        <v>0</v>
      </c>
      <c r="H161" s="3">
        <v>0</v>
      </c>
      <c r="I161" s="3">
        <v>0</v>
      </c>
      <c r="J161" s="3">
        <v>0</v>
      </c>
      <c r="K161" s="3">
        <v>0</v>
      </c>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x14ac:dyDescent="0.2">
      <c r="A162" s="7" t="s">
        <v>19139</v>
      </c>
      <c r="B162" s="7">
        <v>50129</v>
      </c>
      <c r="C162" s="7" t="s">
        <v>13182</v>
      </c>
      <c r="D162" s="8" t="s">
        <v>159</v>
      </c>
      <c r="E162" s="7" t="s">
        <v>6472</v>
      </c>
      <c r="F162" s="10" t="s">
        <v>6473</v>
      </c>
      <c r="G162" s="3">
        <v>128772.40000000002</v>
      </c>
      <c r="H162" s="3">
        <v>169428.07</v>
      </c>
      <c r="I162" s="3">
        <v>170929.54</v>
      </c>
      <c r="J162" s="3">
        <v>0</v>
      </c>
      <c r="K162" s="3">
        <v>170929.54</v>
      </c>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x14ac:dyDescent="0.2">
      <c r="A163" s="7" t="s">
        <v>14651</v>
      </c>
      <c r="B163" s="7">
        <v>31189</v>
      </c>
      <c r="C163" s="7" t="s">
        <v>13183</v>
      </c>
      <c r="D163" s="8" t="s">
        <v>160</v>
      </c>
      <c r="E163" s="7" t="s">
        <v>13886</v>
      </c>
      <c r="F163" s="10" t="s">
        <v>6474</v>
      </c>
      <c r="G163" s="3">
        <v>0</v>
      </c>
      <c r="H163" s="3">
        <v>0</v>
      </c>
      <c r="I163" s="3">
        <v>0</v>
      </c>
      <c r="J163" s="3">
        <v>0</v>
      </c>
      <c r="K163" s="3">
        <v>0</v>
      </c>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x14ac:dyDescent="0.2">
      <c r="A164" s="7" t="s">
        <v>14642</v>
      </c>
      <c r="B164" s="7">
        <v>31077</v>
      </c>
      <c r="C164" s="7" t="s">
        <v>13184</v>
      </c>
      <c r="D164" s="8" t="s">
        <v>161</v>
      </c>
      <c r="E164" s="7" t="s">
        <v>6475</v>
      </c>
      <c r="F164" s="10" t="s">
        <v>6476</v>
      </c>
      <c r="G164" s="3">
        <v>0</v>
      </c>
      <c r="H164" s="3">
        <v>0</v>
      </c>
      <c r="I164" s="3">
        <v>0</v>
      </c>
      <c r="J164" s="3">
        <v>0</v>
      </c>
      <c r="K164" s="3">
        <v>0</v>
      </c>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x14ac:dyDescent="0.2">
      <c r="A165" s="7" t="s">
        <v>17185</v>
      </c>
      <c r="B165" s="7">
        <v>41571</v>
      </c>
      <c r="C165" s="7" t="s">
        <v>13144</v>
      </c>
      <c r="D165" s="8" t="s">
        <v>162</v>
      </c>
      <c r="E165" s="7" t="s">
        <v>6477</v>
      </c>
      <c r="F165" s="10" t="s">
        <v>6478</v>
      </c>
      <c r="G165" s="3">
        <v>0</v>
      </c>
      <c r="H165" s="3">
        <v>0</v>
      </c>
      <c r="I165" s="3">
        <v>0</v>
      </c>
      <c r="J165" s="3">
        <v>0</v>
      </c>
      <c r="K165" s="3">
        <v>0</v>
      </c>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x14ac:dyDescent="0.2">
      <c r="A166" s="7" t="s">
        <v>19373</v>
      </c>
      <c r="B166" s="7">
        <v>68836</v>
      </c>
      <c r="C166" s="7" t="s">
        <v>13185</v>
      </c>
      <c r="D166" s="8" t="s">
        <v>163</v>
      </c>
      <c r="E166" s="7" t="s">
        <v>6480</v>
      </c>
      <c r="F166" s="10" t="s">
        <v>6481</v>
      </c>
      <c r="G166" s="3">
        <v>0</v>
      </c>
      <c r="H166" s="3">
        <v>8872.2800000000007</v>
      </c>
      <c r="I166" s="3">
        <v>6518.68</v>
      </c>
      <c r="J166" s="3">
        <v>2353.6000000000004</v>
      </c>
      <c r="K166" s="3">
        <v>8872.2800000000007</v>
      </c>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x14ac:dyDescent="0.2">
      <c r="A167" s="7" t="s">
        <v>19008</v>
      </c>
      <c r="B167" s="7">
        <v>47100</v>
      </c>
      <c r="C167" s="7" t="s">
        <v>13186</v>
      </c>
      <c r="D167" s="8" t="s">
        <v>164</v>
      </c>
      <c r="E167" s="7" t="s">
        <v>6482</v>
      </c>
      <c r="F167" s="10" t="s">
        <v>6483</v>
      </c>
      <c r="G167" s="3">
        <v>2000</v>
      </c>
      <c r="H167" s="3">
        <v>1500</v>
      </c>
      <c r="I167" s="3">
        <v>1500</v>
      </c>
      <c r="J167" s="3">
        <v>0</v>
      </c>
      <c r="K167" s="3">
        <v>1500</v>
      </c>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x14ac:dyDescent="0.2">
      <c r="A168" s="7" t="s">
        <v>14752</v>
      </c>
      <c r="B168" s="7">
        <v>32099</v>
      </c>
      <c r="C168" s="7" t="s">
        <v>13187</v>
      </c>
      <c r="D168" s="8" t="s">
        <v>165</v>
      </c>
      <c r="E168" s="7" t="s">
        <v>6484</v>
      </c>
      <c r="F168" s="10" t="s">
        <v>6485</v>
      </c>
      <c r="G168" s="3">
        <v>0</v>
      </c>
      <c r="H168" s="3">
        <v>0</v>
      </c>
      <c r="I168" s="3">
        <v>0</v>
      </c>
      <c r="J168" s="3">
        <v>0</v>
      </c>
      <c r="K168" s="3">
        <v>0</v>
      </c>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x14ac:dyDescent="0.2">
      <c r="A169" s="7" t="s">
        <v>14769</v>
      </c>
      <c r="B169" s="7">
        <v>32203</v>
      </c>
      <c r="C169" s="7" t="s">
        <v>13188</v>
      </c>
      <c r="D169" s="8" t="s">
        <v>166</v>
      </c>
      <c r="E169" s="7" t="s">
        <v>6487</v>
      </c>
      <c r="F169" s="10" t="s">
        <v>6420</v>
      </c>
      <c r="G169" s="3">
        <v>0</v>
      </c>
      <c r="H169" s="3">
        <v>0</v>
      </c>
      <c r="I169" s="3">
        <v>0</v>
      </c>
      <c r="J169" s="3">
        <v>0</v>
      </c>
      <c r="K169" s="3">
        <v>0</v>
      </c>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x14ac:dyDescent="0.2">
      <c r="A170" s="7" t="s">
        <v>19101</v>
      </c>
      <c r="B170" s="7">
        <v>48348</v>
      </c>
      <c r="C170" s="7" t="s">
        <v>13101</v>
      </c>
      <c r="D170" s="8" t="s">
        <v>167</v>
      </c>
      <c r="E170" s="7" t="s">
        <v>6488</v>
      </c>
      <c r="F170" s="10" t="s">
        <v>6489</v>
      </c>
      <c r="G170" s="3">
        <v>7010.9199999999983</v>
      </c>
      <c r="H170" s="3">
        <v>5258.19</v>
      </c>
      <c r="I170" s="3">
        <v>5258.19</v>
      </c>
      <c r="J170" s="3">
        <v>0</v>
      </c>
      <c r="K170" s="3">
        <v>5258.19</v>
      </c>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x14ac:dyDescent="0.2">
      <c r="A171" s="7" t="s">
        <v>14805</v>
      </c>
      <c r="B171" s="7">
        <v>35297</v>
      </c>
      <c r="C171" s="7" t="s">
        <v>13189</v>
      </c>
      <c r="D171" s="8" t="s">
        <v>168</v>
      </c>
      <c r="E171" s="7" t="s">
        <v>6490</v>
      </c>
      <c r="F171" s="10" t="s">
        <v>6491</v>
      </c>
      <c r="G171" s="3">
        <v>0</v>
      </c>
      <c r="H171" s="3">
        <v>0</v>
      </c>
      <c r="I171" s="3">
        <v>0</v>
      </c>
      <c r="J171" s="3">
        <v>0</v>
      </c>
      <c r="K171" s="3">
        <v>0</v>
      </c>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x14ac:dyDescent="0.2">
      <c r="A172" s="7" t="s">
        <v>19542</v>
      </c>
      <c r="B172" s="7">
        <v>73712</v>
      </c>
      <c r="C172" s="7" t="s">
        <v>13190</v>
      </c>
      <c r="D172" s="8" t="s">
        <v>169</v>
      </c>
      <c r="E172" s="7" t="s">
        <v>6492</v>
      </c>
      <c r="F172" s="10" t="s">
        <v>6493</v>
      </c>
      <c r="G172" s="3">
        <v>0</v>
      </c>
      <c r="H172" s="3">
        <v>0</v>
      </c>
      <c r="I172" s="3">
        <v>0</v>
      </c>
      <c r="J172" s="3">
        <v>0</v>
      </c>
      <c r="K172" s="3">
        <v>0</v>
      </c>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x14ac:dyDescent="0.2">
      <c r="A173" s="7" t="s">
        <v>17996</v>
      </c>
      <c r="B173" s="7">
        <v>41794</v>
      </c>
      <c r="C173" s="7" t="s">
        <v>13191</v>
      </c>
      <c r="D173" s="8" t="s">
        <v>170</v>
      </c>
      <c r="E173" s="7" t="s">
        <v>6494</v>
      </c>
      <c r="F173" s="10" t="s">
        <v>6495</v>
      </c>
      <c r="G173" s="3">
        <v>0</v>
      </c>
      <c r="H173" s="3">
        <v>0</v>
      </c>
      <c r="I173" s="3">
        <v>0</v>
      </c>
      <c r="J173" s="3">
        <v>0</v>
      </c>
      <c r="K173" s="3">
        <v>0</v>
      </c>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x14ac:dyDescent="0.2">
      <c r="A174" s="7" t="s">
        <v>17008</v>
      </c>
      <c r="B174" s="7">
        <v>41534</v>
      </c>
      <c r="C174" s="7" t="s">
        <v>14041</v>
      </c>
      <c r="D174" s="8" t="s">
        <v>171</v>
      </c>
      <c r="E174" s="7" t="s">
        <v>6497</v>
      </c>
      <c r="F174" s="10" t="s">
        <v>6486</v>
      </c>
      <c r="G174" s="3">
        <v>0</v>
      </c>
      <c r="H174" s="3">
        <v>0</v>
      </c>
      <c r="I174" s="3">
        <v>0</v>
      </c>
      <c r="J174" s="3">
        <v>0</v>
      </c>
      <c r="K174" s="3">
        <v>0</v>
      </c>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x14ac:dyDescent="0.2">
      <c r="A175" s="7" t="s">
        <v>15615</v>
      </c>
      <c r="B175" s="7">
        <v>40971</v>
      </c>
      <c r="C175" s="7" t="s">
        <v>14046</v>
      </c>
      <c r="D175" s="8" t="s">
        <v>172</v>
      </c>
      <c r="E175" s="7" t="s">
        <v>6498</v>
      </c>
      <c r="F175" s="10" t="s">
        <v>6499</v>
      </c>
      <c r="G175" s="3">
        <v>0</v>
      </c>
      <c r="H175" s="3">
        <v>0</v>
      </c>
      <c r="I175" s="3">
        <v>0</v>
      </c>
      <c r="J175" s="3">
        <v>0</v>
      </c>
      <c r="K175" s="3">
        <v>0</v>
      </c>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x14ac:dyDescent="0.2">
      <c r="A176" s="7" t="s">
        <v>14824</v>
      </c>
      <c r="B176" s="7">
        <v>36831</v>
      </c>
      <c r="C176" s="7" t="s">
        <v>13192</v>
      </c>
      <c r="D176" s="8" t="s">
        <v>173</v>
      </c>
      <c r="E176" s="7" t="s">
        <v>6501</v>
      </c>
      <c r="F176" s="10" t="s">
        <v>6386</v>
      </c>
      <c r="G176" s="3">
        <v>0</v>
      </c>
      <c r="H176" s="3">
        <v>17389.22</v>
      </c>
      <c r="I176" s="3">
        <v>14913.41</v>
      </c>
      <c r="J176" s="3">
        <v>2475.8100000000013</v>
      </c>
      <c r="K176" s="3">
        <v>17389.22</v>
      </c>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x14ac:dyDescent="0.2">
      <c r="A177" s="7" t="s">
        <v>15060</v>
      </c>
      <c r="B177" s="7">
        <v>40517</v>
      </c>
      <c r="C177" s="7" t="s">
        <v>13147</v>
      </c>
      <c r="D177" s="8" t="s">
        <v>174</v>
      </c>
      <c r="E177" s="7" t="s">
        <v>6502</v>
      </c>
      <c r="F177" s="10" t="s">
        <v>6503</v>
      </c>
      <c r="G177" s="3">
        <v>0</v>
      </c>
      <c r="H177" s="3">
        <v>0</v>
      </c>
      <c r="I177" s="3">
        <v>0</v>
      </c>
      <c r="J177" s="3">
        <v>0</v>
      </c>
      <c r="K177" s="3">
        <v>0</v>
      </c>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x14ac:dyDescent="0.2">
      <c r="A178" s="7" t="s">
        <v>14837</v>
      </c>
      <c r="B178" s="7">
        <v>37663</v>
      </c>
      <c r="C178" s="7" t="s">
        <v>13163</v>
      </c>
      <c r="D178" s="8" t="s">
        <v>175</v>
      </c>
      <c r="E178" s="7" t="s">
        <v>6504</v>
      </c>
      <c r="F178" s="10" t="s">
        <v>6505</v>
      </c>
      <c r="G178" s="3">
        <v>26221.160000000003</v>
      </c>
      <c r="H178" s="3">
        <v>30201.78</v>
      </c>
      <c r="I178" s="3">
        <v>30259.57</v>
      </c>
      <c r="J178" s="3">
        <v>0</v>
      </c>
      <c r="K178" s="3">
        <v>30259.57</v>
      </c>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x14ac:dyDescent="0.2">
      <c r="A179" s="7" t="s">
        <v>16424</v>
      </c>
      <c r="B179" s="7">
        <v>41407</v>
      </c>
      <c r="C179" s="7" t="s">
        <v>13165</v>
      </c>
      <c r="D179" s="8" t="s">
        <v>176</v>
      </c>
      <c r="E179" s="7" t="s">
        <v>6506</v>
      </c>
      <c r="F179" s="10" t="s">
        <v>6420</v>
      </c>
      <c r="G179" s="3">
        <v>0</v>
      </c>
      <c r="H179" s="3">
        <v>0</v>
      </c>
      <c r="I179" s="3">
        <v>0</v>
      </c>
      <c r="J179" s="3">
        <v>0</v>
      </c>
      <c r="K179" s="3">
        <v>0</v>
      </c>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x14ac:dyDescent="0.2">
      <c r="A180" s="7" t="s">
        <v>14827</v>
      </c>
      <c r="B180" s="7">
        <v>37299</v>
      </c>
      <c r="C180" s="7" t="s">
        <v>13193</v>
      </c>
      <c r="D180" s="8" t="s">
        <v>177</v>
      </c>
      <c r="E180" s="7" t="s">
        <v>6507</v>
      </c>
      <c r="F180" s="10" t="s">
        <v>6508</v>
      </c>
      <c r="G180" s="3">
        <v>0</v>
      </c>
      <c r="H180" s="3">
        <v>0</v>
      </c>
      <c r="I180" s="3">
        <v>0</v>
      </c>
      <c r="J180" s="3">
        <v>0</v>
      </c>
      <c r="K180" s="3">
        <v>0</v>
      </c>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x14ac:dyDescent="0.2">
      <c r="A181" s="7" t="s">
        <v>15061</v>
      </c>
      <c r="B181" s="7">
        <v>40517</v>
      </c>
      <c r="C181" s="7" t="s">
        <v>13147</v>
      </c>
      <c r="D181" s="8" t="s">
        <v>178</v>
      </c>
      <c r="E181" s="7" t="s">
        <v>6510</v>
      </c>
      <c r="F181" s="10" t="s">
        <v>6511</v>
      </c>
      <c r="G181" s="3">
        <v>42452.600000000006</v>
      </c>
      <c r="H181" s="3">
        <v>57905.02</v>
      </c>
      <c r="I181" s="3">
        <v>57084.83</v>
      </c>
      <c r="J181" s="3">
        <v>820.18999999999505</v>
      </c>
      <c r="K181" s="3">
        <v>57905.02</v>
      </c>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x14ac:dyDescent="0.2">
      <c r="A182" s="7" t="s">
        <v>16901</v>
      </c>
      <c r="B182" s="7">
        <v>41516</v>
      </c>
      <c r="C182" s="7" t="s">
        <v>13091</v>
      </c>
      <c r="D182" s="8" t="s">
        <v>179</v>
      </c>
      <c r="E182" s="7" t="s">
        <v>6512</v>
      </c>
      <c r="F182" s="10" t="s">
        <v>6431</v>
      </c>
      <c r="G182" s="3">
        <v>0</v>
      </c>
      <c r="H182" s="3">
        <v>1911.63</v>
      </c>
      <c r="I182" s="3">
        <v>4221.8</v>
      </c>
      <c r="J182" s="3">
        <v>0</v>
      </c>
      <c r="K182" s="3">
        <v>4221.8</v>
      </c>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x14ac:dyDescent="0.2">
      <c r="A183" s="7" t="s">
        <v>14329</v>
      </c>
      <c r="B183" s="7">
        <v>24597</v>
      </c>
      <c r="C183" s="7" t="s">
        <v>13194</v>
      </c>
      <c r="D183" s="8" t="s">
        <v>180</v>
      </c>
      <c r="E183" s="7" t="s">
        <v>6513</v>
      </c>
      <c r="F183" s="10" t="s">
        <v>6514</v>
      </c>
      <c r="G183" s="3">
        <v>23876.479999999996</v>
      </c>
      <c r="H183" s="3">
        <v>91638.11</v>
      </c>
      <c r="I183" s="3">
        <v>90146.25</v>
      </c>
      <c r="J183" s="3">
        <v>1491.8600000000006</v>
      </c>
      <c r="K183" s="3">
        <v>91638.11</v>
      </c>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x14ac:dyDescent="0.2">
      <c r="A184" s="7" t="s">
        <v>16277</v>
      </c>
      <c r="B184" s="7">
        <v>41373</v>
      </c>
      <c r="C184" s="7" t="s">
        <v>13162</v>
      </c>
      <c r="D184" s="8" t="s">
        <v>181</v>
      </c>
      <c r="E184" s="7" t="s">
        <v>6515</v>
      </c>
      <c r="F184" s="10" t="s">
        <v>6414</v>
      </c>
      <c r="G184" s="3">
        <v>0</v>
      </c>
      <c r="H184" s="3">
        <v>0</v>
      </c>
      <c r="I184" s="3">
        <v>0</v>
      </c>
      <c r="J184" s="3">
        <v>0</v>
      </c>
      <c r="K184" s="3">
        <v>0</v>
      </c>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x14ac:dyDescent="0.2">
      <c r="A185" s="7" t="s">
        <v>14617</v>
      </c>
      <c r="B185" s="7">
        <v>31017</v>
      </c>
      <c r="C185" s="7" t="s">
        <v>13169</v>
      </c>
      <c r="D185" s="8" t="s">
        <v>182</v>
      </c>
      <c r="E185" s="7" t="s">
        <v>6516</v>
      </c>
      <c r="F185" s="10" t="s">
        <v>6517</v>
      </c>
      <c r="G185" s="3">
        <v>0</v>
      </c>
      <c r="H185" s="3">
        <v>0</v>
      </c>
      <c r="I185" s="3">
        <v>0</v>
      </c>
      <c r="J185" s="3">
        <v>0</v>
      </c>
      <c r="K185" s="3">
        <v>0</v>
      </c>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x14ac:dyDescent="0.2">
      <c r="A186" s="7" t="s">
        <v>14838</v>
      </c>
      <c r="B186" s="7">
        <v>37663</v>
      </c>
      <c r="C186" s="7" t="s">
        <v>13163</v>
      </c>
      <c r="D186" s="8" t="s">
        <v>183</v>
      </c>
      <c r="E186" s="7" t="s">
        <v>6519</v>
      </c>
      <c r="F186" s="10" t="s">
        <v>6520</v>
      </c>
      <c r="G186" s="3">
        <v>0</v>
      </c>
      <c r="H186" s="3">
        <v>0</v>
      </c>
      <c r="I186" s="3">
        <v>0</v>
      </c>
      <c r="J186" s="3">
        <v>0</v>
      </c>
      <c r="K186" s="3">
        <v>0</v>
      </c>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x14ac:dyDescent="0.2">
      <c r="A187" s="7" t="s">
        <v>14828</v>
      </c>
      <c r="B187" s="7">
        <v>37299</v>
      </c>
      <c r="C187" s="7" t="s">
        <v>13193</v>
      </c>
      <c r="D187" s="8" t="s">
        <v>184</v>
      </c>
      <c r="E187" s="7" t="s">
        <v>6521</v>
      </c>
      <c r="F187" s="10" t="s">
        <v>6522</v>
      </c>
      <c r="G187" s="3">
        <v>8000</v>
      </c>
      <c r="H187" s="3">
        <v>21557.13</v>
      </c>
      <c r="I187" s="3">
        <v>20690.46</v>
      </c>
      <c r="J187" s="3">
        <v>866.67000000000189</v>
      </c>
      <c r="K187" s="3">
        <v>21557.13</v>
      </c>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x14ac:dyDescent="0.2">
      <c r="A188" s="7" t="s">
        <v>15265</v>
      </c>
      <c r="B188" s="7">
        <v>40775</v>
      </c>
      <c r="C188" s="7" t="s">
        <v>13195</v>
      </c>
      <c r="D188" s="8" t="s">
        <v>185</v>
      </c>
      <c r="E188" s="7" t="s">
        <v>6523</v>
      </c>
      <c r="F188" s="10" t="s">
        <v>6524</v>
      </c>
      <c r="G188" s="3">
        <v>0</v>
      </c>
      <c r="H188" s="3">
        <v>0</v>
      </c>
      <c r="I188" s="3">
        <v>0</v>
      </c>
      <c r="J188" s="3">
        <v>0</v>
      </c>
      <c r="K188" s="3">
        <v>0</v>
      </c>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x14ac:dyDescent="0.2">
      <c r="A189" s="7" t="s">
        <v>15266</v>
      </c>
      <c r="B189" s="7">
        <v>40775</v>
      </c>
      <c r="C189" s="7" t="s">
        <v>13195</v>
      </c>
      <c r="D189" s="8" t="s">
        <v>186</v>
      </c>
      <c r="E189" s="7" t="s">
        <v>6525</v>
      </c>
      <c r="F189" s="10" t="s">
        <v>6526</v>
      </c>
      <c r="G189" s="3">
        <v>0</v>
      </c>
      <c r="H189" s="3">
        <v>0</v>
      </c>
      <c r="I189" s="3">
        <v>0</v>
      </c>
      <c r="J189" s="3">
        <v>0</v>
      </c>
      <c r="K189" s="3">
        <v>0</v>
      </c>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x14ac:dyDescent="0.2">
      <c r="A190" s="7" t="s">
        <v>14716</v>
      </c>
      <c r="B190" s="7">
        <v>32060</v>
      </c>
      <c r="C190" s="7" t="s">
        <v>13196</v>
      </c>
      <c r="D190" s="8" t="s">
        <v>187</v>
      </c>
      <c r="E190" s="7" t="s">
        <v>6528</v>
      </c>
      <c r="F190" s="10" t="s">
        <v>6529</v>
      </c>
      <c r="G190" s="3">
        <v>0</v>
      </c>
      <c r="H190" s="3">
        <v>0</v>
      </c>
      <c r="I190" s="3">
        <v>0</v>
      </c>
      <c r="J190" s="3">
        <v>0</v>
      </c>
      <c r="K190" s="3">
        <v>0</v>
      </c>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x14ac:dyDescent="0.2">
      <c r="A191" s="7" t="s">
        <v>19897</v>
      </c>
      <c r="B191" s="7">
        <v>78066</v>
      </c>
      <c r="C191" s="7" t="s">
        <v>13197</v>
      </c>
      <c r="D191" s="8" t="s">
        <v>188</v>
      </c>
      <c r="E191" s="7" t="s">
        <v>6530</v>
      </c>
      <c r="F191" s="10" t="s">
        <v>6531</v>
      </c>
      <c r="G191" s="3">
        <v>0</v>
      </c>
      <c r="H191" s="3">
        <v>2286.2399999999998</v>
      </c>
      <c r="I191" s="3">
        <v>1525.82</v>
      </c>
      <c r="J191" s="3">
        <v>760.41999999999985</v>
      </c>
      <c r="K191" s="3">
        <v>2286.2399999999998</v>
      </c>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x14ac:dyDescent="0.2">
      <c r="A192" s="7" t="s">
        <v>19374</v>
      </c>
      <c r="B192" s="7">
        <v>68836</v>
      </c>
      <c r="C192" s="7" t="s">
        <v>13185</v>
      </c>
      <c r="D192" s="8" t="s">
        <v>189</v>
      </c>
      <c r="E192" s="7" t="s">
        <v>6533</v>
      </c>
      <c r="F192" s="10" t="s">
        <v>6237</v>
      </c>
      <c r="G192" s="3">
        <v>0</v>
      </c>
      <c r="H192" s="3">
        <v>0</v>
      </c>
      <c r="I192" s="3">
        <v>0</v>
      </c>
      <c r="J192" s="3">
        <v>0</v>
      </c>
      <c r="K192" s="3">
        <v>0</v>
      </c>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x14ac:dyDescent="0.2">
      <c r="A193" s="7" t="s">
        <v>15321</v>
      </c>
      <c r="B193" s="7">
        <v>40803</v>
      </c>
      <c r="C193" s="7" t="s">
        <v>13138</v>
      </c>
      <c r="D193" s="8" t="s">
        <v>190</v>
      </c>
      <c r="E193" s="7" t="s">
        <v>6534</v>
      </c>
      <c r="F193" s="10" t="s">
        <v>6535</v>
      </c>
      <c r="G193" s="3">
        <v>31855.550000000003</v>
      </c>
      <c r="H193" s="3">
        <v>27414.47</v>
      </c>
      <c r="I193" s="3">
        <v>27244.14</v>
      </c>
      <c r="J193" s="3">
        <v>170.33000000000175</v>
      </c>
      <c r="K193" s="3">
        <v>27414.47</v>
      </c>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x14ac:dyDescent="0.2">
      <c r="A194" s="7" t="s">
        <v>16614</v>
      </c>
      <c r="B194" s="7">
        <v>41447</v>
      </c>
      <c r="C194" s="7" t="s">
        <v>13198</v>
      </c>
      <c r="D194" s="8" t="s">
        <v>191</v>
      </c>
      <c r="E194" s="7" t="s">
        <v>6536</v>
      </c>
      <c r="F194" s="10" t="s">
        <v>6537</v>
      </c>
      <c r="G194" s="3">
        <v>0</v>
      </c>
      <c r="H194" s="3">
        <v>0</v>
      </c>
      <c r="I194" s="3">
        <v>0</v>
      </c>
      <c r="J194" s="3">
        <v>0</v>
      </c>
      <c r="K194" s="3">
        <v>0</v>
      </c>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x14ac:dyDescent="0.2">
      <c r="A195" s="7" t="s">
        <v>15761</v>
      </c>
      <c r="B195" s="7">
        <v>41018</v>
      </c>
      <c r="C195" s="7" t="s">
        <v>13173</v>
      </c>
      <c r="D195" s="8" t="s">
        <v>192</v>
      </c>
      <c r="E195" s="7" t="s">
        <v>6538</v>
      </c>
      <c r="F195" s="10" t="s">
        <v>6267</v>
      </c>
      <c r="G195" s="3">
        <v>0</v>
      </c>
      <c r="H195" s="3">
        <v>0</v>
      </c>
      <c r="I195" s="3">
        <v>0</v>
      </c>
      <c r="J195" s="3">
        <v>0</v>
      </c>
      <c r="K195" s="3">
        <v>0</v>
      </c>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x14ac:dyDescent="0.2">
      <c r="A196" s="7" t="s">
        <v>16425</v>
      </c>
      <c r="B196" s="7">
        <v>41407</v>
      </c>
      <c r="C196" s="7" t="s">
        <v>13165</v>
      </c>
      <c r="D196" s="8" t="s">
        <v>193</v>
      </c>
      <c r="E196" s="7" t="s">
        <v>6539</v>
      </c>
      <c r="F196" s="10" t="s">
        <v>6420</v>
      </c>
      <c r="G196" s="3">
        <v>0</v>
      </c>
      <c r="H196" s="3">
        <v>0</v>
      </c>
      <c r="I196" s="3">
        <v>0</v>
      </c>
      <c r="J196" s="3">
        <v>0</v>
      </c>
      <c r="K196" s="3">
        <v>0</v>
      </c>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x14ac:dyDescent="0.2">
      <c r="A197" s="7" t="s">
        <v>15644</v>
      </c>
      <c r="B197" s="7">
        <v>40974</v>
      </c>
      <c r="C197" s="7" t="s">
        <v>13199</v>
      </c>
      <c r="D197" s="8" t="s">
        <v>194</v>
      </c>
      <c r="E197" s="7" t="s">
        <v>6540</v>
      </c>
      <c r="F197" s="10" t="s">
        <v>6541</v>
      </c>
      <c r="G197" s="3">
        <v>0</v>
      </c>
      <c r="H197" s="3">
        <v>0</v>
      </c>
      <c r="I197" s="3">
        <v>0</v>
      </c>
      <c r="J197" s="3">
        <v>0</v>
      </c>
      <c r="K197" s="3">
        <v>0</v>
      </c>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x14ac:dyDescent="0.2">
      <c r="A198" s="7" t="s">
        <v>15241</v>
      </c>
      <c r="B198" s="7">
        <v>40765</v>
      </c>
      <c r="C198" s="7" t="s">
        <v>13200</v>
      </c>
      <c r="D198" s="8" t="s">
        <v>195</v>
      </c>
      <c r="E198" s="7" t="s">
        <v>6543</v>
      </c>
      <c r="F198" s="10" t="s">
        <v>6544</v>
      </c>
      <c r="G198" s="3">
        <v>0</v>
      </c>
      <c r="H198" s="3">
        <v>4148.29</v>
      </c>
      <c r="I198" s="3">
        <v>3781.98</v>
      </c>
      <c r="J198" s="3">
        <v>366.30999999999995</v>
      </c>
      <c r="K198" s="3">
        <v>4148.29</v>
      </c>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x14ac:dyDescent="0.2">
      <c r="A199" s="7" t="s">
        <v>14797</v>
      </c>
      <c r="B199" s="7">
        <v>34139</v>
      </c>
      <c r="C199" s="7" t="s">
        <v>13201</v>
      </c>
      <c r="D199" s="8" t="s">
        <v>196</v>
      </c>
      <c r="E199" s="7" t="s">
        <v>6545</v>
      </c>
      <c r="F199" s="10" t="s">
        <v>6276</v>
      </c>
      <c r="G199" s="3">
        <v>10000</v>
      </c>
      <c r="H199" s="3">
        <v>9540.23</v>
      </c>
      <c r="I199" s="3">
        <v>9409.81</v>
      </c>
      <c r="J199" s="3">
        <v>130.42000000000007</v>
      </c>
      <c r="K199" s="3">
        <v>9540.23</v>
      </c>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x14ac:dyDescent="0.2">
      <c r="A200" s="7" t="s">
        <v>16836</v>
      </c>
      <c r="B200" s="7">
        <v>41506</v>
      </c>
      <c r="C200" s="7" t="s">
        <v>14043</v>
      </c>
      <c r="D200" s="8" t="s">
        <v>197</v>
      </c>
      <c r="E200" s="7" t="s">
        <v>6546</v>
      </c>
      <c r="F200" s="10" t="s">
        <v>6547</v>
      </c>
      <c r="G200" s="3">
        <v>0</v>
      </c>
      <c r="H200" s="3">
        <v>0</v>
      </c>
      <c r="I200" s="3">
        <v>0</v>
      </c>
      <c r="J200" s="3">
        <v>0</v>
      </c>
      <c r="K200" s="3">
        <v>0</v>
      </c>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x14ac:dyDescent="0.2">
      <c r="A201" s="7" t="s">
        <v>14451</v>
      </c>
      <c r="B201" s="7">
        <v>27910</v>
      </c>
      <c r="C201" s="7" t="s">
        <v>14045</v>
      </c>
      <c r="D201" s="8" t="s">
        <v>198</v>
      </c>
      <c r="E201" s="7" t="s">
        <v>6549</v>
      </c>
      <c r="F201" s="10" t="s">
        <v>6550</v>
      </c>
      <c r="G201" s="3">
        <v>0</v>
      </c>
      <c r="H201" s="3">
        <v>0</v>
      </c>
      <c r="I201" s="3">
        <v>0</v>
      </c>
      <c r="J201" s="3">
        <v>0</v>
      </c>
      <c r="K201" s="3">
        <v>0</v>
      </c>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x14ac:dyDescent="0.2">
      <c r="A202" s="7" t="s">
        <v>14886</v>
      </c>
      <c r="B202" s="7">
        <v>39275</v>
      </c>
      <c r="C202" s="7" t="s">
        <v>13202</v>
      </c>
      <c r="D202" s="8" t="s">
        <v>199</v>
      </c>
      <c r="E202" s="7" t="s">
        <v>6551</v>
      </c>
      <c r="F202" s="10" t="s">
        <v>6552</v>
      </c>
      <c r="G202" s="3">
        <v>0</v>
      </c>
      <c r="H202" s="3">
        <v>0</v>
      </c>
      <c r="I202" s="3">
        <v>0</v>
      </c>
      <c r="J202" s="3">
        <v>0</v>
      </c>
      <c r="K202" s="3">
        <v>0</v>
      </c>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x14ac:dyDescent="0.2">
      <c r="A203" s="7" t="s">
        <v>15762</v>
      </c>
      <c r="B203" s="7">
        <v>41018</v>
      </c>
      <c r="C203" s="7" t="s">
        <v>13173</v>
      </c>
      <c r="D203" s="8" t="s">
        <v>200</v>
      </c>
      <c r="E203" s="7" t="s">
        <v>6553</v>
      </c>
      <c r="F203" s="10" t="s">
        <v>6267</v>
      </c>
      <c r="G203" s="3">
        <v>20000</v>
      </c>
      <c r="H203" s="3">
        <v>55406.42</v>
      </c>
      <c r="I203" s="3">
        <v>59652.56</v>
      </c>
      <c r="J203" s="3">
        <v>0</v>
      </c>
      <c r="K203" s="3">
        <v>59652.56</v>
      </c>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x14ac:dyDescent="0.2">
      <c r="A204" s="7" t="s">
        <v>17724</v>
      </c>
      <c r="B204" s="7">
        <v>41692</v>
      </c>
      <c r="C204" s="7" t="s">
        <v>13181</v>
      </c>
      <c r="D204" s="8" t="s">
        <v>201</v>
      </c>
      <c r="E204" s="7" t="s">
        <v>6554</v>
      </c>
      <c r="F204" s="10" t="s">
        <v>6555</v>
      </c>
      <c r="G204" s="3">
        <v>0</v>
      </c>
      <c r="H204" s="3">
        <v>8376.4599999999991</v>
      </c>
      <c r="I204" s="3">
        <v>6192.88</v>
      </c>
      <c r="J204" s="3">
        <v>2183.579999999999</v>
      </c>
      <c r="K204" s="3">
        <v>8376.4599999999991</v>
      </c>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x14ac:dyDescent="0.2">
      <c r="A205" s="7" t="s">
        <v>18937</v>
      </c>
      <c r="B205" s="7">
        <v>45000</v>
      </c>
      <c r="C205" s="7" t="s">
        <v>13104</v>
      </c>
      <c r="D205" s="8" t="s">
        <v>202</v>
      </c>
      <c r="E205" s="7" t="s">
        <v>6556</v>
      </c>
      <c r="F205" s="10" t="s">
        <v>6244</v>
      </c>
      <c r="G205" s="3">
        <v>148127.22999999998</v>
      </c>
      <c r="H205" s="3">
        <v>158729.65</v>
      </c>
      <c r="I205" s="3">
        <v>158441.03</v>
      </c>
      <c r="J205" s="3">
        <v>288.61999999999534</v>
      </c>
      <c r="K205" s="3">
        <v>158729.65</v>
      </c>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x14ac:dyDescent="0.2">
      <c r="A206" s="7" t="s">
        <v>16278</v>
      </c>
      <c r="B206" s="7">
        <v>41373</v>
      </c>
      <c r="C206" s="7" t="s">
        <v>13162</v>
      </c>
      <c r="D206" s="8" t="s">
        <v>203</v>
      </c>
      <c r="E206" s="7" t="s">
        <v>6557</v>
      </c>
      <c r="F206" s="10" t="s">
        <v>6414</v>
      </c>
      <c r="G206" s="3">
        <v>225647.22999999998</v>
      </c>
      <c r="H206" s="3">
        <v>222390.72</v>
      </c>
      <c r="I206" s="3">
        <v>223573.72</v>
      </c>
      <c r="J206" s="3">
        <v>0</v>
      </c>
      <c r="K206" s="3">
        <v>223573.72</v>
      </c>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x14ac:dyDescent="0.2">
      <c r="A207" s="7" t="s">
        <v>17616</v>
      </c>
      <c r="B207" s="7">
        <v>41646</v>
      </c>
      <c r="C207" s="7" t="s">
        <v>14034</v>
      </c>
      <c r="D207" s="8" t="s">
        <v>204</v>
      </c>
      <c r="E207" s="7" t="s">
        <v>6558</v>
      </c>
      <c r="F207" s="10" t="s">
        <v>6559</v>
      </c>
      <c r="G207" s="3">
        <v>0</v>
      </c>
      <c r="H207" s="3">
        <v>0</v>
      </c>
      <c r="I207" s="3">
        <v>0</v>
      </c>
      <c r="J207" s="3">
        <v>0</v>
      </c>
      <c r="K207" s="3">
        <v>0</v>
      </c>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x14ac:dyDescent="0.2">
      <c r="A208" s="7" t="s">
        <v>15763</v>
      </c>
      <c r="B208" s="7">
        <v>41018</v>
      </c>
      <c r="C208" s="7" t="s">
        <v>13173</v>
      </c>
      <c r="D208" s="8" t="s">
        <v>205</v>
      </c>
      <c r="E208" s="7" t="s">
        <v>6561</v>
      </c>
      <c r="F208" s="10" t="s">
        <v>6267</v>
      </c>
      <c r="G208" s="3">
        <v>132651.46</v>
      </c>
      <c r="H208" s="3">
        <v>147210.32</v>
      </c>
      <c r="I208" s="3">
        <v>144415.24</v>
      </c>
      <c r="J208" s="3">
        <v>2795.0800000000163</v>
      </c>
      <c r="K208" s="3">
        <v>147210.32</v>
      </c>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x14ac:dyDescent="0.2">
      <c r="A209" s="7" t="s">
        <v>14899</v>
      </c>
      <c r="B209" s="7">
        <v>39912</v>
      </c>
      <c r="C209" s="7" t="s">
        <v>13203</v>
      </c>
      <c r="D209" s="8" t="s">
        <v>206</v>
      </c>
      <c r="E209" s="7" t="s">
        <v>6562</v>
      </c>
      <c r="F209" s="10" t="s">
        <v>6563</v>
      </c>
      <c r="G209" s="3">
        <v>0</v>
      </c>
      <c r="H209" s="3">
        <v>0</v>
      </c>
      <c r="I209" s="3">
        <v>0</v>
      </c>
      <c r="J209" s="3">
        <v>0</v>
      </c>
      <c r="K209" s="3">
        <v>0</v>
      </c>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x14ac:dyDescent="0.2">
      <c r="A210" s="7" t="s">
        <v>19470</v>
      </c>
      <c r="B210" s="7">
        <v>71008</v>
      </c>
      <c r="C210" s="7" t="s">
        <v>13204</v>
      </c>
      <c r="D210" s="8" t="s">
        <v>207</v>
      </c>
      <c r="E210" s="7" t="s">
        <v>6564</v>
      </c>
      <c r="F210" s="10" t="s">
        <v>6565</v>
      </c>
      <c r="G210" s="3">
        <v>28814.440000000002</v>
      </c>
      <c r="H210" s="3">
        <v>45545.279999999999</v>
      </c>
      <c r="I210" s="3">
        <v>41480.69</v>
      </c>
      <c r="J210" s="3">
        <v>4064.5899999999965</v>
      </c>
      <c r="K210" s="3">
        <v>45545.279999999999</v>
      </c>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x14ac:dyDescent="0.2">
      <c r="A211" s="7" t="s">
        <v>17725</v>
      </c>
      <c r="B211" s="7">
        <v>41692</v>
      </c>
      <c r="C211" s="7" t="s">
        <v>13181</v>
      </c>
      <c r="D211" s="8" t="s">
        <v>208</v>
      </c>
      <c r="E211" s="7" t="s">
        <v>6566</v>
      </c>
      <c r="F211" s="10" t="s">
        <v>6567</v>
      </c>
      <c r="G211" s="3">
        <v>0</v>
      </c>
      <c r="H211" s="3">
        <v>0</v>
      </c>
      <c r="I211" s="3">
        <v>0</v>
      </c>
      <c r="J211" s="3">
        <v>0</v>
      </c>
      <c r="K211" s="3">
        <v>0</v>
      </c>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x14ac:dyDescent="0.2">
      <c r="A212" s="7" t="s">
        <v>16902</v>
      </c>
      <c r="B212" s="7">
        <v>41516</v>
      </c>
      <c r="C212" s="7" t="s">
        <v>13091</v>
      </c>
      <c r="D212" s="8" t="s">
        <v>209</v>
      </c>
      <c r="E212" s="7" t="s">
        <v>6568</v>
      </c>
      <c r="F212" s="10" t="s">
        <v>6569</v>
      </c>
      <c r="G212" s="3">
        <v>0</v>
      </c>
      <c r="H212" s="3">
        <v>0</v>
      </c>
      <c r="I212" s="3">
        <v>0</v>
      </c>
      <c r="J212" s="3">
        <v>0</v>
      </c>
      <c r="K212" s="3">
        <v>0</v>
      </c>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x14ac:dyDescent="0.2">
      <c r="A213" s="7" t="s">
        <v>15610</v>
      </c>
      <c r="B213" s="7">
        <v>40969</v>
      </c>
      <c r="C213" s="7" t="s">
        <v>13205</v>
      </c>
      <c r="D213" s="8" t="s">
        <v>210</v>
      </c>
      <c r="E213" s="7" t="s">
        <v>6571</v>
      </c>
      <c r="F213" s="10" t="s">
        <v>6572</v>
      </c>
      <c r="G213" s="3">
        <v>0</v>
      </c>
      <c r="H213" s="3">
        <v>0</v>
      </c>
      <c r="I213" s="3">
        <v>0</v>
      </c>
      <c r="J213" s="3">
        <v>0</v>
      </c>
      <c r="K213" s="3">
        <v>0</v>
      </c>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x14ac:dyDescent="0.2">
      <c r="A214" s="7" t="s">
        <v>14673</v>
      </c>
      <c r="B214" s="7">
        <v>31384</v>
      </c>
      <c r="C214" s="7" t="s">
        <v>13206</v>
      </c>
      <c r="D214" s="8" t="s">
        <v>211</v>
      </c>
      <c r="E214" s="7" t="s">
        <v>6573</v>
      </c>
      <c r="F214" s="10" t="s">
        <v>6574</v>
      </c>
      <c r="G214" s="3">
        <v>0</v>
      </c>
      <c r="H214" s="3">
        <v>0</v>
      </c>
      <c r="I214" s="3">
        <v>0</v>
      </c>
      <c r="J214" s="3">
        <v>0</v>
      </c>
      <c r="K214" s="3">
        <v>0</v>
      </c>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x14ac:dyDescent="0.2">
      <c r="A215" s="7" t="s">
        <v>15185</v>
      </c>
      <c r="B215" s="7">
        <v>40672</v>
      </c>
      <c r="C215" s="7" t="s">
        <v>13207</v>
      </c>
      <c r="D215" s="8" t="s">
        <v>212</v>
      </c>
      <c r="E215" s="7" t="s">
        <v>6575</v>
      </c>
      <c r="F215" s="10" t="s">
        <v>6576</v>
      </c>
      <c r="G215" s="3">
        <v>0</v>
      </c>
      <c r="H215" s="3">
        <v>0</v>
      </c>
      <c r="I215" s="3">
        <v>0</v>
      </c>
      <c r="J215" s="3">
        <v>0</v>
      </c>
      <c r="K215" s="3">
        <v>0</v>
      </c>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x14ac:dyDescent="0.2">
      <c r="A216" s="7" t="s">
        <v>14618</v>
      </c>
      <c r="B216" s="7">
        <v>31017</v>
      </c>
      <c r="C216" s="7" t="s">
        <v>13169</v>
      </c>
      <c r="D216" s="8" t="s">
        <v>213</v>
      </c>
      <c r="E216" s="7" t="s">
        <v>6577</v>
      </c>
      <c r="F216" s="10" t="s">
        <v>6578</v>
      </c>
      <c r="G216" s="3">
        <v>0</v>
      </c>
      <c r="H216" s="3">
        <v>0</v>
      </c>
      <c r="I216" s="3">
        <v>0</v>
      </c>
      <c r="J216" s="3">
        <v>0</v>
      </c>
      <c r="K216" s="3">
        <v>0</v>
      </c>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x14ac:dyDescent="0.2">
      <c r="A217" s="7" t="s">
        <v>15383</v>
      </c>
      <c r="B217" s="7">
        <v>40848</v>
      </c>
      <c r="C217" s="7" t="s">
        <v>14047</v>
      </c>
      <c r="D217" s="8" t="s">
        <v>214</v>
      </c>
      <c r="E217" s="7" t="s">
        <v>6580</v>
      </c>
      <c r="F217" s="10" t="s">
        <v>6581</v>
      </c>
      <c r="G217" s="3">
        <v>0</v>
      </c>
      <c r="H217" s="3">
        <v>0</v>
      </c>
      <c r="I217" s="3">
        <v>0</v>
      </c>
      <c r="J217" s="3">
        <v>0</v>
      </c>
      <c r="K217" s="3">
        <v>0</v>
      </c>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x14ac:dyDescent="0.2">
      <c r="A218" s="7" t="s">
        <v>15322</v>
      </c>
      <c r="B218" s="7">
        <v>40803</v>
      </c>
      <c r="C218" s="7" t="s">
        <v>13138</v>
      </c>
      <c r="D218" s="8" t="s">
        <v>215</v>
      </c>
      <c r="E218" s="7" t="s">
        <v>6582</v>
      </c>
      <c r="F218" s="10" t="s">
        <v>6583</v>
      </c>
      <c r="G218" s="3">
        <v>0</v>
      </c>
      <c r="H218" s="3">
        <v>0</v>
      </c>
      <c r="I218" s="3">
        <v>0</v>
      </c>
      <c r="J218" s="3">
        <v>0</v>
      </c>
      <c r="K218" s="3">
        <v>0</v>
      </c>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x14ac:dyDescent="0.2">
      <c r="A219" s="7" t="s">
        <v>15108</v>
      </c>
      <c r="B219" s="7">
        <v>40557</v>
      </c>
      <c r="C219" s="7" t="s">
        <v>13208</v>
      </c>
      <c r="D219" s="8" t="s">
        <v>216</v>
      </c>
      <c r="E219" s="7" t="s">
        <v>6584</v>
      </c>
      <c r="F219" s="10" t="s">
        <v>6585</v>
      </c>
      <c r="G219" s="3">
        <v>0</v>
      </c>
      <c r="H219" s="3">
        <v>0</v>
      </c>
      <c r="I219" s="3">
        <v>0</v>
      </c>
      <c r="J219" s="3">
        <v>0</v>
      </c>
      <c r="K219" s="3">
        <v>0</v>
      </c>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x14ac:dyDescent="0.2">
      <c r="A220" s="7" t="s">
        <v>15465</v>
      </c>
      <c r="B220" s="7">
        <v>40928</v>
      </c>
      <c r="C220" s="7" t="s">
        <v>13209</v>
      </c>
      <c r="D220" s="8" t="s">
        <v>217</v>
      </c>
      <c r="E220" s="7" t="s">
        <v>6586</v>
      </c>
      <c r="F220" s="10" t="s">
        <v>6587</v>
      </c>
      <c r="G220" s="3">
        <v>0</v>
      </c>
      <c r="H220" s="3">
        <v>26021.86</v>
      </c>
      <c r="I220" s="3">
        <v>24231.24</v>
      </c>
      <c r="J220" s="3">
        <v>1790.619999999999</v>
      </c>
      <c r="K220" s="3">
        <v>26021.86</v>
      </c>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x14ac:dyDescent="0.2">
      <c r="A221" s="7" t="s">
        <v>15140</v>
      </c>
      <c r="B221" s="7">
        <v>40586</v>
      </c>
      <c r="C221" s="7" t="s">
        <v>13210</v>
      </c>
      <c r="D221" s="8" t="s">
        <v>218</v>
      </c>
      <c r="E221" s="7" t="s">
        <v>6588</v>
      </c>
      <c r="F221" s="10" t="s">
        <v>6589</v>
      </c>
      <c r="G221" s="3">
        <v>0</v>
      </c>
      <c r="H221" s="3">
        <v>0</v>
      </c>
      <c r="I221" s="3">
        <v>0</v>
      </c>
      <c r="J221" s="3">
        <v>0</v>
      </c>
      <c r="K221" s="3">
        <v>0</v>
      </c>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x14ac:dyDescent="0.2">
      <c r="A222" s="7" t="s">
        <v>17726</v>
      </c>
      <c r="B222" s="7">
        <v>41692</v>
      </c>
      <c r="C222" s="7" t="s">
        <v>13181</v>
      </c>
      <c r="D222" s="8" t="s">
        <v>219</v>
      </c>
      <c r="E222" s="7" t="s">
        <v>6590</v>
      </c>
      <c r="F222" s="10" t="s">
        <v>6591</v>
      </c>
      <c r="G222" s="3">
        <v>0</v>
      </c>
      <c r="H222" s="3">
        <v>7687.84</v>
      </c>
      <c r="I222" s="3">
        <v>7718.7</v>
      </c>
      <c r="J222" s="3">
        <v>0</v>
      </c>
      <c r="K222" s="3">
        <v>7718.7</v>
      </c>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x14ac:dyDescent="0.2">
      <c r="A223" s="7" t="s">
        <v>15978</v>
      </c>
      <c r="B223" s="7">
        <v>41228</v>
      </c>
      <c r="C223" s="7" t="s">
        <v>13092</v>
      </c>
      <c r="D223" s="8" t="s">
        <v>220</v>
      </c>
      <c r="E223" s="7" t="s">
        <v>6592</v>
      </c>
      <c r="F223" s="10" t="s">
        <v>6593</v>
      </c>
      <c r="G223" s="3">
        <v>0</v>
      </c>
      <c r="H223" s="3">
        <v>0</v>
      </c>
      <c r="I223" s="3">
        <v>0</v>
      </c>
      <c r="J223" s="3">
        <v>0</v>
      </c>
      <c r="K223" s="3">
        <v>0</v>
      </c>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x14ac:dyDescent="0.2">
      <c r="A224" s="7" t="s">
        <v>15826</v>
      </c>
      <c r="B224" s="7">
        <v>41090</v>
      </c>
      <c r="C224" s="7" t="s">
        <v>13211</v>
      </c>
      <c r="D224" s="8" t="s">
        <v>221</v>
      </c>
      <c r="E224" s="7" t="s">
        <v>6594</v>
      </c>
      <c r="F224" s="10" t="s">
        <v>6595</v>
      </c>
      <c r="G224" s="3">
        <v>14889.39</v>
      </c>
      <c r="H224" s="3">
        <v>11167.04</v>
      </c>
      <c r="I224" s="3">
        <v>11167.04</v>
      </c>
      <c r="J224" s="3">
        <v>0</v>
      </c>
      <c r="K224" s="3">
        <v>11167.04</v>
      </c>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x14ac:dyDescent="0.2">
      <c r="A225" s="7" t="s">
        <v>14201</v>
      </c>
      <c r="B225" s="7">
        <v>20281</v>
      </c>
      <c r="C225" s="7" t="s">
        <v>13212</v>
      </c>
      <c r="D225" s="8" t="s">
        <v>222</v>
      </c>
      <c r="E225" s="7" t="s">
        <v>6596</v>
      </c>
      <c r="F225" s="10" t="s">
        <v>6597</v>
      </c>
      <c r="G225" s="3">
        <v>0</v>
      </c>
      <c r="H225" s="3">
        <v>0</v>
      </c>
      <c r="I225" s="3">
        <v>0</v>
      </c>
      <c r="J225" s="3">
        <v>0</v>
      </c>
      <c r="K225" s="3">
        <v>0</v>
      </c>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x14ac:dyDescent="0.2">
      <c r="A226" s="7" t="s">
        <v>17109</v>
      </c>
      <c r="B226" s="7">
        <v>41563</v>
      </c>
      <c r="C226" s="7" t="s">
        <v>13213</v>
      </c>
      <c r="D226" s="8" t="s">
        <v>223</v>
      </c>
      <c r="E226" s="7" t="s">
        <v>6598</v>
      </c>
      <c r="F226" s="10" t="s">
        <v>6599</v>
      </c>
      <c r="G226" s="3">
        <v>0</v>
      </c>
      <c r="H226" s="3">
        <v>0</v>
      </c>
      <c r="I226" s="3">
        <v>0</v>
      </c>
      <c r="J226" s="3">
        <v>0</v>
      </c>
      <c r="K226" s="3">
        <v>0</v>
      </c>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x14ac:dyDescent="0.2">
      <c r="A227" s="7" t="s">
        <v>15323</v>
      </c>
      <c r="B227" s="7">
        <v>40803</v>
      </c>
      <c r="C227" s="7" t="s">
        <v>13138</v>
      </c>
      <c r="D227" s="8" t="s">
        <v>224</v>
      </c>
      <c r="E227" s="7" t="s">
        <v>6600</v>
      </c>
      <c r="F227" s="10" t="s">
        <v>6601</v>
      </c>
      <c r="G227" s="3">
        <v>0</v>
      </c>
      <c r="H227" s="3">
        <v>4445.78</v>
      </c>
      <c r="I227" s="3">
        <v>1781.03</v>
      </c>
      <c r="J227" s="3">
        <v>2664.75</v>
      </c>
      <c r="K227" s="3">
        <v>4445.78</v>
      </c>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x14ac:dyDescent="0.2">
      <c r="A228" s="7" t="s">
        <v>15062</v>
      </c>
      <c r="B228" s="7">
        <v>40517</v>
      </c>
      <c r="C228" s="7" t="s">
        <v>13147</v>
      </c>
      <c r="D228" s="8" t="s">
        <v>225</v>
      </c>
      <c r="E228" s="7" t="s">
        <v>6602</v>
      </c>
      <c r="F228" s="10" t="s">
        <v>6603</v>
      </c>
      <c r="G228" s="3">
        <v>0</v>
      </c>
      <c r="H228" s="3">
        <v>0</v>
      </c>
      <c r="I228" s="3">
        <v>0</v>
      </c>
      <c r="J228" s="3">
        <v>0</v>
      </c>
      <c r="K228" s="3">
        <v>0</v>
      </c>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x14ac:dyDescent="0.2">
      <c r="A229" s="7" t="s">
        <v>16279</v>
      </c>
      <c r="B229" s="7">
        <v>41373</v>
      </c>
      <c r="C229" s="7" t="s">
        <v>13162</v>
      </c>
      <c r="D229" s="8" t="s">
        <v>226</v>
      </c>
      <c r="E229" s="7" t="s">
        <v>6492</v>
      </c>
      <c r="F229" s="10" t="s">
        <v>6414</v>
      </c>
      <c r="G229" s="3">
        <v>0</v>
      </c>
      <c r="H229" s="3">
        <v>0</v>
      </c>
      <c r="I229" s="3">
        <v>0</v>
      </c>
      <c r="J229" s="3">
        <v>0</v>
      </c>
      <c r="K229" s="3">
        <v>0</v>
      </c>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x14ac:dyDescent="0.2">
      <c r="A230" s="7" t="s">
        <v>19048</v>
      </c>
      <c r="B230" s="7">
        <v>47920</v>
      </c>
      <c r="C230" s="7" t="s">
        <v>13214</v>
      </c>
      <c r="D230" s="8" t="s">
        <v>227</v>
      </c>
      <c r="E230" s="7" t="s">
        <v>6604</v>
      </c>
      <c r="F230" s="10" t="s">
        <v>6605</v>
      </c>
      <c r="G230" s="3">
        <v>0</v>
      </c>
      <c r="H230" s="3">
        <v>0</v>
      </c>
      <c r="I230" s="3">
        <v>0</v>
      </c>
      <c r="J230" s="3">
        <v>0</v>
      </c>
      <c r="K230" s="3">
        <v>0</v>
      </c>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x14ac:dyDescent="0.2">
      <c r="A231" s="7" t="s">
        <v>19049</v>
      </c>
      <c r="B231" s="7">
        <v>47920</v>
      </c>
      <c r="C231" s="7" t="s">
        <v>13214</v>
      </c>
      <c r="D231" s="8" t="s">
        <v>228</v>
      </c>
      <c r="E231" s="7" t="s">
        <v>6607</v>
      </c>
      <c r="F231" s="10" t="s">
        <v>6608</v>
      </c>
      <c r="G231" s="3">
        <v>0</v>
      </c>
      <c r="H231" s="3">
        <v>0</v>
      </c>
      <c r="I231" s="3">
        <v>0</v>
      </c>
      <c r="J231" s="3">
        <v>0</v>
      </c>
      <c r="K231" s="3">
        <v>0</v>
      </c>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x14ac:dyDescent="0.2">
      <c r="A232" s="7" t="s">
        <v>19050</v>
      </c>
      <c r="B232" s="7">
        <v>47920</v>
      </c>
      <c r="C232" s="7" t="s">
        <v>13214</v>
      </c>
      <c r="D232" s="8" t="s">
        <v>229</v>
      </c>
      <c r="E232" s="7" t="s">
        <v>6609</v>
      </c>
      <c r="F232" s="10" t="s">
        <v>6610</v>
      </c>
      <c r="G232" s="3">
        <v>0</v>
      </c>
      <c r="H232" s="3">
        <v>0</v>
      </c>
      <c r="I232" s="3">
        <v>0</v>
      </c>
      <c r="J232" s="3">
        <v>0</v>
      </c>
      <c r="K232" s="3">
        <v>0</v>
      </c>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x14ac:dyDescent="0.2">
      <c r="A233" s="7" t="s">
        <v>14307</v>
      </c>
      <c r="B233" s="7">
        <v>23961</v>
      </c>
      <c r="C233" s="7" t="s">
        <v>13154</v>
      </c>
      <c r="D233" s="8" t="s">
        <v>230</v>
      </c>
      <c r="E233" s="7" t="s">
        <v>6611</v>
      </c>
      <c r="F233" s="10" t="s">
        <v>6612</v>
      </c>
      <c r="G233" s="3">
        <v>0</v>
      </c>
      <c r="H233" s="3">
        <v>0</v>
      </c>
      <c r="I233" s="3">
        <v>0</v>
      </c>
      <c r="J233" s="3">
        <v>0</v>
      </c>
      <c r="K233" s="3">
        <v>0</v>
      </c>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x14ac:dyDescent="0.2">
      <c r="A234" s="7" t="s">
        <v>14420</v>
      </c>
      <c r="B234" s="7">
        <v>26158</v>
      </c>
      <c r="C234" s="7" t="s">
        <v>13120</v>
      </c>
      <c r="D234" s="8" t="s">
        <v>231</v>
      </c>
      <c r="E234" s="7" t="s">
        <v>6613</v>
      </c>
      <c r="F234" s="10" t="s">
        <v>6614</v>
      </c>
      <c r="G234" s="3">
        <v>0</v>
      </c>
      <c r="H234" s="3">
        <v>0</v>
      </c>
      <c r="I234" s="3">
        <v>0</v>
      </c>
      <c r="J234" s="3">
        <v>0</v>
      </c>
      <c r="K234" s="3">
        <v>0</v>
      </c>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x14ac:dyDescent="0.2">
      <c r="A235" s="7" t="s">
        <v>19543</v>
      </c>
      <c r="B235" s="7">
        <v>73712</v>
      </c>
      <c r="C235" s="7" t="s">
        <v>13190</v>
      </c>
      <c r="D235" s="8" t="s">
        <v>232</v>
      </c>
      <c r="E235" s="7" t="s">
        <v>6616</v>
      </c>
      <c r="F235" s="10" t="s">
        <v>6493</v>
      </c>
      <c r="G235" s="3">
        <v>0</v>
      </c>
      <c r="H235" s="3">
        <v>0</v>
      </c>
      <c r="I235" s="3">
        <v>0</v>
      </c>
      <c r="J235" s="3">
        <v>0</v>
      </c>
      <c r="K235" s="3">
        <v>0</v>
      </c>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x14ac:dyDescent="0.2">
      <c r="A236" s="7" t="s">
        <v>19102</v>
      </c>
      <c r="B236" s="7">
        <v>48348</v>
      </c>
      <c r="C236" s="7" t="s">
        <v>13101</v>
      </c>
      <c r="D236" s="8" t="s">
        <v>233</v>
      </c>
      <c r="E236" s="7" t="s">
        <v>6617</v>
      </c>
      <c r="F236" s="10" t="s">
        <v>6618</v>
      </c>
      <c r="G236" s="3">
        <v>3836.5</v>
      </c>
      <c r="H236" s="3">
        <v>4868.53</v>
      </c>
      <c r="I236" s="3">
        <v>6802.16</v>
      </c>
      <c r="J236" s="3">
        <v>0</v>
      </c>
      <c r="K236" s="3">
        <v>6802.16</v>
      </c>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x14ac:dyDescent="0.2">
      <c r="A237" s="7" t="s">
        <v>15151</v>
      </c>
      <c r="B237" s="7">
        <v>40662</v>
      </c>
      <c r="C237" s="7" t="s">
        <v>13215</v>
      </c>
      <c r="D237" s="8" t="s">
        <v>234</v>
      </c>
      <c r="E237" s="7" t="s">
        <v>6619</v>
      </c>
      <c r="F237" s="10" t="s">
        <v>6620</v>
      </c>
      <c r="G237" s="3">
        <v>0</v>
      </c>
      <c r="H237" s="3">
        <v>0</v>
      </c>
      <c r="I237" s="3">
        <v>0</v>
      </c>
      <c r="J237" s="3">
        <v>0</v>
      </c>
      <c r="K237" s="3">
        <v>0</v>
      </c>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x14ac:dyDescent="0.2">
      <c r="A238" s="7" t="s">
        <v>19814</v>
      </c>
      <c r="B238" s="7">
        <v>77235</v>
      </c>
      <c r="C238" s="7" t="s">
        <v>14038</v>
      </c>
      <c r="D238" s="8" t="s">
        <v>235</v>
      </c>
      <c r="E238" s="7" t="s">
        <v>6621</v>
      </c>
      <c r="F238" s="10" t="s">
        <v>6622</v>
      </c>
      <c r="G238" s="3">
        <v>98952.19</v>
      </c>
      <c r="H238" s="3">
        <v>124111.65</v>
      </c>
      <c r="I238" s="3">
        <v>124354.11</v>
      </c>
      <c r="J238" s="3">
        <v>0</v>
      </c>
      <c r="K238" s="3">
        <v>124354.11</v>
      </c>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x14ac:dyDescent="0.2">
      <c r="A239" s="7" t="s">
        <v>16986</v>
      </c>
      <c r="B239" s="7">
        <v>41530</v>
      </c>
      <c r="C239" s="7" t="s">
        <v>14035</v>
      </c>
      <c r="D239" s="8" t="s">
        <v>236</v>
      </c>
      <c r="E239" s="7" t="s">
        <v>6623</v>
      </c>
      <c r="F239" s="10" t="s">
        <v>6624</v>
      </c>
      <c r="G239" s="3">
        <v>0</v>
      </c>
      <c r="H239" s="3">
        <v>0</v>
      </c>
      <c r="I239" s="3">
        <v>0</v>
      </c>
      <c r="J239" s="3">
        <v>0</v>
      </c>
      <c r="K239" s="3">
        <v>0</v>
      </c>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x14ac:dyDescent="0.2">
      <c r="A240" s="7" t="s">
        <v>18349</v>
      </c>
      <c r="B240" s="7">
        <v>42330</v>
      </c>
      <c r="C240" s="7" t="s">
        <v>13216</v>
      </c>
      <c r="D240" s="8" t="s">
        <v>237</v>
      </c>
      <c r="E240" s="7" t="s">
        <v>6625</v>
      </c>
      <c r="F240" s="10" t="s">
        <v>6626</v>
      </c>
      <c r="G240" s="3">
        <v>57835.109999999986</v>
      </c>
      <c r="H240" s="3">
        <v>70863.33</v>
      </c>
      <c r="I240" s="3">
        <v>71971.73</v>
      </c>
      <c r="J240" s="3">
        <v>0</v>
      </c>
      <c r="K240" s="3">
        <v>71971.73</v>
      </c>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x14ac:dyDescent="0.2">
      <c r="A241" s="7" t="s">
        <v>17944</v>
      </c>
      <c r="B241" s="7">
        <v>41782</v>
      </c>
      <c r="C241" s="7" t="s">
        <v>13217</v>
      </c>
      <c r="D241" s="8" t="s">
        <v>238</v>
      </c>
      <c r="E241" s="7" t="s">
        <v>6627</v>
      </c>
      <c r="F241" s="10" t="s">
        <v>6628</v>
      </c>
      <c r="G241" s="3">
        <v>0</v>
      </c>
      <c r="H241" s="3">
        <v>0</v>
      </c>
      <c r="I241" s="3">
        <v>0</v>
      </c>
      <c r="J241" s="3">
        <v>0</v>
      </c>
      <c r="K241" s="3">
        <v>0</v>
      </c>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x14ac:dyDescent="0.2">
      <c r="A242" s="7" t="s">
        <v>15063</v>
      </c>
      <c r="B242" s="7">
        <v>40517</v>
      </c>
      <c r="C242" s="7" t="s">
        <v>13147</v>
      </c>
      <c r="D242" s="8" t="s">
        <v>239</v>
      </c>
      <c r="E242" s="7" t="s">
        <v>6629</v>
      </c>
      <c r="F242" s="10" t="s">
        <v>6630</v>
      </c>
      <c r="G242" s="3">
        <v>38494.040000000008</v>
      </c>
      <c r="H242" s="3">
        <v>43335.9</v>
      </c>
      <c r="I242" s="3">
        <v>42392.85</v>
      </c>
      <c r="J242" s="3">
        <v>943.05000000000291</v>
      </c>
      <c r="K242" s="3">
        <v>43335.9</v>
      </c>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x14ac:dyDescent="0.2">
      <c r="A243" s="7" t="s">
        <v>18528</v>
      </c>
      <c r="B243" s="7">
        <v>42564</v>
      </c>
      <c r="C243" s="7" t="s">
        <v>13218</v>
      </c>
      <c r="D243" s="8" t="s">
        <v>240</v>
      </c>
      <c r="E243" s="7" t="s">
        <v>6631</v>
      </c>
      <c r="F243" s="10" t="s">
        <v>6632</v>
      </c>
      <c r="G243" s="3">
        <v>0</v>
      </c>
      <c r="H243" s="3">
        <v>0</v>
      </c>
      <c r="I243" s="3">
        <v>0</v>
      </c>
      <c r="J243" s="3">
        <v>0</v>
      </c>
      <c r="K243" s="3">
        <v>0</v>
      </c>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x14ac:dyDescent="0.2">
      <c r="A244" s="7" t="s">
        <v>18006</v>
      </c>
      <c r="B244" s="7">
        <v>41797</v>
      </c>
      <c r="C244" s="7" t="s">
        <v>13087</v>
      </c>
      <c r="D244" s="8" t="s">
        <v>241</v>
      </c>
      <c r="E244" s="7" t="s">
        <v>6633</v>
      </c>
      <c r="F244" s="10" t="s">
        <v>6634</v>
      </c>
      <c r="G244" s="3">
        <v>0</v>
      </c>
      <c r="H244" s="3">
        <v>0</v>
      </c>
      <c r="I244" s="3">
        <v>0</v>
      </c>
      <c r="J244" s="3">
        <v>0</v>
      </c>
      <c r="K244" s="3">
        <v>0</v>
      </c>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x14ac:dyDescent="0.2">
      <c r="A245" s="7" t="s">
        <v>15152</v>
      </c>
      <c r="B245" s="7">
        <v>40662</v>
      </c>
      <c r="C245" s="7" t="s">
        <v>13215</v>
      </c>
      <c r="D245" s="8" t="s">
        <v>242</v>
      </c>
      <c r="E245" s="7" t="s">
        <v>6635</v>
      </c>
      <c r="F245" s="10" t="s">
        <v>6636</v>
      </c>
      <c r="G245" s="3">
        <v>2000</v>
      </c>
      <c r="H245" s="3">
        <v>1500</v>
      </c>
      <c r="I245" s="3">
        <v>1500</v>
      </c>
      <c r="J245" s="3">
        <v>0</v>
      </c>
      <c r="K245" s="3">
        <v>1500</v>
      </c>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x14ac:dyDescent="0.2">
      <c r="A246" s="7" t="s">
        <v>19375</v>
      </c>
      <c r="B246" s="7">
        <v>68836</v>
      </c>
      <c r="C246" s="7" t="s">
        <v>13185</v>
      </c>
      <c r="D246" s="8" t="s">
        <v>243</v>
      </c>
      <c r="E246" s="7" t="s">
        <v>6637</v>
      </c>
      <c r="F246" s="10" t="s">
        <v>6638</v>
      </c>
      <c r="G246" s="3">
        <v>0</v>
      </c>
      <c r="H246" s="3">
        <v>0</v>
      </c>
      <c r="I246" s="3">
        <v>0</v>
      </c>
      <c r="J246" s="3">
        <v>0</v>
      </c>
      <c r="K246" s="3">
        <v>0</v>
      </c>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x14ac:dyDescent="0.2">
      <c r="A247" s="7" t="s">
        <v>17531</v>
      </c>
      <c r="B247" s="7">
        <v>41632</v>
      </c>
      <c r="C247" s="7" t="s">
        <v>13090</v>
      </c>
      <c r="D247" s="8" t="s">
        <v>244</v>
      </c>
      <c r="E247" s="7" t="s">
        <v>6640</v>
      </c>
      <c r="F247" s="10" t="s">
        <v>6641</v>
      </c>
      <c r="G247" s="3">
        <v>0</v>
      </c>
      <c r="H247" s="3">
        <v>0</v>
      </c>
      <c r="I247" s="3">
        <v>0</v>
      </c>
      <c r="J247" s="3">
        <v>0</v>
      </c>
      <c r="K247" s="3">
        <v>0</v>
      </c>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x14ac:dyDescent="0.2">
      <c r="A248" s="7" t="s">
        <v>17532</v>
      </c>
      <c r="B248" s="7">
        <v>41632</v>
      </c>
      <c r="C248" s="7" t="s">
        <v>13090</v>
      </c>
      <c r="D248" s="8" t="s">
        <v>245</v>
      </c>
      <c r="E248" s="7" t="s">
        <v>6642</v>
      </c>
      <c r="F248" s="10" t="s">
        <v>6643</v>
      </c>
      <c r="G248" s="3">
        <v>0</v>
      </c>
      <c r="H248" s="3">
        <v>0</v>
      </c>
      <c r="I248" s="3">
        <v>0</v>
      </c>
      <c r="J248" s="3">
        <v>0</v>
      </c>
      <c r="K248" s="3">
        <v>0</v>
      </c>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x14ac:dyDescent="0.2">
      <c r="A249" s="7" t="s">
        <v>16837</v>
      </c>
      <c r="B249" s="7">
        <v>41506</v>
      </c>
      <c r="C249" s="7" t="s">
        <v>14043</v>
      </c>
      <c r="D249" s="8" t="s">
        <v>246</v>
      </c>
      <c r="E249" s="7" t="s">
        <v>6644</v>
      </c>
      <c r="F249" s="10" t="s">
        <v>6548</v>
      </c>
      <c r="G249" s="3">
        <v>0</v>
      </c>
      <c r="H249" s="3">
        <v>0</v>
      </c>
      <c r="I249" s="3">
        <v>0</v>
      </c>
      <c r="J249" s="3">
        <v>0</v>
      </c>
      <c r="K249" s="3">
        <v>0</v>
      </c>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x14ac:dyDescent="0.2">
      <c r="A250" s="7" t="s">
        <v>18849</v>
      </c>
      <c r="B250" s="7">
        <v>43188</v>
      </c>
      <c r="C250" s="7" t="s">
        <v>13219</v>
      </c>
      <c r="D250" s="8" t="s">
        <v>247</v>
      </c>
      <c r="E250" s="7" t="s">
        <v>6645</v>
      </c>
      <c r="F250" s="10" t="s">
        <v>6646</v>
      </c>
      <c r="G250" s="3">
        <v>0</v>
      </c>
      <c r="H250" s="3">
        <v>0</v>
      </c>
      <c r="I250" s="3">
        <v>0</v>
      </c>
      <c r="J250" s="3">
        <v>0</v>
      </c>
      <c r="K250" s="3">
        <v>0</v>
      </c>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x14ac:dyDescent="0.2">
      <c r="A251" s="7" t="s">
        <v>15368</v>
      </c>
      <c r="B251" s="7">
        <v>40814</v>
      </c>
      <c r="C251" s="7" t="s">
        <v>13220</v>
      </c>
      <c r="D251" s="8" t="s">
        <v>248</v>
      </c>
      <c r="E251" s="7" t="s">
        <v>6647</v>
      </c>
      <c r="F251" s="10" t="s">
        <v>6648</v>
      </c>
      <c r="G251" s="3">
        <v>0</v>
      </c>
      <c r="H251" s="3">
        <v>0</v>
      </c>
      <c r="I251" s="3">
        <v>0</v>
      </c>
      <c r="J251" s="3">
        <v>0</v>
      </c>
      <c r="K251" s="3">
        <v>0</v>
      </c>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x14ac:dyDescent="0.2">
      <c r="A252" s="7" t="s">
        <v>18856</v>
      </c>
      <c r="B252" s="7">
        <v>43305</v>
      </c>
      <c r="C252" s="7" t="s">
        <v>13221</v>
      </c>
      <c r="D252" s="8" t="s">
        <v>249</v>
      </c>
      <c r="E252" s="7" t="s">
        <v>6650</v>
      </c>
      <c r="F252" s="10" t="s">
        <v>6651</v>
      </c>
      <c r="G252" s="3">
        <v>61588.510000000009</v>
      </c>
      <c r="H252" s="3">
        <v>53914.81</v>
      </c>
      <c r="I252" s="3">
        <v>53318.22</v>
      </c>
      <c r="J252" s="3">
        <v>596.58999999999651</v>
      </c>
      <c r="K252" s="3">
        <v>53914.81</v>
      </c>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x14ac:dyDescent="0.2">
      <c r="A253" s="7" t="s">
        <v>15729</v>
      </c>
      <c r="B253" s="7">
        <v>41011</v>
      </c>
      <c r="C253" s="7" t="s">
        <v>13222</v>
      </c>
      <c r="D253" s="8" t="s">
        <v>250</v>
      </c>
      <c r="E253" s="7" t="s">
        <v>6652</v>
      </c>
      <c r="F253" s="10" t="s">
        <v>6653</v>
      </c>
      <c r="G253" s="3">
        <v>3820.0599999999977</v>
      </c>
      <c r="H253" s="3">
        <v>2865.05</v>
      </c>
      <c r="I253" s="3">
        <v>2865.05</v>
      </c>
      <c r="J253" s="3">
        <v>0</v>
      </c>
      <c r="K253" s="3">
        <v>2865.05</v>
      </c>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x14ac:dyDescent="0.2">
      <c r="A254" s="7" t="s">
        <v>14308</v>
      </c>
      <c r="B254" s="7">
        <v>23961</v>
      </c>
      <c r="C254" s="7" t="s">
        <v>13154</v>
      </c>
      <c r="D254" s="8" t="s">
        <v>251</v>
      </c>
      <c r="E254" s="7" t="s">
        <v>6654</v>
      </c>
      <c r="F254" s="10" t="s">
        <v>6655</v>
      </c>
      <c r="G254" s="3">
        <v>15126.82</v>
      </c>
      <c r="H254" s="3">
        <v>13895.74</v>
      </c>
      <c r="I254" s="3">
        <v>13358.73</v>
      </c>
      <c r="J254" s="3">
        <v>537.01000000000022</v>
      </c>
      <c r="K254" s="3">
        <v>13895.74</v>
      </c>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x14ac:dyDescent="0.2">
      <c r="A255" s="7" t="s">
        <v>18873</v>
      </c>
      <c r="B255" s="7">
        <v>43383</v>
      </c>
      <c r="C255" s="7" t="s">
        <v>13223</v>
      </c>
      <c r="D255" s="8" t="s">
        <v>252</v>
      </c>
      <c r="E255" s="7" t="s">
        <v>6656</v>
      </c>
      <c r="F255" s="10" t="s">
        <v>6657</v>
      </c>
      <c r="G255" s="3">
        <v>0</v>
      </c>
      <c r="H255" s="3">
        <v>0</v>
      </c>
      <c r="I255" s="3">
        <v>0</v>
      </c>
      <c r="J255" s="3">
        <v>0</v>
      </c>
      <c r="K255" s="3">
        <v>0</v>
      </c>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x14ac:dyDescent="0.2">
      <c r="A256" s="7" t="s">
        <v>18007</v>
      </c>
      <c r="B256" s="7">
        <v>41797</v>
      </c>
      <c r="C256" s="7" t="s">
        <v>13087</v>
      </c>
      <c r="D256" s="8" t="s">
        <v>253</v>
      </c>
      <c r="E256" s="7" t="s">
        <v>6658</v>
      </c>
      <c r="F256" s="10" t="s">
        <v>6659</v>
      </c>
      <c r="G256" s="3">
        <v>6000</v>
      </c>
      <c r="H256" s="3">
        <v>4500</v>
      </c>
      <c r="I256" s="3">
        <v>4500</v>
      </c>
      <c r="J256" s="3">
        <v>0</v>
      </c>
      <c r="K256" s="3">
        <v>4500</v>
      </c>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x14ac:dyDescent="0.2">
      <c r="A257" s="7" t="s">
        <v>15827</v>
      </c>
      <c r="B257" s="7">
        <v>41090</v>
      </c>
      <c r="C257" s="7" t="s">
        <v>13211</v>
      </c>
      <c r="D257" s="8" t="s">
        <v>254</v>
      </c>
      <c r="E257" s="7" t="s">
        <v>6660</v>
      </c>
      <c r="F257" s="10" t="s">
        <v>6661</v>
      </c>
      <c r="G257" s="3">
        <v>0</v>
      </c>
      <c r="H257" s="3">
        <v>666.59</v>
      </c>
      <c r="I257" s="3">
        <v>0</v>
      </c>
      <c r="J257" s="3">
        <v>666.59</v>
      </c>
      <c r="K257" s="3">
        <v>666.59</v>
      </c>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x14ac:dyDescent="0.2">
      <c r="A258" s="7" t="s">
        <v>18923</v>
      </c>
      <c r="B258" s="7">
        <v>44397</v>
      </c>
      <c r="C258" s="7" t="s">
        <v>13224</v>
      </c>
      <c r="D258" s="8" t="s">
        <v>255</v>
      </c>
      <c r="E258" s="7" t="s">
        <v>6662</v>
      </c>
      <c r="F258" s="10" t="s">
        <v>6663</v>
      </c>
      <c r="G258" s="3">
        <v>0</v>
      </c>
      <c r="H258" s="3">
        <v>3597.39</v>
      </c>
      <c r="I258" s="3">
        <v>3187.39</v>
      </c>
      <c r="J258" s="3">
        <v>410</v>
      </c>
      <c r="K258" s="3">
        <v>3597.39</v>
      </c>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x14ac:dyDescent="0.2">
      <c r="A259" s="7" t="s">
        <v>15369</v>
      </c>
      <c r="B259" s="7">
        <v>40814</v>
      </c>
      <c r="C259" s="7" t="s">
        <v>13220</v>
      </c>
      <c r="D259" s="8" t="s">
        <v>256</v>
      </c>
      <c r="E259" s="7" t="s">
        <v>6664</v>
      </c>
      <c r="F259" s="10" t="s">
        <v>6665</v>
      </c>
      <c r="G259" s="3">
        <v>0</v>
      </c>
      <c r="H259" s="3">
        <v>148.74</v>
      </c>
      <c r="I259" s="3">
        <v>0</v>
      </c>
      <c r="J259" s="3">
        <v>148.74</v>
      </c>
      <c r="K259" s="3">
        <v>148.74</v>
      </c>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x14ac:dyDescent="0.2">
      <c r="A260" s="7" t="s">
        <v>18938</v>
      </c>
      <c r="B260" s="7">
        <v>45000</v>
      </c>
      <c r="C260" s="7" t="s">
        <v>13104</v>
      </c>
      <c r="D260" s="8" t="s">
        <v>257</v>
      </c>
      <c r="E260" s="7" t="s">
        <v>6667</v>
      </c>
      <c r="F260" s="10" t="s">
        <v>6668</v>
      </c>
      <c r="G260" s="3">
        <v>34000</v>
      </c>
      <c r="H260" s="3">
        <v>43869.05</v>
      </c>
      <c r="I260" s="3">
        <v>42495.8</v>
      </c>
      <c r="J260" s="3">
        <v>1373.25</v>
      </c>
      <c r="K260" s="3">
        <v>43869.05</v>
      </c>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x14ac:dyDescent="0.2">
      <c r="A261" s="7" t="s">
        <v>18939</v>
      </c>
      <c r="B261" s="7">
        <v>45000</v>
      </c>
      <c r="C261" s="7" t="s">
        <v>13104</v>
      </c>
      <c r="D261" s="8" t="s">
        <v>258</v>
      </c>
      <c r="E261" s="7" t="s">
        <v>6669</v>
      </c>
      <c r="F261" s="10" t="s">
        <v>6670</v>
      </c>
      <c r="G261" s="3">
        <v>0</v>
      </c>
      <c r="H261" s="3">
        <v>0</v>
      </c>
      <c r="I261" s="3">
        <v>0</v>
      </c>
      <c r="J261" s="3">
        <v>0</v>
      </c>
      <c r="K261" s="3">
        <v>0</v>
      </c>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x14ac:dyDescent="0.2">
      <c r="A262" s="7" t="s">
        <v>17054</v>
      </c>
      <c r="B262" s="7">
        <v>41551</v>
      </c>
      <c r="C262" s="7" t="s">
        <v>13225</v>
      </c>
      <c r="D262" s="8" t="s">
        <v>259</v>
      </c>
      <c r="E262" s="7" t="s">
        <v>6671</v>
      </c>
      <c r="F262" s="10" t="s">
        <v>6672</v>
      </c>
      <c r="G262" s="3">
        <v>0</v>
      </c>
      <c r="H262" s="3">
        <v>0</v>
      </c>
      <c r="I262" s="3">
        <v>0</v>
      </c>
      <c r="J262" s="3">
        <v>0</v>
      </c>
      <c r="K262" s="3">
        <v>0</v>
      </c>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x14ac:dyDescent="0.2">
      <c r="A263" s="7" t="s">
        <v>18882</v>
      </c>
      <c r="B263" s="7">
        <v>43825</v>
      </c>
      <c r="C263" s="7" t="s">
        <v>13226</v>
      </c>
      <c r="D263" s="8" t="s">
        <v>260</v>
      </c>
      <c r="E263" s="7" t="s">
        <v>6673</v>
      </c>
      <c r="F263" s="10" t="s">
        <v>6674</v>
      </c>
      <c r="G263" s="3">
        <v>0</v>
      </c>
      <c r="H263" s="3">
        <v>0</v>
      </c>
      <c r="I263" s="3">
        <v>0</v>
      </c>
      <c r="J263" s="3">
        <v>0</v>
      </c>
      <c r="K263" s="3">
        <v>0</v>
      </c>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x14ac:dyDescent="0.2">
      <c r="A264" s="7" t="s">
        <v>19651</v>
      </c>
      <c r="B264" s="7">
        <v>75219</v>
      </c>
      <c r="C264" s="7" t="s">
        <v>13227</v>
      </c>
      <c r="D264" s="8" t="s">
        <v>261</v>
      </c>
      <c r="E264" s="7" t="s">
        <v>6676</v>
      </c>
      <c r="F264" s="10" t="s">
        <v>6280</v>
      </c>
      <c r="G264" s="3">
        <v>0</v>
      </c>
      <c r="H264" s="3">
        <v>0</v>
      </c>
      <c r="I264" s="3">
        <v>0</v>
      </c>
      <c r="J264" s="3">
        <v>0</v>
      </c>
      <c r="K264" s="3">
        <v>0</v>
      </c>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x14ac:dyDescent="0.2">
      <c r="A265" s="7" t="s">
        <v>15324</v>
      </c>
      <c r="B265" s="7">
        <v>40803</v>
      </c>
      <c r="C265" s="7" t="s">
        <v>13138</v>
      </c>
      <c r="D265" s="8" t="s">
        <v>262</v>
      </c>
      <c r="E265" s="7" t="s">
        <v>6677</v>
      </c>
      <c r="F265" s="10" t="s">
        <v>6678</v>
      </c>
      <c r="G265" s="3">
        <v>0</v>
      </c>
      <c r="H265" s="3">
        <v>19364.21</v>
      </c>
      <c r="I265" s="3">
        <v>19775.95</v>
      </c>
      <c r="J265" s="3">
        <v>0</v>
      </c>
      <c r="K265" s="3">
        <v>19775.95</v>
      </c>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x14ac:dyDescent="0.2">
      <c r="A266" s="7" t="s">
        <v>15325</v>
      </c>
      <c r="B266" s="7">
        <v>40803</v>
      </c>
      <c r="C266" s="7" t="s">
        <v>13138</v>
      </c>
      <c r="D266" s="8" t="s">
        <v>263</v>
      </c>
      <c r="E266" s="7" t="s">
        <v>6679</v>
      </c>
      <c r="F266" s="10" t="s">
        <v>6680</v>
      </c>
      <c r="G266" s="3">
        <v>0</v>
      </c>
      <c r="H266" s="3">
        <v>5106.8599999999997</v>
      </c>
      <c r="I266" s="3">
        <v>4895.12</v>
      </c>
      <c r="J266" s="3">
        <v>211.73999999999978</v>
      </c>
      <c r="K266" s="3">
        <v>5106.8599999999997</v>
      </c>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x14ac:dyDescent="0.2">
      <c r="A267" s="7" t="s">
        <v>14674</v>
      </c>
      <c r="B267" s="7">
        <v>31384</v>
      </c>
      <c r="C267" s="7" t="s">
        <v>13206</v>
      </c>
      <c r="D267" s="8" t="s">
        <v>264</v>
      </c>
      <c r="E267" s="7" t="s">
        <v>6681</v>
      </c>
      <c r="F267" s="10" t="s">
        <v>6682</v>
      </c>
      <c r="G267" s="3">
        <v>20413.619999999995</v>
      </c>
      <c r="H267" s="3">
        <v>24780.62</v>
      </c>
      <c r="I267" s="3">
        <v>25418.36</v>
      </c>
      <c r="J267" s="3">
        <v>0</v>
      </c>
      <c r="K267" s="3">
        <v>25418.36</v>
      </c>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x14ac:dyDescent="0.2">
      <c r="A268" s="7" t="s">
        <v>15191</v>
      </c>
      <c r="B268" s="7">
        <v>40676</v>
      </c>
      <c r="C268" s="7" t="s">
        <v>13228</v>
      </c>
      <c r="D268" s="8" t="s">
        <v>265</v>
      </c>
      <c r="E268" s="7" t="s">
        <v>6683</v>
      </c>
      <c r="F268" s="10" t="s">
        <v>6684</v>
      </c>
      <c r="G268" s="3">
        <v>0</v>
      </c>
      <c r="H268" s="3">
        <v>0</v>
      </c>
      <c r="I268" s="3">
        <v>0</v>
      </c>
      <c r="J268" s="3">
        <v>0</v>
      </c>
      <c r="K268" s="3">
        <v>0</v>
      </c>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x14ac:dyDescent="0.2">
      <c r="A269" s="7" t="s">
        <v>15109</v>
      </c>
      <c r="B269" s="7">
        <v>40557</v>
      </c>
      <c r="C269" s="7" t="s">
        <v>13208</v>
      </c>
      <c r="D269" s="8" t="s">
        <v>266</v>
      </c>
      <c r="E269" s="7" t="s">
        <v>13887</v>
      </c>
      <c r="F269" s="10" t="s">
        <v>6685</v>
      </c>
      <c r="G269" s="3">
        <v>148294.54</v>
      </c>
      <c r="H269" s="3">
        <v>136527.29</v>
      </c>
      <c r="I269" s="3">
        <v>136745.76</v>
      </c>
      <c r="J269" s="3">
        <v>0</v>
      </c>
      <c r="K269" s="3">
        <v>136745.76</v>
      </c>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x14ac:dyDescent="0.2">
      <c r="A270" s="7" t="s">
        <v>18940</v>
      </c>
      <c r="B270" s="7">
        <v>45000</v>
      </c>
      <c r="C270" s="7" t="s">
        <v>13104</v>
      </c>
      <c r="D270" s="8" t="s">
        <v>267</v>
      </c>
      <c r="E270" s="7" t="s">
        <v>6686</v>
      </c>
      <c r="F270" s="10" t="s">
        <v>6213</v>
      </c>
      <c r="G270" s="3">
        <v>0</v>
      </c>
      <c r="H270" s="3">
        <v>5594.41</v>
      </c>
      <c r="I270" s="3">
        <v>4816.38</v>
      </c>
      <c r="J270" s="3">
        <v>778.02999999999975</v>
      </c>
      <c r="K270" s="3">
        <v>5594.41</v>
      </c>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x14ac:dyDescent="0.2">
      <c r="A271" s="7" t="s">
        <v>15678</v>
      </c>
      <c r="B271" s="7">
        <v>41000</v>
      </c>
      <c r="C271" s="7" t="s">
        <v>13229</v>
      </c>
      <c r="D271" s="8" t="s">
        <v>268</v>
      </c>
      <c r="E271" s="7" t="s">
        <v>6687</v>
      </c>
      <c r="F271" s="10" t="s">
        <v>6688</v>
      </c>
      <c r="G271" s="3">
        <v>0</v>
      </c>
      <c r="H271" s="3">
        <v>0</v>
      </c>
      <c r="I271" s="3">
        <v>0</v>
      </c>
      <c r="J271" s="3">
        <v>0</v>
      </c>
      <c r="K271" s="3">
        <v>0</v>
      </c>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x14ac:dyDescent="0.2">
      <c r="A272" s="7" t="s">
        <v>19387</v>
      </c>
      <c r="B272" s="7">
        <v>69447</v>
      </c>
      <c r="C272" s="7" t="s">
        <v>13161</v>
      </c>
      <c r="D272" s="8" t="s">
        <v>269</v>
      </c>
      <c r="E272" s="7" t="s">
        <v>6689</v>
      </c>
      <c r="F272" s="10" t="s">
        <v>6690</v>
      </c>
      <c r="G272" s="3">
        <v>0</v>
      </c>
      <c r="H272" s="3">
        <v>0</v>
      </c>
      <c r="I272" s="3">
        <v>0</v>
      </c>
      <c r="J272" s="3">
        <v>0</v>
      </c>
      <c r="K272" s="3">
        <v>0</v>
      </c>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x14ac:dyDescent="0.2">
      <c r="A273" s="7" t="s">
        <v>19727</v>
      </c>
      <c r="B273" s="7">
        <v>75597</v>
      </c>
      <c r="C273" s="7" t="s">
        <v>13160</v>
      </c>
      <c r="D273" s="8" t="s">
        <v>270</v>
      </c>
      <c r="E273" s="7" t="s">
        <v>6691</v>
      </c>
      <c r="F273" s="10" t="s">
        <v>6692</v>
      </c>
      <c r="G273" s="3">
        <v>0</v>
      </c>
      <c r="H273" s="3">
        <v>0</v>
      </c>
      <c r="I273" s="3">
        <v>0</v>
      </c>
      <c r="J273" s="3">
        <v>0</v>
      </c>
      <c r="K273" s="3">
        <v>0</v>
      </c>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x14ac:dyDescent="0.2">
      <c r="A274" s="7" t="s">
        <v>17727</v>
      </c>
      <c r="B274" s="7">
        <v>41692</v>
      </c>
      <c r="C274" s="7" t="s">
        <v>13181</v>
      </c>
      <c r="D274" s="8" t="s">
        <v>271</v>
      </c>
      <c r="E274" s="7" t="s">
        <v>6693</v>
      </c>
      <c r="F274" s="10" t="s">
        <v>6470</v>
      </c>
      <c r="G274" s="3">
        <v>38000</v>
      </c>
      <c r="H274" s="3">
        <v>38402.89</v>
      </c>
      <c r="I274" s="3">
        <v>41925.43</v>
      </c>
      <c r="J274" s="3">
        <v>0</v>
      </c>
      <c r="K274" s="3">
        <v>41925.43</v>
      </c>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x14ac:dyDescent="0.2">
      <c r="A275" s="7" t="s">
        <v>14783</v>
      </c>
      <c r="B275" s="7">
        <v>32631</v>
      </c>
      <c r="C275" s="7" t="s">
        <v>14048</v>
      </c>
      <c r="D275" s="8" t="s">
        <v>272</v>
      </c>
      <c r="E275" s="7" t="s">
        <v>6694</v>
      </c>
      <c r="F275" s="10" t="s">
        <v>6695</v>
      </c>
      <c r="G275" s="3">
        <v>0</v>
      </c>
      <c r="H275" s="3">
        <v>0</v>
      </c>
      <c r="I275" s="3">
        <v>0</v>
      </c>
      <c r="J275" s="3">
        <v>0</v>
      </c>
      <c r="K275" s="3">
        <v>0</v>
      </c>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x14ac:dyDescent="0.2">
      <c r="A276" s="7" t="s">
        <v>16903</v>
      </c>
      <c r="B276" s="7">
        <v>41516</v>
      </c>
      <c r="C276" s="7" t="s">
        <v>13091</v>
      </c>
      <c r="D276" s="8" t="s">
        <v>273</v>
      </c>
      <c r="E276" s="7" t="s">
        <v>6696</v>
      </c>
      <c r="F276" s="10" t="s">
        <v>6697</v>
      </c>
      <c r="G276" s="3">
        <v>0</v>
      </c>
      <c r="H276" s="3">
        <v>0</v>
      </c>
      <c r="I276" s="3">
        <v>0</v>
      </c>
      <c r="J276" s="3">
        <v>0</v>
      </c>
      <c r="K276" s="3">
        <v>0</v>
      </c>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x14ac:dyDescent="0.2">
      <c r="A277" s="7" t="s">
        <v>15772</v>
      </c>
      <c r="B277" s="7">
        <v>41020</v>
      </c>
      <c r="C277" s="7" t="s">
        <v>13230</v>
      </c>
      <c r="D277" s="8" t="s">
        <v>274</v>
      </c>
      <c r="E277" s="7" t="s">
        <v>6698</v>
      </c>
      <c r="F277" s="10" t="s">
        <v>6699</v>
      </c>
      <c r="G277" s="3">
        <v>0</v>
      </c>
      <c r="H277" s="3">
        <v>0</v>
      </c>
      <c r="I277" s="3">
        <v>0</v>
      </c>
      <c r="J277" s="3">
        <v>0</v>
      </c>
      <c r="K277" s="3">
        <v>0</v>
      </c>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x14ac:dyDescent="0.2">
      <c r="A278" s="7" t="s">
        <v>19419</v>
      </c>
      <c r="B278" s="7">
        <v>70002</v>
      </c>
      <c r="C278" s="7" t="s">
        <v>13231</v>
      </c>
      <c r="D278" s="8" t="s">
        <v>275</v>
      </c>
      <c r="E278" s="7" t="s">
        <v>6700</v>
      </c>
      <c r="F278" s="10" t="s">
        <v>6701</v>
      </c>
      <c r="G278" s="3">
        <v>0</v>
      </c>
      <c r="H278" s="3">
        <v>0</v>
      </c>
      <c r="I278" s="3">
        <v>0</v>
      </c>
      <c r="J278" s="3">
        <v>0</v>
      </c>
      <c r="K278" s="3">
        <v>0</v>
      </c>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x14ac:dyDescent="0.2">
      <c r="A279" s="7" t="s">
        <v>19168</v>
      </c>
      <c r="B279" s="7">
        <v>50844</v>
      </c>
      <c r="C279" s="7" t="s">
        <v>13232</v>
      </c>
      <c r="D279" s="8" t="s">
        <v>276</v>
      </c>
      <c r="E279" s="7" t="s">
        <v>6702</v>
      </c>
      <c r="F279" s="10" t="s">
        <v>6703</v>
      </c>
      <c r="G279" s="3">
        <v>0</v>
      </c>
      <c r="H279" s="3">
        <v>0</v>
      </c>
      <c r="I279" s="3">
        <v>0</v>
      </c>
      <c r="J279" s="3">
        <v>0</v>
      </c>
      <c r="K279" s="3">
        <v>0</v>
      </c>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x14ac:dyDescent="0.2">
      <c r="A280" s="7" t="s">
        <v>19486</v>
      </c>
      <c r="B280" s="7">
        <v>71488</v>
      </c>
      <c r="C280" s="7" t="s">
        <v>13233</v>
      </c>
      <c r="D280" s="8" t="s">
        <v>277</v>
      </c>
      <c r="E280" s="7" t="s">
        <v>6704</v>
      </c>
      <c r="F280" s="10" t="s">
        <v>6705</v>
      </c>
      <c r="G280" s="3">
        <v>0</v>
      </c>
      <c r="H280" s="3">
        <v>0</v>
      </c>
      <c r="I280" s="3">
        <v>0</v>
      </c>
      <c r="J280" s="3">
        <v>0</v>
      </c>
      <c r="K280" s="3">
        <v>0</v>
      </c>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x14ac:dyDescent="0.2">
      <c r="A281" s="7" t="s">
        <v>19696</v>
      </c>
      <c r="B281" s="7">
        <v>75388</v>
      </c>
      <c r="C281" s="7" t="s">
        <v>13096</v>
      </c>
      <c r="D281" s="8" t="s">
        <v>278</v>
      </c>
      <c r="E281" s="7" t="s">
        <v>6706</v>
      </c>
      <c r="F281" s="10" t="s">
        <v>6173</v>
      </c>
      <c r="G281" s="3">
        <v>3642.8999999999942</v>
      </c>
      <c r="H281" s="3">
        <v>5024.33</v>
      </c>
      <c r="I281" s="3">
        <v>3006.34</v>
      </c>
      <c r="J281" s="3">
        <v>2017.9899999999998</v>
      </c>
      <c r="K281" s="3">
        <v>5024.33</v>
      </c>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x14ac:dyDescent="0.2">
      <c r="A282" s="7" t="s">
        <v>18987</v>
      </c>
      <c r="B282" s="7">
        <v>46152</v>
      </c>
      <c r="C282" s="7" t="s">
        <v>13234</v>
      </c>
      <c r="D282" s="8" t="s">
        <v>279</v>
      </c>
      <c r="E282" s="7" t="s">
        <v>6406</v>
      </c>
      <c r="F282" s="10" t="s">
        <v>6458</v>
      </c>
      <c r="G282" s="3">
        <v>24000</v>
      </c>
      <c r="H282" s="3">
        <v>18000</v>
      </c>
      <c r="I282" s="3">
        <v>18000</v>
      </c>
      <c r="J282" s="3">
        <v>0</v>
      </c>
      <c r="K282" s="3">
        <v>18000</v>
      </c>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x14ac:dyDescent="0.2">
      <c r="A283" s="7" t="s">
        <v>18075</v>
      </c>
      <c r="B283" s="7">
        <v>41840</v>
      </c>
      <c r="C283" s="7" t="s">
        <v>13235</v>
      </c>
      <c r="D283" s="8" t="s">
        <v>280</v>
      </c>
      <c r="E283" s="7" t="s">
        <v>6707</v>
      </c>
      <c r="F283" s="10" t="s">
        <v>6256</v>
      </c>
      <c r="G283" s="3">
        <v>2000</v>
      </c>
      <c r="H283" s="3">
        <v>1500</v>
      </c>
      <c r="I283" s="3">
        <v>1500</v>
      </c>
      <c r="J283" s="3">
        <v>0</v>
      </c>
      <c r="K283" s="3">
        <v>1500</v>
      </c>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x14ac:dyDescent="0.2">
      <c r="A284" s="7" t="s">
        <v>19169</v>
      </c>
      <c r="B284" s="7">
        <v>50844</v>
      </c>
      <c r="C284" s="7" t="s">
        <v>13232</v>
      </c>
      <c r="D284" s="8" t="s">
        <v>281</v>
      </c>
      <c r="E284" s="7" t="s">
        <v>6708</v>
      </c>
      <c r="F284" s="10" t="s">
        <v>6709</v>
      </c>
      <c r="G284" s="3">
        <v>0</v>
      </c>
      <c r="H284" s="3">
        <v>0</v>
      </c>
      <c r="I284" s="3">
        <v>0</v>
      </c>
      <c r="J284" s="3">
        <v>0</v>
      </c>
      <c r="K284" s="3">
        <v>0</v>
      </c>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x14ac:dyDescent="0.2">
      <c r="A285" s="7" t="s">
        <v>16187</v>
      </c>
      <c r="B285" s="7">
        <v>41340</v>
      </c>
      <c r="C285" s="7" t="s">
        <v>13130</v>
      </c>
      <c r="D285" s="8" t="s">
        <v>282</v>
      </c>
      <c r="E285" s="7" t="s">
        <v>6710</v>
      </c>
      <c r="F285" s="10" t="s">
        <v>6711</v>
      </c>
      <c r="G285" s="3">
        <v>0</v>
      </c>
      <c r="H285" s="3">
        <v>1592.11</v>
      </c>
      <c r="I285" s="3">
        <v>1601.84</v>
      </c>
      <c r="J285" s="3">
        <v>0</v>
      </c>
      <c r="K285" s="3">
        <v>1601.84</v>
      </c>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x14ac:dyDescent="0.2">
      <c r="A286" s="7" t="s">
        <v>17617</v>
      </c>
      <c r="B286" s="7">
        <v>41646</v>
      </c>
      <c r="C286" s="7" t="s">
        <v>14034</v>
      </c>
      <c r="D286" s="8" t="s">
        <v>283</v>
      </c>
      <c r="E286" s="7" t="s">
        <v>6713</v>
      </c>
      <c r="F286" s="10" t="s">
        <v>6240</v>
      </c>
      <c r="G286" s="3">
        <v>0</v>
      </c>
      <c r="H286" s="3">
        <v>0</v>
      </c>
      <c r="I286" s="3">
        <v>0</v>
      </c>
      <c r="J286" s="3">
        <v>0</v>
      </c>
      <c r="K286" s="3">
        <v>0</v>
      </c>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x14ac:dyDescent="0.2">
      <c r="A287" s="7" t="s">
        <v>16061</v>
      </c>
      <c r="B287" s="7">
        <v>41251</v>
      </c>
      <c r="C287" s="7" t="s">
        <v>13236</v>
      </c>
      <c r="D287" s="8" t="s">
        <v>284</v>
      </c>
      <c r="E287" s="7" t="s">
        <v>6714</v>
      </c>
      <c r="F287" s="10" t="s">
        <v>6715</v>
      </c>
      <c r="G287" s="3">
        <v>42000</v>
      </c>
      <c r="H287" s="3">
        <v>79691.78</v>
      </c>
      <c r="I287" s="3">
        <v>77697.850000000006</v>
      </c>
      <c r="J287" s="3">
        <v>1993.929999999993</v>
      </c>
      <c r="K287" s="3">
        <v>79691.78</v>
      </c>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x14ac:dyDescent="0.2">
      <c r="A288" s="7" t="s">
        <v>19555</v>
      </c>
      <c r="B288" s="7">
        <v>73919</v>
      </c>
      <c r="C288" s="7" t="s">
        <v>13237</v>
      </c>
      <c r="D288" s="8" t="s">
        <v>285</v>
      </c>
      <c r="E288" s="7" t="s">
        <v>6716</v>
      </c>
      <c r="F288" s="10" t="s">
        <v>6717</v>
      </c>
      <c r="G288" s="3">
        <v>0</v>
      </c>
      <c r="H288" s="3">
        <v>0</v>
      </c>
      <c r="I288" s="3">
        <v>0</v>
      </c>
      <c r="J288" s="3">
        <v>0</v>
      </c>
      <c r="K288" s="3">
        <v>0</v>
      </c>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x14ac:dyDescent="0.2">
      <c r="A289" s="7" t="s">
        <v>16153</v>
      </c>
      <c r="B289" s="7">
        <v>41324</v>
      </c>
      <c r="C289" s="7" t="s">
        <v>13238</v>
      </c>
      <c r="D289" s="8" t="s">
        <v>286</v>
      </c>
      <c r="E289" s="7" t="s">
        <v>6719</v>
      </c>
      <c r="F289" s="10" t="s">
        <v>6720</v>
      </c>
      <c r="G289" s="3">
        <v>0</v>
      </c>
      <c r="H289" s="3">
        <v>0</v>
      </c>
      <c r="I289" s="3">
        <v>0</v>
      </c>
      <c r="J289" s="3">
        <v>0</v>
      </c>
      <c r="K289" s="3">
        <v>0</v>
      </c>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x14ac:dyDescent="0.2">
      <c r="A290" s="7" t="s">
        <v>15267</v>
      </c>
      <c r="B290" s="7">
        <v>40775</v>
      </c>
      <c r="C290" s="7" t="s">
        <v>13195</v>
      </c>
      <c r="D290" s="8" t="s">
        <v>287</v>
      </c>
      <c r="E290" s="7" t="s">
        <v>6721</v>
      </c>
      <c r="F290" s="10" t="s">
        <v>6722</v>
      </c>
      <c r="G290" s="3">
        <v>0</v>
      </c>
      <c r="H290" s="3">
        <v>7762.21</v>
      </c>
      <c r="I290" s="3">
        <v>6111.43</v>
      </c>
      <c r="J290" s="3">
        <v>1650.7799999999997</v>
      </c>
      <c r="K290" s="3">
        <v>7762.21</v>
      </c>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x14ac:dyDescent="0.2">
      <c r="A291" s="7" t="s">
        <v>19420</v>
      </c>
      <c r="B291" s="7">
        <v>70002</v>
      </c>
      <c r="C291" s="7" t="s">
        <v>13231</v>
      </c>
      <c r="D291" s="8" t="s">
        <v>288</v>
      </c>
      <c r="E291" s="7" t="s">
        <v>6723</v>
      </c>
      <c r="F291" s="10" t="s">
        <v>6724</v>
      </c>
      <c r="G291" s="3">
        <v>0</v>
      </c>
      <c r="H291" s="3">
        <v>0</v>
      </c>
      <c r="I291" s="3">
        <v>0</v>
      </c>
      <c r="J291" s="3">
        <v>0</v>
      </c>
      <c r="K291" s="3">
        <v>0</v>
      </c>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x14ac:dyDescent="0.2">
      <c r="A292" s="7" t="s">
        <v>16615</v>
      </c>
      <c r="B292" s="7">
        <v>41447</v>
      </c>
      <c r="C292" s="7" t="s">
        <v>13198</v>
      </c>
      <c r="D292" s="8" t="s">
        <v>289</v>
      </c>
      <c r="E292" s="7" t="s">
        <v>6725</v>
      </c>
      <c r="F292" s="10" t="s">
        <v>6726</v>
      </c>
      <c r="G292" s="3">
        <v>0</v>
      </c>
      <c r="H292" s="3">
        <v>0</v>
      </c>
      <c r="I292" s="3">
        <v>0</v>
      </c>
      <c r="J292" s="3">
        <v>0</v>
      </c>
      <c r="K292" s="3">
        <v>0</v>
      </c>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x14ac:dyDescent="0.2">
      <c r="A293" s="7" t="s">
        <v>19170</v>
      </c>
      <c r="B293" s="7">
        <v>50844</v>
      </c>
      <c r="C293" s="7" t="s">
        <v>13232</v>
      </c>
      <c r="D293" s="8" t="s">
        <v>290</v>
      </c>
      <c r="E293" s="7" t="s">
        <v>6727</v>
      </c>
      <c r="F293" s="10" t="s">
        <v>6728</v>
      </c>
      <c r="G293" s="3">
        <v>0</v>
      </c>
      <c r="H293" s="3">
        <v>0</v>
      </c>
      <c r="I293" s="3">
        <v>0</v>
      </c>
      <c r="J293" s="3">
        <v>0</v>
      </c>
      <c r="K293" s="3">
        <v>0</v>
      </c>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x14ac:dyDescent="0.2">
      <c r="A294" s="7" t="s">
        <v>19937</v>
      </c>
      <c r="B294" s="7">
        <v>79874</v>
      </c>
      <c r="C294" s="7" t="s">
        <v>13178</v>
      </c>
      <c r="D294" s="8" t="s">
        <v>291</v>
      </c>
      <c r="E294" s="7" t="s">
        <v>6729</v>
      </c>
      <c r="F294" s="10" t="s">
        <v>6730</v>
      </c>
      <c r="G294" s="3">
        <v>27280.570000000007</v>
      </c>
      <c r="H294" s="3">
        <v>35681.760000000002</v>
      </c>
      <c r="I294" s="3">
        <v>35972.44</v>
      </c>
      <c r="J294" s="3">
        <v>0</v>
      </c>
      <c r="K294" s="3">
        <v>35972.44</v>
      </c>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x14ac:dyDescent="0.2">
      <c r="A295" s="7" t="s">
        <v>15779</v>
      </c>
      <c r="B295" s="7">
        <v>41023</v>
      </c>
      <c r="C295" s="7" t="s">
        <v>13179</v>
      </c>
      <c r="D295" s="8" t="s">
        <v>292</v>
      </c>
      <c r="E295" s="7" t="s">
        <v>6731</v>
      </c>
      <c r="F295" s="10" t="s">
        <v>6732</v>
      </c>
      <c r="G295" s="3">
        <v>0</v>
      </c>
      <c r="H295" s="3">
        <v>0</v>
      </c>
      <c r="I295" s="3">
        <v>0</v>
      </c>
      <c r="J295" s="3">
        <v>0</v>
      </c>
      <c r="K295" s="3">
        <v>0</v>
      </c>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x14ac:dyDescent="0.2">
      <c r="A296" s="7" t="s">
        <v>19866</v>
      </c>
      <c r="B296" s="7">
        <v>77533</v>
      </c>
      <c r="C296" s="7" t="s">
        <v>14040</v>
      </c>
      <c r="D296" s="8" t="s">
        <v>293</v>
      </c>
      <c r="E296" s="7" t="s">
        <v>6733</v>
      </c>
      <c r="F296" s="10" t="s">
        <v>6734</v>
      </c>
      <c r="G296" s="3">
        <v>15932.259999999995</v>
      </c>
      <c r="H296" s="3">
        <v>11949.2</v>
      </c>
      <c r="I296" s="3">
        <v>12047.68</v>
      </c>
      <c r="J296" s="3">
        <v>0</v>
      </c>
      <c r="K296" s="3">
        <v>12047.68</v>
      </c>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x14ac:dyDescent="0.2">
      <c r="A297" s="7" t="s">
        <v>15412</v>
      </c>
      <c r="B297" s="7">
        <v>40888</v>
      </c>
      <c r="C297" s="7" t="s">
        <v>13239</v>
      </c>
      <c r="D297" s="8" t="s">
        <v>294</v>
      </c>
      <c r="E297" s="7" t="s">
        <v>6735</v>
      </c>
      <c r="F297" s="10" t="s">
        <v>6736</v>
      </c>
      <c r="G297" s="3">
        <v>0</v>
      </c>
      <c r="H297" s="3">
        <v>0</v>
      </c>
      <c r="I297" s="3">
        <v>0</v>
      </c>
      <c r="J297" s="3">
        <v>0</v>
      </c>
      <c r="K297" s="3">
        <v>0</v>
      </c>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x14ac:dyDescent="0.2">
      <c r="A298" s="7" t="s">
        <v>20064</v>
      </c>
      <c r="B298" s="7">
        <v>83280</v>
      </c>
      <c r="C298" s="7" t="s">
        <v>13125</v>
      </c>
      <c r="D298" s="8" t="s">
        <v>295</v>
      </c>
      <c r="E298" s="7" t="s">
        <v>6738</v>
      </c>
      <c r="F298" s="10" t="s">
        <v>6739</v>
      </c>
      <c r="G298" s="3">
        <v>0</v>
      </c>
      <c r="H298" s="3">
        <v>3897.63</v>
      </c>
      <c r="I298" s="3">
        <v>3309.57</v>
      </c>
      <c r="J298" s="3">
        <v>588.05999999999995</v>
      </c>
      <c r="K298" s="3">
        <v>3897.63</v>
      </c>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x14ac:dyDescent="0.2">
      <c r="A299" s="7" t="s">
        <v>19514</v>
      </c>
      <c r="B299" s="7">
        <v>71956</v>
      </c>
      <c r="C299" s="7" t="s">
        <v>13240</v>
      </c>
      <c r="D299" s="8" t="s">
        <v>296</v>
      </c>
      <c r="E299" s="7" t="s">
        <v>6740</v>
      </c>
      <c r="F299" s="10" t="s">
        <v>6741</v>
      </c>
      <c r="G299" s="3">
        <v>8578.89</v>
      </c>
      <c r="H299" s="3">
        <v>11073.4</v>
      </c>
      <c r="I299" s="3">
        <v>11235.47</v>
      </c>
      <c r="J299" s="3">
        <v>0</v>
      </c>
      <c r="K299" s="3">
        <v>11235.47</v>
      </c>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x14ac:dyDescent="0.2">
      <c r="A300" s="7" t="s">
        <v>16188</v>
      </c>
      <c r="B300" s="7">
        <v>41340</v>
      </c>
      <c r="C300" s="7" t="s">
        <v>13130</v>
      </c>
      <c r="D300" s="8" t="s">
        <v>297</v>
      </c>
      <c r="E300" s="7" t="s">
        <v>6742</v>
      </c>
      <c r="F300" s="10" t="s">
        <v>6743</v>
      </c>
      <c r="G300" s="3">
        <v>11727.29</v>
      </c>
      <c r="H300" s="3">
        <v>9434.14</v>
      </c>
      <c r="I300" s="3">
        <v>8795.4699999999993</v>
      </c>
      <c r="J300" s="3">
        <v>638.67000000000007</v>
      </c>
      <c r="K300" s="3">
        <v>9434.14</v>
      </c>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x14ac:dyDescent="0.2">
      <c r="A301" s="7" t="s">
        <v>19421</v>
      </c>
      <c r="B301" s="7">
        <v>70002</v>
      </c>
      <c r="C301" s="7" t="s">
        <v>13231</v>
      </c>
      <c r="D301" s="8" t="s">
        <v>298</v>
      </c>
      <c r="E301" s="7" t="s">
        <v>6744</v>
      </c>
      <c r="F301" s="10" t="s">
        <v>6745</v>
      </c>
      <c r="G301" s="3">
        <v>0</v>
      </c>
      <c r="H301" s="3">
        <v>0</v>
      </c>
      <c r="I301" s="3">
        <v>0</v>
      </c>
      <c r="J301" s="3">
        <v>0</v>
      </c>
      <c r="K301" s="3">
        <v>0</v>
      </c>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x14ac:dyDescent="0.2">
      <c r="A302" s="7" t="s">
        <v>15213</v>
      </c>
      <c r="B302" s="7">
        <v>40712</v>
      </c>
      <c r="C302" s="7" t="s">
        <v>13241</v>
      </c>
      <c r="D302" s="8" t="s">
        <v>299</v>
      </c>
      <c r="E302" s="7" t="s">
        <v>6746</v>
      </c>
      <c r="F302" s="10" t="s">
        <v>6747</v>
      </c>
      <c r="G302" s="3">
        <v>3631.4800000000032</v>
      </c>
      <c r="H302" s="3">
        <v>2723.61</v>
      </c>
      <c r="I302" s="3">
        <v>2723.61</v>
      </c>
      <c r="J302" s="3">
        <v>0</v>
      </c>
      <c r="K302" s="3">
        <v>2723.61</v>
      </c>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x14ac:dyDescent="0.2">
      <c r="A303" s="7" t="s">
        <v>18861</v>
      </c>
      <c r="B303" s="7">
        <v>43318</v>
      </c>
      <c r="C303" s="7" t="s">
        <v>13242</v>
      </c>
      <c r="D303" s="8" t="s">
        <v>300</v>
      </c>
      <c r="E303" s="7" t="s">
        <v>6748</v>
      </c>
      <c r="F303" s="10" t="s">
        <v>6749</v>
      </c>
      <c r="G303" s="3">
        <v>0</v>
      </c>
      <c r="H303" s="3">
        <v>0</v>
      </c>
      <c r="I303" s="3">
        <v>0</v>
      </c>
      <c r="J303" s="3">
        <v>0</v>
      </c>
      <c r="K303" s="3">
        <v>0</v>
      </c>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x14ac:dyDescent="0.2">
      <c r="A304" s="7" t="s">
        <v>15645</v>
      </c>
      <c r="B304" s="7">
        <v>40974</v>
      </c>
      <c r="C304" s="7" t="s">
        <v>13199</v>
      </c>
      <c r="D304" s="8" t="s">
        <v>301</v>
      </c>
      <c r="E304" s="7" t="s">
        <v>13888</v>
      </c>
      <c r="F304" s="10" t="s">
        <v>6751</v>
      </c>
      <c r="G304" s="3">
        <v>0</v>
      </c>
      <c r="H304" s="3">
        <v>0</v>
      </c>
      <c r="I304" s="3">
        <v>0</v>
      </c>
      <c r="J304" s="3">
        <v>0</v>
      </c>
      <c r="K304" s="3">
        <v>0</v>
      </c>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x14ac:dyDescent="0.2">
      <c r="A305" s="7" t="s">
        <v>19376</v>
      </c>
      <c r="B305" s="7">
        <v>68836</v>
      </c>
      <c r="C305" s="7" t="s">
        <v>13185</v>
      </c>
      <c r="D305" s="8" t="s">
        <v>302</v>
      </c>
      <c r="E305" s="7" t="s">
        <v>6752</v>
      </c>
      <c r="F305" s="10" t="s">
        <v>6753</v>
      </c>
      <c r="G305" s="3">
        <v>0</v>
      </c>
      <c r="H305" s="3">
        <v>0</v>
      </c>
      <c r="I305" s="3">
        <v>0</v>
      </c>
      <c r="J305" s="3">
        <v>0</v>
      </c>
      <c r="K305" s="3">
        <v>0</v>
      </c>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x14ac:dyDescent="0.2">
      <c r="A306" s="7" t="s">
        <v>14565</v>
      </c>
      <c r="B306" s="7">
        <v>30240</v>
      </c>
      <c r="C306" s="7" t="s">
        <v>13243</v>
      </c>
      <c r="D306" s="8" t="s">
        <v>303</v>
      </c>
      <c r="E306" s="7" t="s">
        <v>6754</v>
      </c>
      <c r="F306" s="10" t="s">
        <v>6755</v>
      </c>
      <c r="G306" s="3">
        <v>8000</v>
      </c>
      <c r="H306" s="3">
        <v>6000</v>
      </c>
      <c r="I306" s="3">
        <v>6000</v>
      </c>
      <c r="J306" s="3">
        <v>0</v>
      </c>
      <c r="K306" s="3">
        <v>6000</v>
      </c>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x14ac:dyDescent="0.2">
      <c r="A307" s="7" t="s">
        <v>19603</v>
      </c>
      <c r="B307" s="7">
        <v>74154</v>
      </c>
      <c r="C307" s="7" t="s">
        <v>13244</v>
      </c>
      <c r="D307" s="8" t="s">
        <v>304</v>
      </c>
      <c r="E307" s="7" t="s">
        <v>6756</v>
      </c>
      <c r="F307" s="10" t="s">
        <v>6757</v>
      </c>
      <c r="G307" s="3">
        <v>0</v>
      </c>
      <c r="H307" s="3">
        <v>0</v>
      </c>
      <c r="I307" s="3">
        <v>0</v>
      </c>
      <c r="J307" s="3">
        <v>0</v>
      </c>
      <c r="K307" s="3">
        <v>0</v>
      </c>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x14ac:dyDescent="0.2">
      <c r="A308" s="7" t="s">
        <v>18998</v>
      </c>
      <c r="B308" s="7">
        <v>46724</v>
      </c>
      <c r="C308" s="7" t="s">
        <v>13245</v>
      </c>
      <c r="D308" s="8" t="s">
        <v>305</v>
      </c>
      <c r="E308" s="7" t="s">
        <v>6758</v>
      </c>
      <c r="F308" s="10" t="s">
        <v>6759</v>
      </c>
      <c r="G308" s="3">
        <v>0</v>
      </c>
      <c r="H308" s="3">
        <v>0</v>
      </c>
      <c r="I308" s="3">
        <v>0</v>
      </c>
      <c r="J308" s="3">
        <v>0</v>
      </c>
      <c r="K308" s="3">
        <v>0</v>
      </c>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x14ac:dyDescent="0.2">
      <c r="A309" s="7" t="s">
        <v>15945</v>
      </c>
      <c r="B309" s="7">
        <v>41223</v>
      </c>
      <c r="C309" s="7" t="s">
        <v>13246</v>
      </c>
      <c r="D309" s="8" t="s">
        <v>306</v>
      </c>
      <c r="E309" s="7" t="s">
        <v>6580</v>
      </c>
      <c r="F309" s="10" t="s">
        <v>6760</v>
      </c>
      <c r="G309" s="3">
        <v>0</v>
      </c>
      <c r="H309" s="3">
        <v>0</v>
      </c>
      <c r="I309" s="3">
        <v>0</v>
      </c>
      <c r="J309" s="3">
        <v>0</v>
      </c>
      <c r="K309" s="3">
        <v>0</v>
      </c>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x14ac:dyDescent="0.2">
      <c r="A310" s="7" t="s">
        <v>15946</v>
      </c>
      <c r="B310" s="7">
        <v>41223</v>
      </c>
      <c r="C310" s="7" t="s">
        <v>13246</v>
      </c>
      <c r="D310" s="8" t="s">
        <v>307</v>
      </c>
      <c r="E310" s="7" t="s">
        <v>6762</v>
      </c>
      <c r="F310" s="10" t="s">
        <v>6761</v>
      </c>
      <c r="G310" s="3">
        <v>0</v>
      </c>
      <c r="H310" s="3">
        <v>0</v>
      </c>
      <c r="I310" s="3">
        <v>0</v>
      </c>
      <c r="J310" s="3">
        <v>0</v>
      </c>
      <c r="K310" s="3">
        <v>0</v>
      </c>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x14ac:dyDescent="0.2">
      <c r="A311" s="7" t="s">
        <v>15773</v>
      </c>
      <c r="B311" s="7">
        <v>41020</v>
      </c>
      <c r="C311" s="7" t="s">
        <v>13230</v>
      </c>
      <c r="D311" s="8" t="s">
        <v>308</v>
      </c>
      <c r="E311" s="7" t="s">
        <v>6763</v>
      </c>
      <c r="F311" s="10" t="s">
        <v>6764</v>
      </c>
      <c r="G311" s="3">
        <v>19515.800000000003</v>
      </c>
      <c r="H311" s="3">
        <v>15600.93</v>
      </c>
      <c r="I311" s="3">
        <v>15324.91</v>
      </c>
      <c r="J311" s="3">
        <v>276.02000000000044</v>
      </c>
      <c r="K311" s="3">
        <v>15600.93</v>
      </c>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x14ac:dyDescent="0.2">
      <c r="A312" s="7" t="s">
        <v>14944</v>
      </c>
      <c r="B312" s="7">
        <v>40278</v>
      </c>
      <c r="C312" s="7" t="s">
        <v>13247</v>
      </c>
      <c r="D312" s="8" t="s">
        <v>309</v>
      </c>
      <c r="E312" s="7" t="s">
        <v>6765</v>
      </c>
      <c r="F312" s="10" t="s">
        <v>6766</v>
      </c>
      <c r="G312" s="3">
        <v>0</v>
      </c>
      <c r="H312" s="3">
        <v>0</v>
      </c>
      <c r="I312" s="3">
        <v>0</v>
      </c>
      <c r="J312" s="3">
        <v>0</v>
      </c>
      <c r="K312" s="3">
        <v>0</v>
      </c>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x14ac:dyDescent="0.2">
      <c r="A313" s="7" t="s">
        <v>19051</v>
      </c>
      <c r="B313" s="7">
        <v>47920</v>
      </c>
      <c r="C313" s="7" t="s">
        <v>13214</v>
      </c>
      <c r="D313" s="8" t="s">
        <v>310</v>
      </c>
      <c r="E313" s="7" t="s">
        <v>6767</v>
      </c>
      <c r="F313" s="10" t="s">
        <v>6768</v>
      </c>
      <c r="G313" s="3">
        <v>0</v>
      </c>
      <c r="H313" s="3">
        <v>0</v>
      </c>
      <c r="I313" s="3">
        <v>0</v>
      </c>
      <c r="J313" s="3">
        <v>0</v>
      </c>
      <c r="K313" s="3">
        <v>0</v>
      </c>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x14ac:dyDescent="0.2">
      <c r="A314" s="7" t="s">
        <v>19052</v>
      </c>
      <c r="B314" s="7">
        <v>47920</v>
      </c>
      <c r="C314" s="7" t="s">
        <v>13214</v>
      </c>
      <c r="D314" s="8" t="s">
        <v>311</v>
      </c>
      <c r="E314" s="7" t="s">
        <v>6769</v>
      </c>
      <c r="F314" s="10" t="s">
        <v>6770</v>
      </c>
      <c r="G314" s="3">
        <v>0</v>
      </c>
      <c r="H314" s="3">
        <v>0</v>
      </c>
      <c r="I314" s="3">
        <v>0</v>
      </c>
      <c r="J314" s="3">
        <v>0</v>
      </c>
      <c r="K314" s="3">
        <v>0</v>
      </c>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x14ac:dyDescent="0.2">
      <c r="A315" s="7" t="s">
        <v>19053</v>
      </c>
      <c r="B315" s="7">
        <v>47920</v>
      </c>
      <c r="C315" s="7" t="s">
        <v>13214</v>
      </c>
      <c r="D315" s="8" t="s">
        <v>312</v>
      </c>
      <c r="E315" s="7" t="s">
        <v>6771</v>
      </c>
      <c r="F315" s="10" t="s">
        <v>6772</v>
      </c>
      <c r="G315" s="3">
        <v>19358.28</v>
      </c>
      <c r="H315" s="3">
        <v>39870.559999999998</v>
      </c>
      <c r="I315" s="3">
        <v>41332.33</v>
      </c>
      <c r="J315" s="3">
        <v>0</v>
      </c>
      <c r="K315" s="3">
        <v>41332.33</v>
      </c>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x14ac:dyDescent="0.2">
      <c r="A316" s="7" t="s">
        <v>19054</v>
      </c>
      <c r="B316" s="7">
        <v>47920</v>
      </c>
      <c r="C316" s="7" t="s">
        <v>13214</v>
      </c>
      <c r="D316" s="8" t="s">
        <v>313</v>
      </c>
      <c r="E316" s="7" t="s">
        <v>6773</v>
      </c>
      <c r="F316" s="10" t="s">
        <v>6774</v>
      </c>
      <c r="G316" s="3">
        <v>0</v>
      </c>
      <c r="H316" s="3">
        <v>0</v>
      </c>
      <c r="I316" s="3">
        <v>0</v>
      </c>
      <c r="J316" s="3">
        <v>0</v>
      </c>
      <c r="K316" s="3">
        <v>0</v>
      </c>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x14ac:dyDescent="0.2">
      <c r="A317" s="7" t="s">
        <v>19055</v>
      </c>
      <c r="B317" s="7">
        <v>47920</v>
      </c>
      <c r="C317" s="7" t="s">
        <v>13214</v>
      </c>
      <c r="D317" s="8" t="s">
        <v>314</v>
      </c>
      <c r="E317" s="7" t="s">
        <v>6775</v>
      </c>
      <c r="F317" s="10" t="s">
        <v>6772</v>
      </c>
      <c r="G317" s="3">
        <v>0</v>
      </c>
      <c r="H317" s="3">
        <v>0</v>
      </c>
      <c r="I317" s="3">
        <v>0</v>
      </c>
      <c r="J317" s="3">
        <v>0</v>
      </c>
      <c r="K317" s="3">
        <v>0</v>
      </c>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x14ac:dyDescent="0.2">
      <c r="A318" s="7" t="s">
        <v>16904</v>
      </c>
      <c r="B318" s="7">
        <v>41516</v>
      </c>
      <c r="C318" s="7" t="s">
        <v>13091</v>
      </c>
      <c r="D318" s="8" t="s">
        <v>315</v>
      </c>
      <c r="E318" s="7" t="s">
        <v>6776</v>
      </c>
      <c r="F318" s="10" t="s">
        <v>6777</v>
      </c>
      <c r="G318" s="3">
        <v>79394.899999999994</v>
      </c>
      <c r="H318" s="3">
        <v>87818.09</v>
      </c>
      <c r="I318" s="3">
        <v>87406.71</v>
      </c>
      <c r="J318" s="3">
        <v>411.3799999999901</v>
      </c>
      <c r="K318" s="3">
        <v>87818.09</v>
      </c>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x14ac:dyDescent="0.2">
      <c r="A319" s="7" t="s">
        <v>19068</v>
      </c>
      <c r="B319" s="7">
        <v>47959</v>
      </c>
      <c r="C319" s="7" t="s">
        <v>13248</v>
      </c>
      <c r="D319" s="8" t="s">
        <v>316</v>
      </c>
      <c r="E319" s="7" t="s">
        <v>6778</v>
      </c>
      <c r="F319" s="10" t="s">
        <v>6779</v>
      </c>
      <c r="G319" s="3">
        <v>0</v>
      </c>
      <c r="H319" s="3">
        <v>939.29</v>
      </c>
      <c r="I319" s="3">
        <v>1615.41</v>
      </c>
      <c r="J319" s="3">
        <v>0</v>
      </c>
      <c r="K319" s="3">
        <v>1615.41</v>
      </c>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x14ac:dyDescent="0.2">
      <c r="A320" s="7" t="s">
        <v>19069</v>
      </c>
      <c r="B320" s="7">
        <v>47959</v>
      </c>
      <c r="C320" s="7" t="s">
        <v>13248</v>
      </c>
      <c r="D320" s="8" t="s">
        <v>317</v>
      </c>
      <c r="E320" s="7" t="s">
        <v>6780</v>
      </c>
      <c r="F320" s="10" t="s">
        <v>6781</v>
      </c>
      <c r="G320" s="3">
        <v>0</v>
      </c>
      <c r="H320" s="3">
        <v>0</v>
      </c>
      <c r="I320" s="3">
        <v>0</v>
      </c>
      <c r="J320" s="3">
        <v>0</v>
      </c>
      <c r="K320" s="3">
        <v>0</v>
      </c>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x14ac:dyDescent="0.2">
      <c r="A321" s="7" t="s">
        <v>15947</v>
      </c>
      <c r="B321" s="7">
        <v>41223</v>
      </c>
      <c r="C321" s="7" t="s">
        <v>13246</v>
      </c>
      <c r="D321" s="8" t="s">
        <v>318</v>
      </c>
      <c r="E321" s="7" t="s">
        <v>6782</v>
      </c>
      <c r="F321" s="10" t="s">
        <v>6761</v>
      </c>
      <c r="G321" s="3">
        <v>0</v>
      </c>
      <c r="H321" s="3">
        <v>0</v>
      </c>
      <c r="I321" s="3">
        <v>0</v>
      </c>
      <c r="J321" s="3">
        <v>0</v>
      </c>
      <c r="K321" s="3">
        <v>0</v>
      </c>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x14ac:dyDescent="0.2">
      <c r="A322" s="7" t="s">
        <v>19728</v>
      </c>
      <c r="B322" s="7">
        <v>75597</v>
      </c>
      <c r="C322" s="7" t="s">
        <v>13160</v>
      </c>
      <c r="D322" s="8" t="s">
        <v>319</v>
      </c>
      <c r="E322" s="7" t="s">
        <v>6783</v>
      </c>
      <c r="F322" s="10" t="s">
        <v>6784</v>
      </c>
      <c r="G322" s="3">
        <v>15086.64</v>
      </c>
      <c r="H322" s="3">
        <v>20991.47</v>
      </c>
      <c r="I322" s="3">
        <v>20027.990000000002</v>
      </c>
      <c r="J322" s="3">
        <v>963.47999999999956</v>
      </c>
      <c r="K322" s="3">
        <v>20991.47</v>
      </c>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x14ac:dyDescent="0.2">
      <c r="A323" s="7" t="s">
        <v>19544</v>
      </c>
      <c r="B323" s="7">
        <v>73712</v>
      </c>
      <c r="C323" s="7" t="s">
        <v>13190</v>
      </c>
      <c r="D323" s="8" t="s">
        <v>320</v>
      </c>
      <c r="E323" s="7" t="s">
        <v>6785</v>
      </c>
      <c r="F323" s="10" t="s">
        <v>6493</v>
      </c>
      <c r="G323" s="3">
        <v>0</v>
      </c>
      <c r="H323" s="3">
        <v>0</v>
      </c>
      <c r="I323" s="3">
        <v>0</v>
      </c>
      <c r="J323" s="3">
        <v>0</v>
      </c>
      <c r="K323" s="3">
        <v>0</v>
      </c>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x14ac:dyDescent="0.2">
      <c r="A324" s="7" t="s">
        <v>18924</v>
      </c>
      <c r="B324" s="7">
        <v>44397</v>
      </c>
      <c r="C324" s="7" t="s">
        <v>13224</v>
      </c>
      <c r="D324" s="8" t="s">
        <v>321</v>
      </c>
      <c r="E324" s="7" t="s">
        <v>6786</v>
      </c>
      <c r="F324" s="10" t="s">
        <v>6606</v>
      </c>
      <c r="G324" s="3">
        <v>48000</v>
      </c>
      <c r="H324" s="3">
        <v>57879.76</v>
      </c>
      <c r="I324" s="3">
        <v>57527.9</v>
      </c>
      <c r="J324" s="3">
        <v>351.86000000000058</v>
      </c>
      <c r="K324" s="3">
        <v>57879.76</v>
      </c>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x14ac:dyDescent="0.2">
      <c r="A325" s="7" t="s">
        <v>15679</v>
      </c>
      <c r="B325" s="7">
        <v>41000</v>
      </c>
      <c r="C325" s="7" t="s">
        <v>13229</v>
      </c>
      <c r="D325" s="8" t="s">
        <v>322</v>
      </c>
      <c r="E325" s="7" t="s">
        <v>6787</v>
      </c>
      <c r="F325" s="10" t="s">
        <v>6788</v>
      </c>
      <c r="G325" s="3">
        <v>0</v>
      </c>
      <c r="H325" s="3">
        <v>0</v>
      </c>
      <c r="I325" s="3">
        <v>0</v>
      </c>
      <c r="J325" s="3">
        <v>0</v>
      </c>
      <c r="K325" s="3">
        <v>0</v>
      </c>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x14ac:dyDescent="0.2">
      <c r="A326" s="7" t="s">
        <v>15631</v>
      </c>
      <c r="B326" s="7">
        <v>40972</v>
      </c>
      <c r="C326" s="7" t="s">
        <v>13249</v>
      </c>
      <c r="D326" s="8" t="s">
        <v>323</v>
      </c>
      <c r="E326" s="7" t="s">
        <v>6790</v>
      </c>
      <c r="F326" s="10" t="s">
        <v>6422</v>
      </c>
      <c r="G326" s="3">
        <v>16000</v>
      </c>
      <c r="H326" s="3">
        <v>12000</v>
      </c>
      <c r="I326" s="3">
        <v>12000</v>
      </c>
      <c r="J326" s="3">
        <v>0</v>
      </c>
      <c r="K326" s="3">
        <v>12000</v>
      </c>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x14ac:dyDescent="0.2">
      <c r="A327" s="7" t="s">
        <v>15344</v>
      </c>
      <c r="B327" s="7">
        <v>40812</v>
      </c>
      <c r="C327" s="7" t="s">
        <v>13250</v>
      </c>
      <c r="D327" s="8" t="s">
        <v>324</v>
      </c>
      <c r="E327" s="7" t="s">
        <v>6791</v>
      </c>
      <c r="F327" s="10" t="s">
        <v>6422</v>
      </c>
      <c r="G327" s="3">
        <v>228551.44999999995</v>
      </c>
      <c r="H327" s="3">
        <v>213220.03</v>
      </c>
      <c r="I327" s="3">
        <v>212314.04</v>
      </c>
      <c r="J327" s="3">
        <v>905.98999999999069</v>
      </c>
      <c r="K327" s="3">
        <v>213220.03</v>
      </c>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x14ac:dyDescent="0.2">
      <c r="A328" s="7" t="s">
        <v>15828</v>
      </c>
      <c r="B328" s="7">
        <v>41090</v>
      </c>
      <c r="C328" s="7" t="s">
        <v>13211</v>
      </c>
      <c r="D328" s="8" t="s">
        <v>325</v>
      </c>
      <c r="E328" s="7" t="s">
        <v>6792</v>
      </c>
      <c r="F328" s="10" t="s">
        <v>6362</v>
      </c>
      <c r="G328" s="3">
        <v>30286.51999999999</v>
      </c>
      <c r="H328" s="3">
        <v>22714.89</v>
      </c>
      <c r="I328" s="3">
        <v>22714.89</v>
      </c>
      <c r="J328" s="3">
        <v>0</v>
      </c>
      <c r="K328" s="3">
        <v>22714.89</v>
      </c>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x14ac:dyDescent="0.2">
      <c r="A329" s="7" t="s">
        <v>15268</v>
      </c>
      <c r="B329" s="7">
        <v>40775</v>
      </c>
      <c r="C329" s="7" t="s">
        <v>13195</v>
      </c>
      <c r="D329" s="8" t="s">
        <v>326</v>
      </c>
      <c r="E329" s="7" t="s">
        <v>6793</v>
      </c>
      <c r="F329" s="10" t="s">
        <v>6527</v>
      </c>
      <c r="G329" s="3">
        <v>0</v>
      </c>
      <c r="H329" s="3">
        <v>0</v>
      </c>
      <c r="I329" s="3">
        <v>0</v>
      </c>
      <c r="J329" s="3">
        <v>0</v>
      </c>
      <c r="K329" s="3">
        <v>0</v>
      </c>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x14ac:dyDescent="0.2">
      <c r="A330" s="7" t="s">
        <v>18874</v>
      </c>
      <c r="B330" s="7">
        <v>43487</v>
      </c>
      <c r="C330" s="7" t="s">
        <v>13251</v>
      </c>
      <c r="D330" s="8" t="s">
        <v>327</v>
      </c>
      <c r="E330" s="7" t="s">
        <v>6794</v>
      </c>
      <c r="F330" s="10" t="s">
        <v>6795</v>
      </c>
      <c r="G330" s="3">
        <v>0</v>
      </c>
      <c r="H330" s="3">
        <v>0</v>
      </c>
      <c r="I330" s="3">
        <v>0</v>
      </c>
      <c r="J330" s="3">
        <v>0</v>
      </c>
      <c r="K330" s="3">
        <v>0</v>
      </c>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x14ac:dyDescent="0.2">
      <c r="A331" s="7" t="s">
        <v>19211</v>
      </c>
      <c r="B331" s="7">
        <v>55238</v>
      </c>
      <c r="C331" s="7" t="s">
        <v>13252</v>
      </c>
      <c r="D331" s="8" t="s">
        <v>328</v>
      </c>
      <c r="E331" s="7" t="s">
        <v>6796</v>
      </c>
      <c r="F331" s="10" t="s">
        <v>6797</v>
      </c>
      <c r="G331" s="3">
        <v>8000</v>
      </c>
      <c r="H331" s="3">
        <v>6000</v>
      </c>
      <c r="I331" s="3">
        <v>6000</v>
      </c>
      <c r="J331" s="3">
        <v>0</v>
      </c>
      <c r="K331" s="3">
        <v>6000</v>
      </c>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x14ac:dyDescent="0.2">
      <c r="A332" s="7" t="s">
        <v>19070</v>
      </c>
      <c r="B332" s="7">
        <v>47959</v>
      </c>
      <c r="C332" s="7" t="s">
        <v>13248</v>
      </c>
      <c r="D332" s="8" t="s">
        <v>329</v>
      </c>
      <c r="E332" s="7" t="s">
        <v>6798</v>
      </c>
      <c r="F332" s="10" t="s">
        <v>6799</v>
      </c>
      <c r="G332" s="3">
        <v>0</v>
      </c>
      <c r="H332" s="3">
        <v>0</v>
      </c>
      <c r="I332" s="3">
        <v>0</v>
      </c>
      <c r="J332" s="3">
        <v>0</v>
      </c>
      <c r="K332" s="3">
        <v>0</v>
      </c>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x14ac:dyDescent="0.2">
      <c r="A333" s="7" t="s">
        <v>18897</v>
      </c>
      <c r="B333" s="7">
        <v>43967</v>
      </c>
      <c r="C333" s="7" t="s">
        <v>13253</v>
      </c>
      <c r="D333" s="8" t="s">
        <v>330</v>
      </c>
      <c r="E333" s="7" t="s">
        <v>6800</v>
      </c>
      <c r="F333" s="10" t="s">
        <v>6801</v>
      </c>
      <c r="G333" s="3">
        <v>0</v>
      </c>
      <c r="H333" s="3">
        <v>0</v>
      </c>
      <c r="I333" s="3">
        <v>0</v>
      </c>
      <c r="J333" s="3">
        <v>0</v>
      </c>
      <c r="K333" s="3">
        <v>0</v>
      </c>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x14ac:dyDescent="0.2">
      <c r="A334" s="7" t="s">
        <v>19071</v>
      </c>
      <c r="B334" s="7">
        <v>47959</v>
      </c>
      <c r="C334" s="7" t="s">
        <v>13248</v>
      </c>
      <c r="D334" s="8" t="s">
        <v>331</v>
      </c>
      <c r="E334" s="7" t="s">
        <v>6802</v>
      </c>
      <c r="F334" s="10" t="s">
        <v>6803</v>
      </c>
      <c r="G334" s="3">
        <v>6000</v>
      </c>
      <c r="H334" s="3">
        <v>4579.67</v>
      </c>
      <c r="I334" s="3">
        <v>4500</v>
      </c>
      <c r="J334" s="3">
        <v>79.670000000000073</v>
      </c>
      <c r="K334" s="3">
        <v>4579.67</v>
      </c>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x14ac:dyDescent="0.2">
      <c r="A335" s="7" t="s">
        <v>20065</v>
      </c>
      <c r="B335" s="7">
        <v>83280</v>
      </c>
      <c r="C335" s="7" t="s">
        <v>13125</v>
      </c>
      <c r="D335" s="8" t="s">
        <v>332</v>
      </c>
      <c r="E335" s="7" t="s">
        <v>6804</v>
      </c>
      <c r="F335" s="10" t="s">
        <v>6805</v>
      </c>
      <c r="G335" s="3">
        <v>0</v>
      </c>
      <c r="H335" s="3">
        <v>0</v>
      </c>
      <c r="I335" s="3">
        <v>0</v>
      </c>
      <c r="J335" s="3">
        <v>0</v>
      </c>
      <c r="K335" s="3">
        <v>0</v>
      </c>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x14ac:dyDescent="0.2">
      <c r="A336" s="7" t="s">
        <v>16838</v>
      </c>
      <c r="B336" s="7">
        <v>41506</v>
      </c>
      <c r="C336" s="7" t="s">
        <v>14043</v>
      </c>
      <c r="D336" s="8" t="s">
        <v>333</v>
      </c>
      <c r="E336" s="7" t="s">
        <v>6806</v>
      </c>
      <c r="F336" s="10" t="s">
        <v>6189</v>
      </c>
      <c r="G336" s="3">
        <v>0</v>
      </c>
      <c r="H336" s="3">
        <v>0</v>
      </c>
      <c r="I336" s="3">
        <v>0</v>
      </c>
      <c r="J336" s="3">
        <v>0</v>
      </c>
      <c r="K336" s="3">
        <v>0</v>
      </c>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x14ac:dyDescent="0.2">
      <c r="A337" s="7" t="s">
        <v>14945</v>
      </c>
      <c r="B337" s="7">
        <v>40278</v>
      </c>
      <c r="C337" s="7" t="s">
        <v>13247</v>
      </c>
      <c r="D337" s="8" t="s">
        <v>334</v>
      </c>
      <c r="E337" s="7" t="s">
        <v>6807</v>
      </c>
      <c r="F337" s="10" t="s">
        <v>6808</v>
      </c>
      <c r="G337" s="3">
        <v>0</v>
      </c>
      <c r="H337" s="3">
        <v>0</v>
      </c>
      <c r="I337" s="3">
        <v>0</v>
      </c>
      <c r="J337" s="3">
        <v>0</v>
      </c>
      <c r="K337" s="3">
        <v>0</v>
      </c>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x14ac:dyDescent="0.2">
      <c r="A338" s="7" t="s">
        <v>15064</v>
      </c>
      <c r="B338" s="7">
        <v>40517</v>
      </c>
      <c r="C338" s="7" t="s">
        <v>13147</v>
      </c>
      <c r="D338" s="8" t="s">
        <v>335</v>
      </c>
      <c r="E338" s="7" t="s">
        <v>6530</v>
      </c>
      <c r="F338" s="10" t="s">
        <v>6809</v>
      </c>
      <c r="G338" s="3">
        <v>14597.160000000003</v>
      </c>
      <c r="H338" s="3">
        <v>19732.46</v>
      </c>
      <c r="I338" s="3">
        <v>19185.419999999998</v>
      </c>
      <c r="J338" s="3">
        <v>547.04000000000087</v>
      </c>
      <c r="K338" s="3">
        <v>19732.46</v>
      </c>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x14ac:dyDescent="0.2">
      <c r="A339" s="7" t="s">
        <v>15192</v>
      </c>
      <c r="B339" s="7">
        <v>40676</v>
      </c>
      <c r="C339" s="7" t="s">
        <v>13228</v>
      </c>
      <c r="D339" s="8" t="s">
        <v>336</v>
      </c>
      <c r="E339" s="7" t="s">
        <v>6810</v>
      </c>
      <c r="F339" s="10" t="s">
        <v>6811</v>
      </c>
      <c r="G339" s="3">
        <v>0</v>
      </c>
      <c r="H339" s="3">
        <v>0</v>
      </c>
      <c r="I339" s="3">
        <v>0</v>
      </c>
      <c r="J339" s="3">
        <v>0</v>
      </c>
      <c r="K339" s="3">
        <v>0</v>
      </c>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x14ac:dyDescent="0.2">
      <c r="A340" s="7" t="s">
        <v>15441</v>
      </c>
      <c r="B340" s="7">
        <v>40894</v>
      </c>
      <c r="C340" s="7" t="s">
        <v>13174</v>
      </c>
      <c r="D340" s="8" t="s">
        <v>337</v>
      </c>
      <c r="E340" s="7" t="s">
        <v>6812</v>
      </c>
      <c r="F340" s="10" t="s">
        <v>6813</v>
      </c>
      <c r="G340" s="3">
        <v>0</v>
      </c>
      <c r="H340" s="3">
        <v>0</v>
      </c>
      <c r="I340" s="3">
        <v>0</v>
      </c>
      <c r="J340" s="3">
        <v>0</v>
      </c>
      <c r="K340" s="3">
        <v>0</v>
      </c>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x14ac:dyDescent="0.2">
      <c r="A341" s="7" t="s">
        <v>17945</v>
      </c>
      <c r="B341" s="7">
        <v>41782</v>
      </c>
      <c r="C341" s="7" t="s">
        <v>13217</v>
      </c>
      <c r="D341" s="8" t="s">
        <v>338</v>
      </c>
      <c r="E341" s="7" t="s">
        <v>6815</v>
      </c>
      <c r="F341" s="10" t="s">
        <v>6816</v>
      </c>
      <c r="G341" s="3">
        <v>0</v>
      </c>
      <c r="H341" s="3">
        <v>0</v>
      </c>
      <c r="I341" s="3">
        <v>0</v>
      </c>
      <c r="J341" s="3">
        <v>0</v>
      </c>
      <c r="K341" s="3">
        <v>0</v>
      </c>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x14ac:dyDescent="0.2">
      <c r="A342" s="7" t="s">
        <v>15646</v>
      </c>
      <c r="B342" s="7">
        <v>40974</v>
      </c>
      <c r="C342" s="7" t="s">
        <v>13199</v>
      </c>
      <c r="D342" s="8" t="s">
        <v>339</v>
      </c>
      <c r="E342" s="7" t="s">
        <v>6817</v>
      </c>
      <c r="F342" s="10" t="s">
        <v>6818</v>
      </c>
      <c r="G342" s="3">
        <v>0</v>
      </c>
      <c r="H342" s="3">
        <v>0</v>
      </c>
      <c r="I342" s="3">
        <v>0</v>
      </c>
      <c r="J342" s="3">
        <v>0</v>
      </c>
      <c r="K342" s="3">
        <v>0</v>
      </c>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x14ac:dyDescent="0.2">
      <c r="A343" s="7" t="s">
        <v>18905</v>
      </c>
      <c r="B343" s="7">
        <v>44201</v>
      </c>
      <c r="C343" s="7" t="s">
        <v>13254</v>
      </c>
      <c r="D343" s="8" t="s">
        <v>340</v>
      </c>
      <c r="E343" s="7" t="s">
        <v>6819</v>
      </c>
      <c r="F343" s="10" t="s">
        <v>6820</v>
      </c>
      <c r="G343" s="3">
        <v>0</v>
      </c>
      <c r="H343" s="3">
        <v>0</v>
      </c>
      <c r="I343" s="3">
        <v>0</v>
      </c>
      <c r="J343" s="3">
        <v>0</v>
      </c>
      <c r="K343" s="3">
        <v>0</v>
      </c>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x14ac:dyDescent="0.2">
      <c r="A344" s="7" t="s">
        <v>18091</v>
      </c>
      <c r="B344" s="7">
        <v>41845</v>
      </c>
      <c r="C344" s="7" t="s">
        <v>13255</v>
      </c>
      <c r="D344" s="8" t="s">
        <v>341</v>
      </c>
      <c r="E344" s="7" t="s">
        <v>6821</v>
      </c>
      <c r="F344" s="10" t="s">
        <v>6244</v>
      </c>
      <c r="G344" s="3">
        <v>82549.850000000006</v>
      </c>
      <c r="H344" s="3">
        <v>76377.62</v>
      </c>
      <c r="I344" s="3">
        <v>75969.09</v>
      </c>
      <c r="J344" s="3">
        <v>408.52999999999884</v>
      </c>
      <c r="K344" s="3">
        <v>76377.62</v>
      </c>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x14ac:dyDescent="0.2">
      <c r="A345" s="7" t="s">
        <v>15616</v>
      </c>
      <c r="B345" s="7">
        <v>40971</v>
      </c>
      <c r="C345" s="7" t="s">
        <v>14046</v>
      </c>
      <c r="D345" s="8" t="s">
        <v>342</v>
      </c>
      <c r="E345" s="7" t="s">
        <v>6822</v>
      </c>
      <c r="F345" s="10" t="s">
        <v>6823</v>
      </c>
      <c r="G345" s="3">
        <v>0</v>
      </c>
      <c r="H345" s="3">
        <v>0</v>
      </c>
      <c r="I345" s="3">
        <v>0</v>
      </c>
      <c r="J345" s="3">
        <v>0</v>
      </c>
      <c r="K345" s="3">
        <v>0</v>
      </c>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x14ac:dyDescent="0.2">
      <c r="A346" s="7" t="s">
        <v>14724</v>
      </c>
      <c r="B346" s="7">
        <v>32073</v>
      </c>
      <c r="C346" s="7" t="s">
        <v>13256</v>
      </c>
      <c r="D346" s="8" t="s">
        <v>343</v>
      </c>
      <c r="E346" s="7" t="s">
        <v>6824</v>
      </c>
      <c r="F346" s="10" t="s">
        <v>6825</v>
      </c>
      <c r="G346" s="3">
        <v>33845.589999999997</v>
      </c>
      <c r="H346" s="3">
        <v>25384.19</v>
      </c>
      <c r="I346" s="3">
        <v>25384.19</v>
      </c>
      <c r="J346" s="3">
        <v>0</v>
      </c>
      <c r="K346" s="3">
        <v>25384.19</v>
      </c>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x14ac:dyDescent="0.2">
      <c r="A347" s="7" t="s">
        <v>15572</v>
      </c>
      <c r="B347" s="7">
        <v>40959</v>
      </c>
      <c r="C347" s="7" t="s">
        <v>13257</v>
      </c>
      <c r="D347" s="8" t="s">
        <v>344</v>
      </c>
      <c r="E347" s="7" t="s">
        <v>6826</v>
      </c>
      <c r="F347" s="10" t="s">
        <v>6827</v>
      </c>
      <c r="G347" s="3">
        <v>22632.699999999997</v>
      </c>
      <c r="H347" s="3">
        <v>21191.360000000001</v>
      </c>
      <c r="I347" s="3">
        <v>20943.2</v>
      </c>
      <c r="J347" s="3">
        <v>248.15999999999985</v>
      </c>
      <c r="K347" s="3">
        <v>21191.360000000001</v>
      </c>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x14ac:dyDescent="0.2">
      <c r="A348" s="7" t="s">
        <v>18906</v>
      </c>
      <c r="B348" s="7">
        <v>44201</v>
      </c>
      <c r="C348" s="7" t="s">
        <v>13254</v>
      </c>
      <c r="D348" s="8" t="s">
        <v>345</v>
      </c>
      <c r="E348" s="7" t="s">
        <v>6828</v>
      </c>
      <c r="F348" s="10" t="s">
        <v>6829</v>
      </c>
      <c r="G348" s="3">
        <v>88743.51999999999</v>
      </c>
      <c r="H348" s="3">
        <v>70490.92</v>
      </c>
      <c r="I348" s="3">
        <v>70509.009999999995</v>
      </c>
      <c r="J348" s="3">
        <v>0</v>
      </c>
      <c r="K348" s="3">
        <v>70509.009999999995</v>
      </c>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x14ac:dyDescent="0.2">
      <c r="A349" s="7" t="s">
        <v>19131</v>
      </c>
      <c r="B349" s="7">
        <v>49844</v>
      </c>
      <c r="C349" s="7" t="s">
        <v>13258</v>
      </c>
      <c r="D349" s="8" t="s">
        <v>346</v>
      </c>
      <c r="E349" s="7" t="s">
        <v>6831</v>
      </c>
      <c r="F349" s="10" t="s">
        <v>6832</v>
      </c>
      <c r="G349" s="3">
        <v>7448.3500000000058</v>
      </c>
      <c r="H349" s="3">
        <v>30539.22</v>
      </c>
      <c r="I349" s="3">
        <v>25793.11</v>
      </c>
      <c r="J349" s="3">
        <v>4746.1100000000006</v>
      </c>
      <c r="K349" s="3">
        <v>30539.22</v>
      </c>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x14ac:dyDescent="0.2">
      <c r="A350" s="7" t="s">
        <v>19652</v>
      </c>
      <c r="B350" s="7">
        <v>75219</v>
      </c>
      <c r="C350" s="7" t="s">
        <v>13227</v>
      </c>
      <c r="D350" s="8" t="s">
        <v>347</v>
      </c>
      <c r="E350" s="7" t="s">
        <v>6833</v>
      </c>
      <c r="F350" s="10" t="s">
        <v>6834</v>
      </c>
      <c r="G350" s="3">
        <v>0</v>
      </c>
      <c r="H350" s="3">
        <v>0</v>
      </c>
      <c r="I350" s="3">
        <v>0</v>
      </c>
      <c r="J350" s="3">
        <v>0</v>
      </c>
      <c r="K350" s="3">
        <v>0</v>
      </c>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x14ac:dyDescent="0.2">
      <c r="A351" s="7" t="s">
        <v>16987</v>
      </c>
      <c r="B351" s="7">
        <v>41530</v>
      </c>
      <c r="C351" s="7" t="s">
        <v>14035</v>
      </c>
      <c r="D351" s="8" t="s">
        <v>348</v>
      </c>
      <c r="E351" s="7" t="s">
        <v>6836</v>
      </c>
      <c r="F351" s="10" t="s">
        <v>6837</v>
      </c>
      <c r="G351" s="3">
        <v>0</v>
      </c>
      <c r="H351" s="3">
        <v>0</v>
      </c>
      <c r="I351" s="3">
        <v>0</v>
      </c>
      <c r="J351" s="3">
        <v>0</v>
      </c>
      <c r="K351" s="3">
        <v>0</v>
      </c>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x14ac:dyDescent="0.2">
      <c r="A352" s="7" t="s">
        <v>16114</v>
      </c>
      <c r="B352" s="7">
        <v>41282</v>
      </c>
      <c r="C352" s="7" t="s">
        <v>13259</v>
      </c>
      <c r="D352" s="8" t="s">
        <v>349</v>
      </c>
      <c r="E352" s="7" t="s">
        <v>6838</v>
      </c>
      <c r="F352" s="10" t="s">
        <v>6839</v>
      </c>
      <c r="G352" s="3">
        <v>8132.3300000000017</v>
      </c>
      <c r="H352" s="3">
        <v>23530.85</v>
      </c>
      <c r="I352" s="3">
        <v>23619.61</v>
      </c>
      <c r="J352" s="3">
        <v>0</v>
      </c>
      <c r="K352" s="3">
        <v>23619.61</v>
      </c>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x14ac:dyDescent="0.2">
      <c r="A353" s="7" t="s">
        <v>14559</v>
      </c>
      <c r="B353" s="7">
        <v>30133</v>
      </c>
      <c r="C353" s="7" t="s">
        <v>13102</v>
      </c>
      <c r="D353" s="8" t="s">
        <v>350</v>
      </c>
      <c r="E353" s="7" t="s">
        <v>6840</v>
      </c>
      <c r="F353" s="10" t="s">
        <v>6841</v>
      </c>
      <c r="G353" s="3">
        <v>0</v>
      </c>
      <c r="H353" s="3">
        <v>0</v>
      </c>
      <c r="I353" s="3">
        <v>0</v>
      </c>
      <c r="J353" s="3">
        <v>0</v>
      </c>
      <c r="K353" s="3">
        <v>0</v>
      </c>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x14ac:dyDescent="0.2">
      <c r="A354" s="7" t="s">
        <v>14400</v>
      </c>
      <c r="B354" s="7">
        <v>25351</v>
      </c>
      <c r="C354" s="7" t="s">
        <v>13260</v>
      </c>
      <c r="D354" s="8" t="s">
        <v>351</v>
      </c>
      <c r="E354" s="7" t="s">
        <v>6842</v>
      </c>
      <c r="F354" s="10" t="s">
        <v>6843</v>
      </c>
      <c r="G354" s="3">
        <v>6970.739999999998</v>
      </c>
      <c r="H354" s="3">
        <v>24264.55</v>
      </c>
      <c r="I354" s="3">
        <v>22284.81</v>
      </c>
      <c r="J354" s="3">
        <v>1979.739999999998</v>
      </c>
      <c r="K354" s="3">
        <v>24264.55</v>
      </c>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x14ac:dyDescent="0.2">
      <c r="A355" s="7" t="s">
        <v>19138</v>
      </c>
      <c r="B355" s="7">
        <v>50104</v>
      </c>
      <c r="C355" s="7" t="s">
        <v>13261</v>
      </c>
      <c r="D355" s="8" t="s">
        <v>352</v>
      </c>
      <c r="E355" s="7" t="s">
        <v>6844</v>
      </c>
      <c r="F355" s="10" t="s">
        <v>6845</v>
      </c>
      <c r="G355" s="3">
        <v>0</v>
      </c>
      <c r="H355" s="3">
        <v>0</v>
      </c>
      <c r="I355" s="3">
        <v>0</v>
      </c>
      <c r="J355" s="3">
        <v>0</v>
      </c>
      <c r="K355" s="3">
        <v>0</v>
      </c>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x14ac:dyDescent="0.2">
      <c r="A356" s="7" t="s">
        <v>15764</v>
      </c>
      <c r="B356" s="7">
        <v>41018</v>
      </c>
      <c r="C356" s="7" t="s">
        <v>13173</v>
      </c>
      <c r="D356" s="8" t="s">
        <v>353</v>
      </c>
      <c r="E356" s="7" t="s">
        <v>6846</v>
      </c>
      <c r="F356" s="10" t="s">
        <v>6267</v>
      </c>
      <c r="G356" s="3">
        <v>0</v>
      </c>
      <c r="H356" s="3">
        <v>26564.49</v>
      </c>
      <c r="I356" s="3">
        <v>26715.45</v>
      </c>
      <c r="J356" s="3">
        <v>0</v>
      </c>
      <c r="K356" s="3">
        <v>26715.45</v>
      </c>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x14ac:dyDescent="0.2">
      <c r="A357" s="7" t="s">
        <v>14309</v>
      </c>
      <c r="B357" s="7">
        <v>23961</v>
      </c>
      <c r="C357" s="7" t="s">
        <v>13154</v>
      </c>
      <c r="D357" s="8" t="s">
        <v>354</v>
      </c>
      <c r="E357" s="7" t="s">
        <v>6847</v>
      </c>
      <c r="F357" s="10" t="s">
        <v>6848</v>
      </c>
      <c r="G357" s="3">
        <v>0</v>
      </c>
      <c r="H357" s="3">
        <v>0</v>
      </c>
      <c r="I357" s="3">
        <v>0</v>
      </c>
      <c r="J357" s="3">
        <v>0</v>
      </c>
      <c r="K357" s="3">
        <v>0</v>
      </c>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x14ac:dyDescent="0.2">
      <c r="A358" s="7" t="s">
        <v>19729</v>
      </c>
      <c r="B358" s="7">
        <v>75597</v>
      </c>
      <c r="C358" s="7" t="s">
        <v>13160</v>
      </c>
      <c r="D358" s="8" t="s">
        <v>355</v>
      </c>
      <c r="E358" s="7" t="s">
        <v>6849</v>
      </c>
      <c r="F358" s="10" t="s">
        <v>6267</v>
      </c>
      <c r="G358" s="3">
        <v>12000</v>
      </c>
      <c r="H358" s="3">
        <v>9000</v>
      </c>
      <c r="I358" s="3">
        <v>9000</v>
      </c>
      <c r="J358" s="3">
        <v>0</v>
      </c>
      <c r="K358" s="3">
        <v>9000</v>
      </c>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x14ac:dyDescent="0.2">
      <c r="A359" s="7" t="s">
        <v>15065</v>
      </c>
      <c r="B359" s="7">
        <v>40517</v>
      </c>
      <c r="C359" s="7" t="s">
        <v>13147</v>
      </c>
      <c r="D359" s="8" t="s">
        <v>356</v>
      </c>
      <c r="E359" s="7" t="s">
        <v>6850</v>
      </c>
      <c r="F359" s="10" t="s">
        <v>6851</v>
      </c>
      <c r="G359" s="3">
        <v>0</v>
      </c>
      <c r="H359" s="3">
        <v>13053.62</v>
      </c>
      <c r="I359" s="3">
        <v>12342.32</v>
      </c>
      <c r="J359" s="3">
        <v>711.30000000000109</v>
      </c>
      <c r="K359" s="3">
        <v>13053.62</v>
      </c>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x14ac:dyDescent="0.2">
      <c r="A360" s="7" t="s">
        <v>15774</v>
      </c>
      <c r="B360" s="7">
        <v>41020</v>
      </c>
      <c r="C360" s="7" t="s">
        <v>13230</v>
      </c>
      <c r="D360" s="8" t="s">
        <v>357</v>
      </c>
      <c r="E360" s="7" t="s">
        <v>6852</v>
      </c>
      <c r="F360" s="10" t="s">
        <v>6853</v>
      </c>
      <c r="G360" s="3">
        <v>0</v>
      </c>
      <c r="H360" s="3">
        <v>0</v>
      </c>
      <c r="I360" s="3">
        <v>0</v>
      </c>
      <c r="J360" s="3">
        <v>0</v>
      </c>
      <c r="K360" s="3">
        <v>0</v>
      </c>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x14ac:dyDescent="0.2">
      <c r="A361" s="7" t="s">
        <v>14310</v>
      </c>
      <c r="B361" s="7">
        <v>23961</v>
      </c>
      <c r="C361" s="7" t="s">
        <v>13154</v>
      </c>
      <c r="D361" s="8" t="s">
        <v>358</v>
      </c>
      <c r="E361" s="7" t="s">
        <v>6826</v>
      </c>
      <c r="F361" s="10" t="s">
        <v>6854</v>
      </c>
      <c r="G361" s="3">
        <v>10000</v>
      </c>
      <c r="H361" s="3">
        <v>7500</v>
      </c>
      <c r="I361" s="3">
        <v>7500</v>
      </c>
      <c r="J361" s="3">
        <v>0</v>
      </c>
      <c r="K361" s="3">
        <v>7500</v>
      </c>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x14ac:dyDescent="0.2">
      <c r="A362" s="7" t="s">
        <v>15632</v>
      </c>
      <c r="B362" s="7">
        <v>40972</v>
      </c>
      <c r="C362" s="7" t="s">
        <v>13249</v>
      </c>
      <c r="D362" s="8" t="s">
        <v>359</v>
      </c>
      <c r="E362" s="7" t="s">
        <v>6855</v>
      </c>
      <c r="F362" s="10" t="s">
        <v>6422</v>
      </c>
      <c r="G362" s="3">
        <v>0</v>
      </c>
      <c r="H362" s="3">
        <v>0</v>
      </c>
      <c r="I362" s="3">
        <v>0</v>
      </c>
      <c r="J362" s="3">
        <v>0</v>
      </c>
      <c r="K362" s="3">
        <v>0</v>
      </c>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x14ac:dyDescent="0.2">
      <c r="A363" s="7" t="s">
        <v>15633</v>
      </c>
      <c r="B363" s="7">
        <v>40972</v>
      </c>
      <c r="C363" s="7" t="s">
        <v>13249</v>
      </c>
      <c r="D363" s="8" t="s">
        <v>360</v>
      </c>
      <c r="E363" s="7" t="s">
        <v>6856</v>
      </c>
      <c r="F363" s="10" t="s">
        <v>6422</v>
      </c>
      <c r="G363" s="3">
        <v>0</v>
      </c>
      <c r="H363" s="3">
        <v>0</v>
      </c>
      <c r="I363" s="3">
        <v>0</v>
      </c>
      <c r="J363" s="3">
        <v>0</v>
      </c>
      <c r="K363" s="3">
        <v>0</v>
      </c>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x14ac:dyDescent="0.2">
      <c r="A364" s="7" t="s">
        <v>19504</v>
      </c>
      <c r="B364" s="7">
        <v>71749</v>
      </c>
      <c r="C364" s="7" t="s">
        <v>13262</v>
      </c>
      <c r="D364" s="8" t="s">
        <v>361</v>
      </c>
      <c r="E364" s="7" t="s">
        <v>6857</v>
      </c>
      <c r="F364" s="10" t="s">
        <v>6858</v>
      </c>
      <c r="G364" s="3">
        <v>0</v>
      </c>
      <c r="H364" s="3">
        <v>0</v>
      </c>
      <c r="I364" s="3">
        <v>0</v>
      </c>
      <c r="J364" s="3">
        <v>0</v>
      </c>
      <c r="K364" s="3">
        <v>0</v>
      </c>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x14ac:dyDescent="0.2">
      <c r="A365" s="7" t="s">
        <v>15214</v>
      </c>
      <c r="B365" s="7">
        <v>40712</v>
      </c>
      <c r="C365" s="7" t="s">
        <v>13241</v>
      </c>
      <c r="D365" s="8" t="s">
        <v>362</v>
      </c>
      <c r="E365" s="7" t="s">
        <v>6859</v>
      </c>
      <c r="F365" s="10" t="s">
        <v>6860</v>
      </c>
      <c r="G365" s="3">
        <v>0</v>
      </c>
      <c r="H365" s="3">
        <v>0</v>
      </c>
      <c r="I365" s="3">
        <v>0</v>
      </c>
      <c r="J365" s="3">
        <v>0</v>
      </c>
      <c r="K365" s="3">
        <v>0</v>
      </c>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x14ac:dyDescent="0.2">
      <c r="A366" s="7" t="s">
        <v>19184</v>
      </c>
      <c r="B366" s="7">
        <v>50949</v>
      </c>
      <c r="C366" s="7" t="s">
        <v>13107</v>
      </c>
      <c r="D366" s="8" t="s">
        <v>363</v>
      </c>
      <c r="E366" s="7" t="s">
        <v>6861</v>
      </c>
      <c r="F366" s="10" t="s">
        <v>6222</v>
      </c>
      <c r="G366" s="3">
        <v>0</v>
      </c>
      <c r="H366" s="3">
        <v>0</v>
      </c>
      <c r="I366" s="3">
        <v>0</v>
      </c>
      <c r="J366" s="3">
        <v>0</v>
      </c>
      <c r="K366" s="3">
        <v>0</v>
      </c>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x14ac:dyDescent="0.2">
      <c r="A367" s="7" t="s">
        <v>15504</v>
      </c>
      <c r="B367" s="7">
        <v>40941</v>
      </c>
      <c r="C367" s="7" t="s">
        <v>13263</v>
      </c>
      <c r="D367" s="8" t="s">
        <v>364</v>
      </c>
      <c r="E367" s="7" t="s">
        <v>13889</v>
      </c>
      <c r="F367" s="10" t="s">
        <v>6863</v>
      </c>
      <c r="G367" s="3">
        <v>11742.36</v>
      </c>
      <c r="H367" s="3">
        <v>8806.77</v>
      </c>
      <c r="I367" s="3">
        <v>8806.77</v>
      </c>
      <c r="J367" s="3">
        <v>0</v>
      </c>
      <c r="K367" s="3">
        <v>8806.77</v>
      </c>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x14ac:dyDescent="0.2">
      <c r="A368" s="7" t="s">
        <v>14839</v>
      </c>
      <c r="B368" s="7">
        <v>37663</v>
      </c>
      <c r="C368" s="7" t="s">
        <v>13163</v>
      </c>
      <c r="D368" s="8" t="s">
        <v>365</v>
      </c>
      <c r="E368" s="7" t="s">
        <v>6865</v>
      </c>
      <c r="F368" s="10" t="s">
        <v>6866</v>
      </c>
      <c r="G368" s="3">
        <v>0</v>
      </c>
      <c r="H368" s="3">
        <v>5219.8</v>
      </c>
      <c r="I368" s="3">
        <v>103.17</v>
      </c>
      <c r="J368" s="3">
        <v>5116.63</v>
      </c>
      <c r="K368" s="3">
        <v>5219.8</v>
      </c>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x14ac:dyDescent="0.2">
      <c r="A369" s="7" t="s">
        <v>19815</v>
      </c>
      <c r="B369" s="7">
        <v>77235</v>
      </c>
      <c r="C369" s="7" t="s">
        <v>14038</v>
      </c>
      <c r="D369" s="8" t="s">
        <v>366</v>
      </c>
      <c r="E369" s="7" t="s">
        <v>6867</v>
      </c>
      <c r="F369" s="10" t="s">
        <v>6868</v>
      </c>
      <c r="G369" s="3">
        <v>0</v>
      </c>
      <c r="H369" s="3">
        <v>9098.14</v>
      </c>
      <c r="I369" s="3">
        <v>8533.2000000000007</v>
      </c>
      <c r="J369" s="3">
        <v>564.93999999999869</v>
      </c>
      <c r="K369" s="3">
        <v>9098.14</v>
      </c>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x14ac:dyDescent="0.2">
      <c r="A370" s="7" t="s">
        <v>19867</v>
      </c>
      <c r="B370" s="7">
        <v>77533</v>
      </c>
      <c r="C370" s="7" t="s">
        <v>14040</v>
      </c>
      <c r="D370" s="8" t="s">
        <v>367</v>
      </c>
      <c r="E370" s="7" t="s">
        <v>6869</v>
      </c>
      <c r="F370" s="10" t="s">
        <v>6870</v>
      </c>
      <c r="G370" s="3">
        <v>0</v>
      </c>
      <c r="H370" s="3">
        <v>3911.4</v>
      </c>
      <c r="I370" s="3">
        <v>3532.19</v>
      </c>
      <c r="J370" s="3">
        <v>379.21000000000004</v>
      </c>
      <c r="K370" s="3">
        <v>3911.4</v>
      </c>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x14ac:dyDescent="0.2">
      <c r="A371" s="7" t="s">
        <v>17728</v>
      </c>
      <c r="B371" s="7">
        <v>41692</v>
      </c>
      <c r="C371" s="7" t="s">
        <v>13181</v>
      </c>
      <c r="D371" s="8" t="s">
        <v>368</v>
      </c>
      <c r="E371" s="7" t="s">
        <v>6871</v>
      </c>
      <c r="F371" s="10" t="s">
        <v>6872</v>
      </c>
      <c r="G371" s="3">
        <v>0</v>
      </c>
      <c r="H371" s="3">
        <v>7833.82</v>
      </c>
      <c r="I371" s="3">
        <v>7319.6</v>
      </c>
      <c r="J371" s="3">
        <v>514.21999999999935</v>
      </c>
      <c r="K371" s="3">
        <v>7833.82</v>
      </c>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x14ac:dyDescent="0.2">
      <c r="A372" s="7" t="s">
        <v>19206</v>
      </c>
      <c r="B372" s="7">
        <v>53406</v>
      </c>
      <c r="C372" s="7" t="s">
        <v>13264</v>
      </c>
      <c r="D372" s="8" t="s">
        <v>369</v>
      </c>
      <c r="E372" s="7" t="s">
        <v>6873</v>
      </c>
      <c r="F372" s="10" t="s">
        <v>6874</v>
      </c>
      <c r="G372" s="3">
        <v>0</v>
      </c>
      <c r="H372" s="3">
        <v>0</v>
      </c>
      <c r="I372" s="3">
        <v>0</v>
      </c>
      <c r="J372" s="3">
        <v>0</v>
      </c>
      <c r="K372" s="3">
        <v>0</v>
      </c>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x14ac:dyDescent="0.2">
      <c r="A373" s="7" t="s">
        <v>14675</v>
      </c>
      <c r="B373" s="7">
        <v>31384</v>
      </c>
      <c r="C373" s="7" t="s">
        <v>13206</v>
      </c>
      <c r="D373" s="8" t="s">
        <v>370</v>
      </c>
      <c r="E373" s="7" t="s">
        <v>6875</v>
      </c>
      <c r="F373" s="10" t="s">
        <v>6876</v>
      </c>
      <c r="G373" s="3">
        <v>0</v>
      </c>
      <c r="H373" s="3">
        <v>0</v>
      </c>
      <c r="I373" s="3">
        <v>0</v>
      </c>
      <c r="J373" s="3">
        <v>0</v>
      </c>
      <c r="K373" s="3">
        <v>0</v>
      </c>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x14ac:dyDescent="0.2">
      <c r="A374" s="7" t="s">
        <v>19422</v>
      </c>
      <c r="B374" s="7">
        <v>70002</v>
      </c>
      <c r="C374" s="7" t="s">
        <v>13231</v>
      </c>
      <c r="D374" s="8" t="s">
        <v>371</v>
      </c>
      <c r="E374" s="7" t="s">
        <v>6877</v>
      </c>
      <c r="F374" s="10" t="s">
        <v>6878</v>
      </c>
      <c r="G374" s="3">
        <v>0</v>
      </c>
      <c r="H374" s="3">
        <v>0</v>
      </c>
      <c r="I374" s="3">
        <v>0</v>
      </c>
      <c r="J374" s="3">
        <v>0</v>
      </c>
      <c r="K374" s="3">
        <v>0</v>
      </c>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x14ac:dyDescent="0.2">
      <c r="A375" s="7" t="s">
        <v>15442</v>
      </c>
      <c r="B375" s="7">
        <v>40894</v>
      </c>
      <c r="C375" s="7" t="s">
        <v>13174</v>
      </c>
      <c r="D375" s="8" t="s">
        <v>372</v>
      </c>
      <c r="E375" s="7" t="s">
        <v>6879</v>
      </c>
      <c r="F375" s="10" t="s">
        <v>6880</v>
      </c>
      <c r="G375" s="3">
        <v>0</v>
      </c>
      <c r="H375" s="3">
        <v>0</v>
      </c>
      <c r="I375" s="3">
        <v>0</v>
      </c>
      <c r="J375" s="3">
        <v>0</v>
      </c>
      <c r="K375" s="3">
        <v>0</v>
      </c>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x14ac:dyDescent="0.2">
      <c r="A376" s="7" t="s">
        <v>19878</v>
      </c>
      <c r="B376" s="7">
        <v>77975</v>
      </c>
      <c r="C376" s="7" t="s">
        <v>13265</v>
      </c>
      <c r="D376" s="8" t="s">
        <v>373</v>
      </c>
      <c r="E376" s="7" t="s">
        <v>6881</v>
      </c>
      <c r="F376" s="10" t="s">
        <v>6882</v>
      </c>
      <c r="G376" s="3">
        <v>23794.290000000008</v>
      </c>
      <c r="H376" s="3">
        <v>21132.23</v>
      </c>
      <c r="I376" s="3">
        <v>20986.58</v>
      </c>
      <c r="J376" s="3">
        <v>145.64999999999782</v>
      </c>
      <c r="K376" s="3">
        <v>21132.23</v>
      </c>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x14ac:dyDescent="0.2">
      <c r="A377" s="7" t="s">
        <v>19155</v>
      </c>
      <c r="B377" s="7">
        <v>50819</v>
      </c>
      <c r="C377" s="7" t="s">
        <v>13153</v>
      </c>
      <c r="D377" s="8" t="s">
        <v>374</v>
      </c>
      <c r="E377" s="7" t="s">
        <v>13890</v>
      </c>
      <c r="F377" s="10" t="s">
        <v>6884</v>
      </c>
      <c r="G377" s="3">
        <v>0</v>
      </c>
      <c r="H377" s="3">
        <v>0</v>
      </c>
      <c r="I377" s="3">
        <v>0</v>
      </c>
      <c r="J377" s="3">
        <v>0</v>
      </c>
      <c r="K377" s="3">
        <v>0</v>
      </c>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x14ac:dyDescent="0.2">
      <c r="A378" s="7" t="s">
        <v>19370</v>
      </c>
      <c r="B378" s="7">
        <v>68329</v>
      </c>
      <c r="C378" s="7" t="s">
        <v>13266</v>
      </c>
      <c r="D378" s="8" t="s">
        <v>375</v>
      </c>
      <c r="E378" s="7" t="s">
        <v>6885</v>
      </c>
      <c r="F378" s="10" t="s">
        <v>6886</v>
      </c>
      <c r="G378" s="3">
        <v>0</v>
      </c>
      <c r="H378" s="3">
        <v>13648.6</v>
      </c>
      <c r="I378" s="3">
        <v>14403</v>
      </c>
      <c r="J378" s="3">
        <v>0</v>
      </c>
      <c r="K378" s="3">
        <v>14403</v>
      </c>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x14ac:dyDescent="0.2">
      <c r="A379" s="7" t="s">
        <v>19056</v>
      </c>
      <c r="B379" s="7">
        <v>47920</v>
      </c>
      <c r="C379" s="7" t="s">
        <v>13214</v>
      </c>
      <c r="D379" s="8" t="s">
        <v>376</v>
      </c>
      <c r="E379" s="7" t="s">
        <v>6887</v>
      </c>
      <c r="F379" s="10" t="s">
        <v>6888</v>
      </c>
      <c r="G379" s="3">
        <v>0</v>
      </c>
      <c r="H379" s="3">
        <v>0</v>
      </c>
      <c r="I379" s="3">
        <v>0</v>
      </c>
      <c r="J379" s="3">
        <v>0</v>
      </c>
      <c r="K379" s="3">
        <v>0</v>
      </c>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x14ac:dyDescent="0.2">
      <c r="A380" s="7" t="s">
        <v>14560</v>
      </c>
      <c r="B380" s="7">
        <v>30133</v>
      </c>
      <c r="C380" s="7" t="s">
        <v>13102</v>
      </c>
      <c r="D380" s="8" t="s">
        <v>377</v>
      </c>
      <c r="E380" s="7" t="s">
        <v>6490</v>
      </c>
      <c r="F380" s="10" t="s">
        <v>6889</v>
      </c>
      <c r="G380" s="3">
        <v>0</v>
      </c>
      <c r="H380" s="3">
        <v>0</v>
      </c>
      <c r="I380" s="3">
        <v>0</v>
      </c>
      <c r="J380" s="3">
        <v>0</v>
      </c>
      <c r="K380" s="3">
        <v>0</v>
      </c>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x14ac:dyDescent="0.2">
      <c r="A381" s="7" t="s">
        <v>19269</v>
      </c>
      <c r="B381" s="7">
        <v>59516</v>
      </c>
      <c r="C381" s="7" t="s">
        <v>13267</v>
      </c>
      <c r="D381" s="8" t="s">
        <v>378</v>
      </c>
      <c r="E381" s="7" t="s">
        <v>6890</v>
      </c>
      <c r="F381" s="10" t="s">
        <v>6690</v>
      </c>
      <c r="G381" s="3">
        <v>0</v>
      </c>
      <c r="H381" s="3">
        <v>0</v>
      </c>
      <c r="I381" s="3">
        <v>0</v>
      </c>
      <c r="J381" s="3">
        <v>0</v>
      </c>
      <c r="K381" s="3">
        <v>0</v>
      </c>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x14ac:dyDescent="0.2">
      <c r="A382" s="7" t="s">
        <v>19273</v>
      </c>
      <c r="B382" s="7">
        <v>59750</v>
      </c>
      <c r="C382" s="7" t="s">
        <v>13268</v>
      </c>
      <c r="D382" s="8" t="s">
        <v>379</v>
      </c>
      <c r="E382" s="7" t="s">
        <v>6891</v>
      </c>
      <c r="F382" s="10" t="s">
        <v>6373</v>
      </c>
      <c r="G382" s="3">
        <v>29419.619999999995</v>
      </c>
      <c r="H382" s="3">
        <v>30700.28</v>
      </c>
      <c r="I382" s="3">
        <v>29668.400000000001</v>
      </c>
      <c r="J382" s="3">
        <v>1031.8799999999974</v>
      </c>
      <c r="K382" s="3">
        <v>30700.28</v>
      </c>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x14ac:dyDescent="0.2">
      <c r="A383" s="7" t="s">
        <v>15513</v>
      </c>
      <c r="B383" s="7">
        <v>40945</v>
      </c>
      <c r="C383" s="7" t="s">
        <v>13114</v>
      </c>
      <c r="D383" s="8" t="s">
        <v>380</v>
      </c>
      <c r="E383" s="7" t="s">
        <v>6892</v>
      </c>
      <c r="F383" s="10" t="s">
        <v>6893</v>
      </c>
      <c r="G383" s="3">
        <v>0</v>
      </c>
      <c r="H383" s="3">
        <v>0</v>
      </c>
      <c r="I383" s="3">
        <v>0</v>
      </c>
      <c r="J383" s="3">
        <v>0</v>
      </c>
      <c r="K383" s="3">
        <v>0</v>
      </c>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x14ac:dyDescent="0.2">
      <c r="A384" s="7" t="s">
        <v>19274</v>
      </c>
      <c r="B384" s="7">
        <v>59919</v>
      </c>
      <c r="C384" s="7" t="s">
        <v>13269</v>
      </c>
      <c r="D384" s="8" t="s">
        <v>381</v>
      </c>
      <c r="E384" s="7" t="s">
        <v>6894</v>
      </c>
      <c r="F384" s="10" t="s">
        <v>6412</v>
      </c>
      <c r="G384" s="3">
        <v>0</v>
      </c>
      <c r="H384" s="3">
        <v>0</v>
      </c>
      <c r="I384" s="3">
        <v>0</v>
      </c>
      <c r="J384" s="3">
        <v>0</v>
      </c>
      <c r="K384" s="3">
        <v>0</v>
      </c>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x14ac:dyDescent="0.2">
      <c r="A385" s="7" t="s">
        <v>17618</v>
      </c>
      <c r="B385" s="7">
        <v>41646</v>
      </c>
      <c r="C385" s="7" t="s">
        <v>14034</v>
      </c>
      <c r="D385" s="8" t="s">
        <v>382</v>
      </c>
      <c r="E385" s="7" t="s">
        <v>6895</v>
      </c>
      <c r="F385" s="10" t="s">
        <v>6896</v>
      </c>
      <c r="G385" s="3">
        <v>0</v>
      </c>
      <c r="H385" s="3">
        <v>0</v>
      </c>
      <c r="I385" s="3">
        <v>0</v>
      </c>
      <c r="J385" s="3">
        <v>0</v>
      </c>
      <c r="K385" s="3">
        <v>0</v>
      </c>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x14ac:dyDescent="0.2">
      <c r="A386" s="7" t="s">
        <v>19277</v>
      </c>
      <c r="B386" s="7">
        <v>60322</v>
      </c>
      <c r="C386" s="7" t="s">
        <v>13270</v>
      </c>
      <c r="D386" s="8" t="s">
        <v>383</v>
      </c>
      <c r="E386" s="7" t="s">
        <v>6897</v>
      </c>
      <c r="F386" s="10" t="s">
        <v>6898</v>
      </c>
      <c r="G386" s="3">
        <v>6000</v>
      </c>
      <c r="H386" s="3">
        <v>4500</v>
      </c>
      <c r="I386" s="3">
        <v>4500</v>
      </c>
      <c r="J386" s="3">
        <v>0</v>
      </c>
      <c r="K386" s="3">
        <v>4500</v>
      </c>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x14ac:dyDescent="0.2">
      <c r="A387" s="7" t="s">
        <v>19279</v>
      </c>
      <c r="B387" s="7">
        <v>60790</v>
      </c>
      <c r="C387" s="7" t="s">
        <v>13271</v>
      </c>
      <c r="D387" s="8" t="s">
        <v>384</v>
      </c>
      <c r="E387" s="7" t="s">
        <v>6899</v>
      </c>
      <c r="F387" s="10" t="s">
        <v>6418</v>
      </c>
      <c r="G387" s="3">
        <v>2000</v>
      </c>
      <c r="H387" s="3">
        <v>1500</v>
      </c>
      <c r="I387" s="3">
        <v>1500</v>
      </c>
      <c r="J387" s="3">
        <v>0</v>
      </c>
      <c r="K387" s="3">
        <v>1500</v>
      </c>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x14ac:dyDescent="0.2">
      <c r="A388" s="7" t="s">
        <v>18587</v>
      </c>
      <c r="B388" s="7">
        <v>42607</v>
      </c>
      <c r="C388" s="7" t="s">
        <v>14036</v>
      </c>
      <c r="D388" s="8" t="s">
        <v>385</v>
      </c>
      <c r="E388" s="7" t="s">
        <v>6900</v>
      </c>
      <c r="F388" s="10" t="s">
        <v>6901</v>
      </c>
      <c r="G388" s="3">
        <v>0</v>
      </c>
      <c r="H388" s="3">
        <v>608.75</v>
      </c>
      <c r="I388" s="3">
        <v>445.26</v>
      </c>
      <c r="J388" s="3">
        <v>163.49</v>
      </c>
      <c r="K388" s="3">
        <v>608.75</v>
      </c>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x14ac:dyDescent="0.2">
      <c r="A389" s="7" t="s">
        <v>19348</v>
      </c>
      <c r="B389" s="7">
        <v>62818</v>
      </c>
      <c r="C389" s="7" t="s">
        <v>13272</v>
      </c>
      <c r="D389" s="8" t="s">
        <v>386</v>
      </c>
      <c r="E389" s="7" t="s">
        <v>6902</v>
      </c>
      <c r="F389" s="10" t="s">
        <v>6903</v>
      </c>
      <c r="G389" s="3">
        <v>0</v>
      </c>
      <c r="H389" s="3">
        <v>0</v>
      </c>
      <c r="I389" s="3">
        <v>0</v>
      </c>
      <c r="J389" s="3">
        <v>0</v>
      </c>
      <c r="K389" s="3">
        <v>0</v>
      </c>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x14ac:dyDescent="0.2">
      <c r="A390" s="7" t="s">
        <v>19433</v>
      </c>
      <c r="B390" s="7">
        <v>70033</v>
      </c>
      <c r="C390" s="7" t="s">
        <v>13273</v>
      </c>
      <c r="D390" s="8" t="s">
        <v>387</v>
      </c>
      <c r="E390" s="7" t="s">
        <v>6904</v>
      </c>
      <c r="F390" s="10" t="s">
        <v>6905</v>
      </c>
      <c r="G390" s="3">
        <v>0</v>
      </c>
      <c r="H390" s="3">
        <v>0</v>
      </c>
      <c r="I390" s="3">
        <v>0</v>
      </c>
      <c r="J390" s="3">
        <v>0</v>
      </c>
      <c r="K390" s="3">
        <v>0</v>
      </c>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x14ac:dyDescent="0.2">
      <c r="A391" s="7" t="s">
        <v>19468</v>
      </c>
      <c r="B391" s="7">
        <v>70358</v>
      </c>
      <c r="C391" s="7" t="s">
        <v>13274</v>
      </c>
      <c r="D391" s="8" t="s">
        <v>388</v>
      </c>
      <c r="E391" s="7" t="s">
        <v>6906</v>
      </c>
      <c r="F391" s="10" t="s">
        <v>6264</v>
      </c>
      <c r="G391" s="3">
        <v>0</v>
      </c>
      <c r="H391" s="3">
        <v>0</v>
      </c>
      <c r="I391" s="3">
        <v>0</v>
      </c>
      <c r="J391" s="3">
        <v>0</v>
      </c>
      <c r="K391" s="3">
        <v>0</v>
      </c>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x14ac:dyDescent="0.2">
      <c r="A392" s="7" t="s">
        <v>16328</v>
      </c>
      <c r="B392" s="7">
        <v>41385</v>
      </c>
      <c r="C392" s="7" t="s">
        <v>13275</v>
      </c>
      <c r="D392" s="8" t="s">
        <v>389</v>
      </c>
      <c r="E392" s="7" t="s">
        <v>6907</v>
      </c>
      <c r="F392" s="10" t="s">
        <v>6908</v>
      </c>
      <c r="G392" s="3">
        <v>6000</v>
      </c>
      <c r="H392" s="3">
        <v>4500</v>
      </c>
      <c r="I392" s="3">
        <v>4500</v>
      </c>
      <c r="J392" s="3">
        <v>0</v>
      </c>
      <c r="K392" s="3">
        <v>4500</v>
      </c>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x14ac:dyDescent="0.2">
      <c r="A393" s="7" t="s">
        <v>16026</v>
      </c>
      <c r="B393" s="7">
        <v>41246</v>
      </c>
      <c r="C393" s="7" t="s">
        <v>13093</v>
      </c>
      <c r="D393" s="8" t="s">
        <v>390</v>
      </c>
      <c r="E393" s="7" t="s">
        <v>6909</v>
      </c>
      <c r="F393" s="10" t="s">
        <v>6910</v>
      </c>
      <c r="G393" s="3">
        <v>0</v>
      </c>
      <c r="H393" s="3">
        <v>0</v>
      </c>
      <c r="I393" s="3">
        <v>0</v>
      </c>
      <c r="J393" s="3">
        <v>0</v>
      </c>
      <c r="K393" s="3">
        <v>0</v>
      </c>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x14ac:dyDescent="0.2">
      <c r="A394" s="7" t="s">
        <v>19212</v>
      </c>
      <c r="B394" s="7">
        <v>55238</v>
      </c>
      <c r="C394" s="7" t="s">
        <v>13252</v>
      </c>
      <c r="D394" s="8" t="s">
        <v>391</v>
      </c>
      <c r="E394" s="7" t="s">
        <v>6911</v>
      </c>
      <c r="F394" s="10" t="s">
        <v>6912</v>
      </c>
      <c r="G394" s="3">
        <v>0</v>
      </c>
      <c r="H394" s="3">
        <v>0</v>
      </c>
      <c r="I394" s="3">
        <v>0</v>
      </c>
      <c r="J394" s="3">
        <v>0</v>
      </c>
      <c r="K394" s="3">
        <v>0</v>
      </c>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x14ac:dyDescent="0.2">
      <c r="A395" s="7" t="s">
        <v>19522</v>
      </c>
      <c r="B395" s="7">
        <v>72087</v>
      </c>
      <c r="C395" s="7" t="s">
        <v>13276</v>
      </c>
      <c r="D395" s="8" t="s">
        <v>392</v>
      </c>
      <c r="E395" s="7" t="s">
        <v>6913</v>
      </c>
      <c r="F395" s="10" t="s">
        <v>6486</v>
      </c>
      <c r="G395" s="3">
        <v>0</v>
      </c>
      <c r="H395" s="3">
        <v>0</v>
      </c>
      <c r="I395" s="3">
        <v>0</v>
      </c>
      <c r="J395" s="3">
        <v>0</v>
      </c>
      <c r="K395" s="3">
        <v>0</v>
      </c>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x14ac:dyDescent="0.2">
      <c r="A396" s="7" t="s">
        <v>16027</v>
      </c>
      <c r="B396" s="7">
        <v>41246</v>
      </c>
      <c r="C396" s="7" t="s">
        <v>13093</v>
      </c>
      <c r="D396" s="8" t="s">
        <v>393</v>
      </c>
      <c r="E396" s="7" t="s">
        <v>6914</v>
      </c>
      <c r="F396" s="10" t="s">
        <v>6470</v>
      </c>
      <c r="G396" s="3">
        <v>0</v>
      </c>
      <c r="H396" s="3">
        <v>0</v>
      </c>
      <c r="I396" s="3">
        <v>0</v>
      </c>
      <c r="J396" s="3">
        <v>0</v>
      </c>
      <c r="K396" s="3">
        <v>0</v>
      </c>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x14ac:dyDescent="0.2">
      <c r="A397" s="7" t="s">
        <v>18068</v>
      </c>
      <c r="B397" s="7">
        <v>41825</v>
      </c>
      <c r="C397" s="7" t="s">
        <v>13277</v>
      </c>
      <c r="D397" s="8" t="s">
        <v>394</v>
      </c>
      <c r="E397" s="7" t="s">
        <v>6915</v>
      </c>
      <c r="F397" s="10" t="s">
        <v>6916</v>
      </c>
      <c r="G397" s="3">
        <v>0</v>
      </c>
      <c r="H397" s="3">
        <v>0</v>
      </c>
      <c r="I397" s="3">
        <v>0</v>
      </c>
      <c r="J397" s="3">
        <v>0</v>
      </c>
      <c r="K397" s="3">
        <v>0</v>
      </c>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x14ac:dyDescent="0.2">
      <c r="A398" s="7" t="s">
        <v>15514</v>
      </c>
      <c r="B398" s="7">
        <v>40945</v>
      </c>
      <c r="C398" s="7" t="s">
        <v>13114</v>
      </c>
      <c r="D398" s="8" t="s">
        <v>395</v>
      </c>
      <c r="E398" s="7" t="s">
        <v>13891</v>
      </c>
      <c r="F398" s="10" t="s">
        <v>6437</v>
      </c>
      <c r="G398" s="3">
        <v>0</v>
      </c>
      <c r="H398" s="3">
        <v>0</v>
      </c>
      <c r="I398" s="3">
        <v>0</v>
      </c>
      <c r="J398" s="3">
        <v>0</v>
      </c>
      <c r="K398" s="3">
        <v>0</v>
      </c>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x14ac:dyDescent="0.2">
      <c r="A399" s="7" t="s">
        <v>18588</v>
      </c>
      <c r="B399" s="7">
        <v>42607</v>
      </c>
      <c r="C399" s="7" t="s">
        <v>14036</v>
      </c>
      <c r="D399" s="8" t="s">
        <v>396</v>
      </c>
      <c r="E399" s="7" t="s">
        <v>6917</v>
      </c>
      <c r="F399" s="10" t="s">
        <v>6479</v>
      </c>
      <c r="G399" s="3">
        <v>0</v>
      </c>
      <c r="H399" s="3">
        <v>0</v>
      </c>
      <c r="I399" s="3">
        <v>0</v>
      </c>
      <c r="J399" s="3">
        <v>0</v>
      </c>
      <c r="K399" s="3">
        <v>0</v>
      </c>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x14ac:dyDescent="0.2">
      <c r="A400" s="7" t="s">
        <v>16463</v>
      </c>
      <c r="B400" s="7">
        <v>41419</v>
      </c>
      <c r="C400" s="7" t="s">
        <v>13278</v>
      </c>
      <c r="D400" s="8" t="s">
        <v>397</v>
      </c>
      <c r="E400" s="7" t="s">
        <v>6918</v>
      </c>
      <c r="F400" s="10" t="s">
        <v>6919</v>
      </c>
      <c r="G400" s="3">
        <v>0</v>
      </c>
      <c r="H400" s="3">
        <v>0</v>
      </c>
      <c r="I400" s="3">
        <v>0</v>
      </c>
      <c r="J400" s="3">
        <v>0</v>
      </c>
      <c r="K400" s="3">
        <v>0</v>
      </c>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x14ac:dyDescent="0.2">
      <c r="A401" s="7" t="s">
        <v>15515</v>
      </c>
      <c r="B401" s="7">
        <v>40945</v>
      </c>
      <c r="C401" s="7" t="s">
        <v>13114</v>
      </c>
      <c r="D401" s="8" t="s">
        <v>398</v>
      </c>
      <c r="E401" s="7" t="s">
        <v>6920</v>
      </c>
      <c r="F401" s="10" t="s">
        <v>6276</v>
      </c>
      <c r="G401" s="3">
        <v>0</v>
      </c>
      <c r="H401" s="3">
        <v>0</v>
      </c>
      <c r="I401" s="3">
        <v>0</v>
      </c>
      <c r="J401" s="3">
        <v>0</v>
      </c>
      <c r="K401" s="3">
        <v>0</v>
      </c>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x14ac:dyDescent="0.2">
      <c r="A402" s="7" t="s">
        <v>18781</v>
      </c>
      <c r="B402" s="7">
        <v>42723</v>
      </c>
      <c r="C402" s="7" t="s">
        <v>13279</v>
      </c>
      <c r="D402" s="8" t="s">
        <v>399</v>
      </c>
      <c r="E402" s="7" t="s">
        <v>6921</v>
      </c>
      <c r="F402" s="10" t="s">
        <v>6922</v>
      </c>
      <c r="G402" s="3">
        <v>0</v>
      </c>
      <c r="H402" s="3">
        <v>0</v>
      </c>
      <c r="I402" s="3">
        <v>0</v>
      </c>
      <c r="J402" s="3">
        <v>0</v>
      </c>
      <c r="K402" s="3">
        <v>0</v>
      </c>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x14ac:dyDescent="0.2">
      <c r="A403" s="7" t="s">
        <v>16028</v>
      </c>
      <c r="B403" s="7">
        <v>41246</v>
      </c>
      <c r="C403" s="7" t="s">
        <v>13093</v>
      </c>
      <c r="D403" s="8" t="s">
        <v>400</v>
      </c>
      <c r="E403" s="7" t="s">
        <v>6923</v>
      </c>
      <c r="F403" s="10" t="s">
        <v>6267</v>
      </c>
      <c r="G403" s="3">
        <v>0</v>
      </c>
      <c r="H403" s="3">
        <v>0</v>
      </c>
      <c r="I403" s="3">
        <v>0</v>
      </c>
      <c r="J403" s="3">
        <v>0</v>
      </c>
      <c r="K403" s="3">
        <v>0</v>
      </c>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x14ac:dyDescent="0.2">
      <c r="A404" s="7" t="s">
        <v>18798</v>
      </c>
      <c r="B404" s="7">
        <v>42744</v>
      </c>
      <c r="C404" s="7" t="s">
        <v>13280</v>
      </c>
      <c r="D404" s="8" t="s">
        <v>401</v>
      </c>
      <c r="E404" s="7" t="s">
        <v>6924</v>
      </c>
      <c r="F404" s="10" t="s">
        <v>6925</v>
      </c>
      <c r="G404" s="3">
        <v>0</v>
      </c>
      <c r="H404" s="3">
        <v>0</v>
      </c>
      <c r="I404" s="3">
        <v>0</v>
      </c>
      <c r="J404" s="3">
        <v>0</v>
      </c>
      <c r="K404" s="3">
        <v>0</v>
      </c>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x14ac:dyDescent="0.2">
      <c r="A405" s="7" t="s">
        <v>16154</v>
      </c>
      <c r="B405" s="7">
        <v>41324</v>
      </c>
      <c r="C405" s="7" t="s">
        <v>13238</v>
      </c>
      <c r="D405" s="8" t="s">
        <v>402</v>
      </c>
      <c r="E405" s="7" t="s">
        <v>6926</v>
      </c>
      <c r="F405" s="10" t="s">
        <v>6597</v>
      </c>
      <c r="G405" s="3">
        <v>0</v>
      </c>
      <c r="H405" s="3">
        <v>0</v>
      </c>
      <c r="I405" s="3">
        <v>0</v>
      </c>
      <c r="J405" s="3">
        <v>0</v>
      </c>
      <c r="K405" s="3">
        <v>0</v>
      </c>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x14ac:dyDescent="0.2">
      <c r="A406" s="7" t="s">
        <v>19653</v>
      </c>
      <c r="B406" s="7">
        <v>75219</v>
      </c>
      <c r="C406" s="7" t="s">
        <v>13227</v>
      </c>
      <c r="D406" s="8" t="s">
        <v>403</v>
      </c>
      <c r="E406" s="7" t="s">
        <v>6927</v>
      </c>
      <c r="F406" s="10" t="s">
        <v>6928</v>
      </c>
      <c r="G406" s="3">
        <v>0</v>
      </c>
      <c r="H406" s="3">
        <v>0</v>
      </c>
      <c r="I406" s="3">
        <v>0</v>
      </c>
      <c r="J406" s="3">
        <v>0</v>
      </c>
      <c r="K406" s="3">
        <v>0</v>
      </c>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x14ac:dyDescent="0.2">
      <c r="A407" s="7" t="s">
        <v>20113</v>
      </c>
      <c r="B407" s="7">
        <v>84411</v>
      </c>
      <c r="C407" s="7" t="s">
        <v>13281</v>
      </c>
      <c r="D407" s="8" t="s">
        <v>404</v>
      </c>
      <c r="E407" s="7" t="s">
        <v>6929</v>
      </c>
      <c r="F407" s="10" t="s">
        <v>6930</v>
      </c>
      <c r="G407" s="3">
        <v>0</v>
      </c>
      <c r="H407" s="3">
        <v>0</v>
      </c>
      <c r="I407" s="3">
        <v>0</v>
      </c>
      <c r="J407" s="3">
        <v>0</v>
      </c>
      <c r="K407" s="3">
        <v>0</v>
      </c>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x14ac:dyDescent="0.2">
      <c r="A408" s="7" t="s">
        <v>20118</v>
      </c>
      <c r="B408" s="7">
        <v>84567</v>
      </c>
      <c r="C408" s="7" t="s">
        <v>13282</v>
      </c>
      <c r="D408" s="8" t="s">
        <v>405</v>
      </c>
      <c r="E408" s="7" t="s">
        <v>6931</v>
      </c>
      <c r="F408" s="10" t="s">
        <v>6466</v>
      </c>
      <c r="G408" s="3">
        <v>0</v>
      </c>
      <c r="H408" s="3">
        <v>0</v>
      </c>
      <c r="I408" s="3">
        <v>0</v>
      </c>
      <c r="J408" s="3">
        <v>0</v>
      </c>
      <c r="K408" s="3">
        <v>0</v>
      </c>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x14ac:dyDescent="0.2">
      <c r="A409" s="7" t="s">
        <v>14311</v>
      </c>
      <c r="B409" s="7">
        <v>23961</v>
      </c>
      <c r="C409" s="7" t="s">
        <v>13154</v>
      </c>
      <c r="D409" s="8" t="s">
        <v>406</v>
      </c>
      <c r="E409" s="7" t="s">
        <v>6932</v>
      </c>
      <c r="F409" s="10" t="s">
        <v>6933</v>
      </c>
      <c r="G409" s="3">
        <v>0</v>
      </c>
      <c r="H409" s="3">
        <v>0</v>
      </c>
      <c r="I409" s="3">
        <v>0</v>
      </c>
      <c r="J409" s="3">
        <v>0</v>
      </c>
      <c r="K409" s="3">
        <v>0</v>
      </c>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x14ac:dyDescent="0.2">
      <c r="A410" s="7" t="s">
        <v>20124</v>
      </c>
      <c r="B410" s="7">
        <v>84827</v>
      </c>
      <c r="C410" s="7" t="s">
        <v>13283</v>
      </c>
      <c r="D410" s="8" t="s">
        <v>407</v>
      </c>
      <c r="E410" s="7" t="s">
        <v>6934</v>
      </c>
      <c r="F410" s="10" t="s">
        <v>6935</v>
      </c>
      <c r="G410" s="3">
        <v>0</v>
      </c>
      <c r="H410" s="3">
        <v>0</v>
      </c>
      <c r="I410" s="3">
        <v>0</v>
      </c>
      <c r="J410" s="3">
        <v>0</v>
      </c>
      <c r="K410" s="3">
        <v>0</v>
      </c>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x14ac:dyDescent="0.2">
      <c r="A411" s="7" t="s">
        <v>15413</v>
      </c>
      <c r="B411" s="7">
        <v>40888</v>
      </c>
      <c r="C411" s="7" t="s">
        <v>13239</v>
      </c>
      <c r="D411" s="8" t="s">
        <v>408</v>
      </c>
      <c r="E411" s="7" t="s">
        <v>6936</v>
      </c>
      <c r="F411" s="10" t="s">
        <v>6325</v>
      </c>
      <c r="G411" s="3">
        <v>6000</v>
      </c>
      <c r="H411" s="3">
        <v>4500</v>
      </c>
      <c r="I411" s="3">
        <v>4500</v>
      </c>
      <c r="J411" s="3">
        <v>0</v>
      </c>
      <c r="K411" s="3">
        <v>4500</v>
      </c>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x14ac:dyDescent="0.2">
      <c r="A412" s="7" t="s">
        <v>19625</v>
      </c>
      <c r="B412" s="7">
        <v>74531</v>
      </c>
      <c r="C412" s="7" t="s">
        <v>13146</v>
      </c>
      <c r="D412" s="8" t="s">
        <v>409</v>
      </c>
      <c r="E412" s="7" t="s">
        <v>6937</v>
      </c>
      <c r="F412" s="10" t="s">
        <v>6193</v>
      </c>
      <c r="G412" s="3">
        <v>390555.36000000004</v>
      </c>
      <c r="H412" s="3">
        <v>448194.38</v>
      </c>
      <c r="I412" s="3">
        <v>455417.99</v>
      </c>
      <c r="J412" s="3">
        <v>0</v>
      </c>
      <c r="K412" s="3">
        <v>455417.99</v>
      </c>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x14ac:dyDescent="0.2">
      <c r="A413" s="7" t="s">
        <v>19904</v>
      </c>
      <c r="B413" s="7">
        <v>78222</v>
      </c>
      <c r="C413" s="7" t="s">
        <v>13284</v>
      </c>
      <c r="D413" s="8" t="s">
        <v>410</v>
      </c>
      <c r="E413" s="7" t="s">
        <v>6938</v>
      </c>
      <c r="F413" s="10" t="s">
        <v>6939</v>
      </c>
      <c r="G413" s="3">
        <v>0</v>
      </c>
      <c r="H413" s="3">
        <v>0</v>
      </c>
      <c r="I413" s="3">
        <v>0</v>
      </c>
      <c r="J413" s="3">
        <v>0</v>
      </c>
      <c r="K413" s="3">
        <v>0</v>
      </c>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x14ac:dyDescent="0.2">
      <c r="A414" s="7" t="s">
        <v>20125</v>
      </c>
      <c r="B414" s="7">
        <v>85048</v>
      </c>
      <c r="C414" s="7" t="s">
        <v>6940</v>
      </c>
      <c r="D414" s="8" t="s">
        <v>411</v>
      </c>
      <c r="E414" s="7" t="s">
        <v>6940</v>
      </c>
      <c r="F414" s="10" t="s">
        <v>6393</v>
      </c>
      <c r="G414" s="3">
        <v>2000</v>
      </c>
      <c r="H414" s="3">
        <v>1500</v>
      </c>
      <c r="I414" s="3">
        <v>1500</v>
      </c>
      <c r="J414" s="3">
        <v>0</v>
      </c>
      <c r="K414" s="3">
        <v>1500</v>
      </c>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x14ac:dyDescent="0.2">
      <c r="A415" s="7" t="s">
        <v>19103</v>
      </c>
      <c r="B415" s="7">
        <v>48348</v>
      </c>
      <c r="C415" s="7" t="s">
        <v>13101</v>
      </c>
      <c r="D415" s="8" t="s">
        <v>412</v>
      </c>
      <c r="E415" s="7" t="s">
        <v>6368</v>
      </c>
      <c r="F415" s="10" t="s">
        <v>6941</v>
      </c>
      <c r="G415" s="3">
        <v>0</v>
      </c>
      <c r="H415" s="3">
        <v>0</v>
      </c>
      <c r="I415" s="3">
        <v>0</v>
      </c>
      <c r="J415" s="3">
        <v>0</v>
      </c>
      <c r="K415" s="3">
        <v>0</v>
      </c>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x14ac:dyDescent="0.2">
      <c r="A416" s="7" t="s">
        <v>19852</v>
      </c>
      <c r="B416" s="7">
        <v>77456</v>
      </c>
      <c r="C416" s="7" t="s">
        <v>13099</v>
      </c>
      <c r="D416" s="8" t="s">
        <v>413</v>
      </c>
      <c r="E416" s="7" t="s">
        <v>6942</v>
      </c>
      <c r="F416" s="10" t="s">
        <v>6943</v>
      </c>
      <c r="G416" s="3">
        <v>0</v>
      </c>
      <c r="H416" s="3">
        <v>0</v>
      </c>
      <c r="I416" s="3">
        <v>0</v>
      </c>
      <c r="J416" s="3">
        <v>0</v>
      </c>
      <c r="K416" s="3">
        <v>0</v>
      </c>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x14ac:dyDescent="0.2">
      <c r="A417" s="7" t="s">
        <v>14676</v>
      </c>
      <c r="B417" s="7">
        <v>31384</v>
      </c>
      <c r="C417" s="7" t="s">
        <v>13206</v>
      </c>
      <c r="D417" s="8" t="s">
        <v>414</v>
      </c>
      <c r="E417" s="7" t="s">
        <v>6669</v>
      </c>
      <c r="F417" s="10" t="s">
        <v>6944</v>
      </c>
      <c r="G417" s="3">
        <v>0</v>
      </c>
      <c r="H417" s="3">
        <v>0</v>
      </c>
      <c r="I417" s="3">
        <v>0</v>
      </c>
      <c r="J417" s="3">
        <v>0</v>
      </c>
      <c r="K417" s="3">
        <v>0</v>
      </c>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x14ac:dyDescent="0.2">
      <c r="A418" s="7" t="s">
        <v>16029</v>
      </c>
      <c r="B418" s="7">
        <v>41246</v>
      </c>
      <c r="C418" s="7" t="s">
        <v>13093</v>
      </c>
      <c r="D418" s="8" t="s">
        <v>415</v>
      </c>
      <c r="E418" s="7" t="s">
        <v>6945</v>
      </c>
      <c r="F418" s="10" t="s">
        <v>6766</v>
      </c>
      <c r="G418" s="3">
        <v>0</v>
      </c>
      <c r="H418" s="3">
        <v>0</v>
      </c>
      <c r="I418" s="3">
        <v>0</v>
      </c>
      <c r="J418" s="3">
        <v>0</v>
      </c>
      <c r="K418" s="3">
        <v>0</v>
      </c>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x14ac:dyDescent="0.2">
      <c r="A419" s="7" t="s">
        <v>15904</v>
      </c>
      <c r="B419" s="7">
        <v>41191</v>
      </c>
      <c r="C419" s="7" t="s">
        <v>13285</v>
      </c>
      <c r="D419" s="8" t="s">
        <v>416</v>
      </c>
      <c r="E419" s="7" t="s">
        <v>6946</v>
      </c>
      <c r="F419" s="10" t="s">
        <v>6947</v>
      </c>
      <c r="G419" s="3">
        <v>0</v>
      </c>
      <c r="H419" s="3">
        <v>0</v>
      </c>
      <c r="I419" s="3">
        <v>0</v>
      </c>
      <c r="J419" s="3">
        <v>0</v>
      </c>
      <c r="K419" s="3">
        <v>0</v>
      </c>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x14ac:dyDescent="0.2">
      <c r="A420" s="7" t="s">
        <v>18181</v>
      </c>
      <c r="B420" s="7">
        <v>41856</v>
      </c>
      <c r="C420" s="7" t="s">
        <v>13286</v>
      </c>
      <c r="D420" s="8" t="s">
        <v>417</v>
      </c>
      <c r="E420" s="7" t="s">
        <v>6309</v>
      </c>
      <c r="F420" s="10" t="s">
        <v>6948</v>
      </c>
      <c r="G420" s="3">
        <v>0</v>
      </c>
      <c r="H420" s="3">
        <v>15700.71</v>
      </c>
      <c r="I420" s="3">
        <v>15057.31</v>
      </c>
      <c r="J420" s="3">
        <v>643.39999999999964</v>
      </c>
      <c r="K420" s="3">
        <v>15700.71</v>
      </c>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x14ac:dyDescent="0.2">
      <c r="A421" s="7" t="s">
        <v>16530</v>
      </c>
      <c r="B421" s="7">
        <v>41435</v>
      </c>
      <c r="C421" s="7" t="s">
        <v>13287</v>
      </c>
      <c r="D421" s="8" t="s">
        <v>418</v>
      </c>
      <c r="E421" s="7" t="s">
        <v>6949</v>
      </c>
      <c r="F421" s="10" t="s">
        <v>6950</v>
      </c>
      <c r="G421" s="3">
        <v>0</v>
      </c>
      <c r="H421" s="3">
        <v>0</v>
      </c>
      <c r="I421" s="3">
        <v>0</v>
      </c>
      <c r="J421" s="3">
        <v>0</v>
      </c>
      <c r="K421" s="3">
        <v>0</v>
      </c>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x14ac:dyDescent="0.2">
      <c r="A422" s="7" t="s">
        <v>16740</v>
      </c>
      <c r="B422" s="7">
        <v>41488</v>
      </c>
      <c r="C422" s="7" t="s">
        <v>13141</v>
      </c>
      <c r="D422" s="8" t="s">
        <v>419</v>
      </c>
      <c r="E422" s="7" t="s">
        <v>6951</v>
      </c>
      <c r="F422" s="10" t="s">
        <v>6952</v>
      </c>
      <c r="G422" s="3">
        <v>0</v>
      </c>
      <c r="H422" s="3">
        <v>0</v>
      </c>
      <c r="I422" s="3">
        <v>0</v>
      </c>
      <c r="J422" s="3">
        <v>0</v>
      </c>
      <c r="K422" s="3">
        <v>0</v>
      </c>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x14ac:dyDescent="0.2">
      <c r="A423" s="7" t="s">
        <v>18612</v>
      </c>
      <c r="B423" s="7">
        <v>42610</v>
      </c>
      <c r="C423" s="7" t="s">
        <v>13132</v>
      </c>
      <c r="D423" s="8" t="s">
        <v>420</v>
      </c>
      <c r="E423" s="7" t="s">
        <v>6953</v>
      </c>
      <c r="F423" s="10" t="s">
        <v>6954</v>
      </c>
      <c r="G423" s="3">
        <v>0</v>
      </c>
      <c r="H423" s="3">
        <v>0</v>
      </c>
      <c r="I423" s="3">
        <v>0</v>
      </c>
      <c r="J423" s="3">
        <v>0</v>
      </c>
      <c r="K423" s="3">
        <v>0</v>
      </c>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x14ac:dyDescent="0.2">
      <c r="A424" s="7" t="s">
        <v>15611</v>
      </c>
      <c r="B424" s="7">
        <v>40969</v>
      </c>
      <c r="C424" s="7" t="s">
        <v>13205</v>
      </c>
      <c r="D424" s="8" t="s">
        <v>421</v>
      </c>
      <c r="E424" s="7" t="s">
        <v>6955</v>
      </c>
      <c r="F424" s="10" t="s">
        <v>6572</v>
      </c>
      <c r="G424" s="3">
        <v>19899.350000000006</v>
      </c>
      <c r="H424" s="3">
        <v>14924.51</v>
      </c>
      <c r="I424" s="3">
        <v>14924.51</v>
      </c>
      <c r="J424" s="3">
        <v>0</v>
      </c>
      <c r="K424" s="3">
        <v>14924.51</v>
      </c>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x14ac:dyDescent="0.2">
      <c r="A425" s="7" t="s">
        <v>18081</v>
      </c>
      <c r="B425" s="7">
        <v>41842</v>
      </c>
      <c r="C425" s="7" t="s">
        <v>13288</v>
      </c>
      <c r="D425" s="8" t="s">
        <v>422</v>
      </c>
      <c r="E425" s="7" t="s">
        <v>6956</v>
      </c>
      <c r="F425" s="10" t="s">
        <v>6957</v>
      </c>
      <c r="G425" s="3">
        <v>0</v>
      </c>
      <c r="H425" s="3">
        <v>3393.56</v>
      </c>
      <c r="I425" s="3">
        <v>5410.97</v>
      </c>
      <c r="J425" s="3">
        <v>0</v>
      </c>
      <c r="K425" s="3">
        <v>5410.97</v>
      </c>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x14ac:dyDescent="0.2">
      <c r="A426" s="7" t="s">
        <v>16673</v>
      </c>
      <c r="B426" s="7">
        <v>41471</v>
      </c>
      <c r="C426" s="7" t="s">
        <v>13289</v>
      </c>
      <c r="D426" s="8" t="s">
        <v>423</v>
      </c>
      <c r="E426" s="7" t="s">
        <v>6958</v>
      </c>
      <c r="F426" s="10" t="s">
        <v>6959</v>
      </c>
      <c r="G426" s="3">
        <v>0</v>
      </c>
      <c r="H426" s="3">
        <v>440.72</v>
      </c>
      <c r="I426" s="3">
        <v>271.5</v>
      </c>
      <c r="J426" s="3">
        <v>169.22000000000003</v>
      </c>
      <c r="K426" s="3">
        <v>440.72</v>
      </c>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x14ac:dyDescent="0.2">
      <c r="A427" s="7" t="s">
        <v>16306</v>
      </c>
      <c r="B427" s="7">
        <v>41376</v>
      </c>
      <c r="C427" s="7" t="s">
        <v>13290</v>
      </c>
      <c r="D427" s="8" t="s">
        <v>424</v>
      </c>
      <c r="E427" s="7" t="s">
        <v>6960</v>
      </c>
      <c r="F427" s="10" t="s">
        <v>6961</v>
      </c>
      <c r="G427" s="3">
        <v>0</v>
      </c>
      <c r="H427" s="3">
        <v>0</v>
      </c>
      <c r="I427" s="3">
        <v>0</v>
      </c>
      <c r="J427" s="3">
        <v>0</v>
      </c>
      <c r="K427" s="3">
        <v>0</v>
      </c>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x14ac:dyDescent="0.2">
      <c r="A428" s="7" t="s">
        <v>17078</v>
      </c>
      <c r="B428" s="7">
        <v>41558</v>
      </c>
      <c r="C428" s="7" t="s">
        <v>13291</v>
      </c>
      <c r="D428" s="8" t="s">
        <v>425</v>
      </c>
      <c r="E428" s="7" t="s">
        <v>6962</v>
      </c>
      <c r="F428" s="10" t="s">
        <v>6380</v>
      </c>
      <c r="G428" s="3">
        <v>3886.2699999999968</v>
      </c>
      <c r="H428" s="3">
        <v>4592.68</v>
      </c>
      <c r="I428" s="3">
        <v>4263.59</v>
      </c>
      <c r="J428" s="3">
        <v>329.09000000000015</v>
      </c>
      <c r="K428" s="3">
        <v>4592.68</v>
      </c>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x14ac:dyDescent="0.2">
      <c r="A429" s="7" t="s">
        <v>18529</v>
      </c>
      <c r="B429" s="7">
        <v>42567</v>
      </c>
      <c r="C429" s="7" t="s">
        <v>13292</v>
      </c>
      <c r="D429" s="8" t="s">
        <v>426</v>
      </c>
      <c r="E429" s="7" t="s">
        <v>6963</v>
      </c>
      <c r="F429" s="10" t="s">
        <v>6964</v>
      </c>
      <c r="G429" s="3">
        <v>0</v>
      </c>
      <c r="H429" s="3">
        <v>17942.88</v>
      </c>
      <c r="I429" s="3">
        <v>15923.39</v>
      </c>
      <c r="J429" s="3">
        <v>2019.4900000000016</v>
      </c>
      <c r="K429" s="3">
        <v>17942.88</v>
      </c>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x14ac:dyDescent="0.2">
      <c r="A430" s="7" t="s">
        <v>17568</v>
      </c>
      <c r="B430" s="7">
        <v>41638</v>
      </c>
      <c r="C430" s="7" t="s">
        <v>13088</v>
      </c>
      <c r="D430" s="8" t="s">
        <v>427</v>
      </c>
      <c r="E430" s="7" t="s">
        <v>6966</v>
      </c>
      <c r="F430" s="10" t="s">
        <v>6967</v>
      </c>
      <c r="G430" s="3">
        <v>29447.600000000006</v>
      </c>
      <c r="H430" s="3">
        <v>28685.72</v>
      </c>
      <c r="I430" s="3">
        <v>27121.73</v>
      </c>
      <c r="J430" s="3">
        <v>1563.9900000000016</v>
      </c>
      <c r="K430" s="3">
        <v>28685.72</v>
      </c>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x14ac:dyDescent="0.2">
      <c r="A431" s="7" t="s">
        <v>18182</v>
      </c>
      <c r="B431" s="7">
        <v>41856</v>
      </c>
      <c r="C431" s="7" t="s">
        <v>13286</v>
      </c>
      <c r="D431" s="8" t="s">
        <v>428</v>
      </c>
      <c r="E431" s="7" t="s">
        <v>6968</v>
      </c>
      <c r="F431" s="10" t="s">
        <v>6969</v>
      </c>
      <c r="G431" s="3">
        <v>0</v>
      </c>
      <c r="H431" s="3">
        <v>0</v>
      </c>
      <c r="I431" s="3">
        <v>0</v>
      </c>
      <c r="J431" s="3">
        <v>0</v>
      </c>
      <c r="K431" s="3">
        <v>0</v>
      </c>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x14ac:dyDescent="0.2">
      <c r="A432" s="7" t="s">
        <v>17455</v>
      </c>
      <c r="B432" s="7">
        <v>41629</v>
      </c>
      <c r="C432" s="7" t="s">
        <v>13293</v>
      </c>
      <c r="D432" s="8" t="s">
        <v>429</v>
      </c>
      <c r="E432" s="7" t="s">
        <v>6970</v>
      </c>
      <c r="F432" s="10" t="s">
        <v>6971</v>
      </c>
      <c r="G432" s="3">
        <v>0</v>
      </c>
      <c r="H432" s="3">
        <v>0</v>
      </c>
      <c r="I432" s="3">
        <v>0</v>
      </c>
      <c r="J432" s="3">
        <v>0</v>
      </c>
      <c r="K432" s="3">
        <v>0</v>
      </c>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x14ac:dyDescent="0.2">
      <c r="A433" s="7" t="s">
        <v>17424</v>
      </c>
      <c r="B433" s="7">
        <v>41617</v>
      </c>
      <c r="C433" s="7" t="s">
        <v>13294</v>
      </c>
      <c r="D433" s="8" t="s">
        <v>430</v>
      </c>
      <c r="E433" s="7" t="s">
        <v>6973</v>
      </c>
      <c r="F433" s="10" t="s">
        <v>6974</v>
      </c>
      <c r="G433" s="3">
        <v>0</v>
      </c>
      <c r="H433" s="3">
        <v>0</v>
      </c>
      <c r="I433" s="3">
        <v>0</v>
      </c>
      <c r="J433" s="3">
        <v>0</v>
      </c>
      <c r="K433" s="3">
        <v>0</v>
      </c>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x14ac:dyDescent="0.2">
      <c r="A434" s="7" t="s">
        <v>16644</v>
      </c>
      <c r="B434" s="7">
        <v>41455</v>
      </c>
      <c r="C434" s="7" t="s">
        <v>13142</v>
      </c>
      <c r="D434" s="8" t="s">
        <v>431</v>
      </c>
      <c r="E434" s="7" t="s">
        <v>6975</v>
      </c>
      <c r="F434" s="10" t="s">
        <v>6976</v>
      </c>
      <c r="G434" s="3">
        <v>0</v>
      </c>
      <c r="H434" s="3">
        <v>0</v>
      </c>
      <c r="I434" s="3">
        <v>0</v>
      </c>
      <c r="J434" s="3">
        <v>0</v>
      </c>
      <c r="K434" s="3">
        <v>0</v>
      </c>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x14ac:dyDescent="0.2">
      <c r="A435" s="7" t="s">
        <v>16674</v>
      </c>
      <c r="B435" s="7">
        <v>41471</v>
      </c>
      <c r="C435" s="7" t="s">
        <v>13289</v>
      </c>
      <c r="D435" s="8" t="s">
        <v>432</v>
      </c>
      <c r="E435" s="7" t="s">
        <v>6977</v>
      </c>
      <c r="F435" s="10" t="s">
        <v>6978</v>
      </c>
      <c r="G435" s="3">
        <v>0</v>
      </c>
      <c r="H435" s="3">
        <v>0</v>
      </c>
      <c r="I435" s="3">
        <v>0</v>
      </c>
      <c r="J435" s="3">
        <v>0</v>
      </c>
      <c r="K435" s="3">
        <v>0</v>
      </c>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x14ac:dyDescent="0.2">
      <c r="A436" s="7" t="s">
        <v>16507</v>
      </c>
      <c r="B436" s="7">
        <v>41434</v>
      </c>
      <c r="C436" s="7" t="s">
        <v>13295</v>
      </c>
      <c r="D436" s="8" t="s">
        <v>433</v>
      </c>
      <c r="E436" s="7" t="s">
        <v>6979</v>
      </c>
      <c r="F436" s="10" t="s">
        <v>6980</v>
      </c>
      <c r="G436" s="3">
        <v>0</v>
      </c>
      <c r="H436" s="3">
        <v>0</v>
      </c>
      <c r="I436" s="3">
        <v>0</v>
      </c>
      <c r="J436" s="3">
        <v>0</v>
      </c>
      <c r="K436" s="3">
        <v>0</v>
      </c>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x14ac:dyDescent="0.2">
      <c r="A437" s="7" t="s">
        <v>18272</v>
      </c>
      <c r="B437" s="7">
        <v>41871</v>
      </c>
      <c r="C437" s="7" t="s">
        <v>13296</v>
      </c>
      <c r="D437" s="8" t="s">
        <v>434</v>
      </c>
      <c r="E437" s="7" t="s">
        <v>6981</v>
      </c>
      <c r="F437" s="10" t="s">
        <v>6982</v>
      </c>
      <c r="G437" s="3">
        <v>14456.449999999997</v>
      </c>
      <c r="H437" s="3">
        <v>15768.63</v>
      </c>
      <c r="I437" s="3">
        <v>15098.3</v>
      </c>
      <c r="J437" s="3">
        <v>670.32999999999993</v>
      </c>
      <c r="K437" s="3">
        <v>15768.63</v>
      </c>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x14ac:dyDescent="0.2">
      <c r="A438" s="7" t="s">
        <v>14753</v>
      </c>
      <c r="B438" s="7">
        <v>32099</v>
      </c>
      <c r="C438" s="7" t="s">
        <v>13187</v>
      </c>
      <c r="D438" s="8" t="s">
        <v>435</v>
      </c>
      <c r="E438" s="7" t="s">
        <v>6667</v>
      </c>
      <c r="F438" s="10" t="s">
        <v>6983</v>
      </c>
      <c r="G438" s="3">
        <v>0</v>
      </c>
      <c r="H438" s="3">
        <v>0</v>
      </c>
      <c r="I438" s="3">
        <v>0</v>
      </c>
      <c r="J438" s="3">
        <v>0</v>
      </c>
      <c r="K438" s="3">
        <v>0</v>
      </c>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x14ac:dyDescent="0.2">
      <c r="A439" s="7" t="s">
        <v>16280</v>
      </c>
      <c r="B439" s="7">
        <v>41373</v>
      </c>
      <c r="C439" s="7" t="s">
        <v>13162</v>
      </c>
      <c r="D439" s="8" t="s">
        <v>436</v>
      </c>
      <c r="E439" s="7" t="s">
        <v>6984</v>
      </c>
      <c r="F439" s="10" t="s">
        <v>6414</v>
      </c>
      <c r="G439" s="3">
        <v>0</v>
      </c>
      <c r="H439" s="3">
        <v>0</v>
      </c>
      <c r="I439" s="3">
        <v>0</v>
      </c>
      <c r="J439" s="3">
        <v>0</v>
      </c>
      <c r="K439" s="3">
        <v>0</v>
      </c>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x14ac:dyDescent="0.2">
      <c r="A440" s="7" t="s">
        <v>15583</v>
      </c>
      <c r="B440" s="7">
        <v>40967</v>
      </c>
      <c r="C440" s="7" t="s">
        <v>14042</v>
      </c>
      <c r="D440" s="8" t="s">
        <v>437</v>
      </c>
      <c r="E440" s="7" t="s">
        <v>6985</v>
      </c>
      <c r="F440" s="10" t="s">
        <v>6986</v>
      </c>
      <c r="G440" s="3">
        <v>0</v>
      </c>
      <c r="H440" s="3">
        <v>0</v>
      </c>
      <c r="I440" s="3">
        <v>0</v>
      </c>
      <c r="J440" s="3">
        <v>0</v>
      </c>
      <c r="K440" s="3">
        <v>0</v>
      </c>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x14ac:dyDescent="0.2">
      <c r="A441" s="7" t="s">
        <v>15290</v>
      </c>
      <c r="B441" s="7">
        <v>40788</v>
      </c>
      <c r="C441" s="7" t="s">
        <v>13297</v>
      </c>
      <c r="D441" s="8" t="s">
        <v>438</v>
      </c>
      <c r="E441" s="7" t="s">
        <v>6987</v>
      </c>
      <c r="F441" s="10" t="s">
        <v>6988</v>
      </c>
      <c r="G441" s="3">
        <v>0</v>
      </c>
      <c r="H441" s="3">
        <v>4390.6899999999996</v>
      </c>
      <c r="I441" s="3">
        <v>2997.34</v>
      </c>
      <c r="J441" s="3">
        <v>1393.3499999999995</v>
      </c>
      <c r="K441" s="3">
        <v>4390.6899999999996</v>
      </c>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x14ac:dyDescent="0.2">
      <c r="A442" s="7" t="s">
        <v>15291</v>
      </c>
      <c r="B442" s="7">
        <v>40788</v>
      </c>
      <c r="C442" s="7" t="s">
        <v>13297</v>
      </c>
      <c r="D442" s="8" t="s">
        <v>439</v>
      </c>
      <c r="E442" s="7" t="s">
        <v>6989</v>
      </c>
      <c r="F442" s="10" t="s">
        <v>6990</v>
      </c>
      <c r="G442" s="3">
        <v>0</v>
      </c>
      <c r="H442" s="3">
        <v>0</v>
      </c>
      <c r="I442" s="3">
        <v>0</v>
      </c>
      <c r="J442" s="3">
        <v>0</v>
      </c>
      <c r="K442" s="3">
        <v>0</v>
      </c>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x14ac:dyDescent="0.2">
      <c r="A443" s="7" t="s">
        <v>14263</v>
      </c>
      <c r="B443" s="7">
        <v>20970</v>
      </c>
      <c r="C443" s="7" t="s">
        <v>13298</v>
      </c>
      <c r="D443" s="8" t="s">
        <v>440</v>
      </c>
      <c r="E443" s="7" t="s">
        <v>6991</v>
      </c>
      <c r="F443" s="10" t="s">
        <v>6992</v>
      </c>
      <c r="G443" s="3">
        <v>0</v>
      </c>
      <c r="H443" s="3">
        <v>0</v>
      </c>
      <c r="I443" s="3">
        <v>0</v>
      </c>
      <c r="J443" s="3">
        <v>0</v>
      </c>
      <c r="K443" s="3">
        <v>0</v>
      </c>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x14ac:dyDescent="0.2">
      <c r="A444" s="7" t="s">
        <v>18692</v>
      </c>
      <c r="B444" s="7">
        <v>42656</v>
      </c>
      <c r="C444" s="7" t="s">
        <v>14049</v>
      </c>
      <c r="D444" s="8" t="s">
        <v>441</v>
      </c>
      <c r="E444" s="7" t="s">
        <v>6993</v>
      </c>
      <c r="F444" s="10" t="s">
        <v>6994</v>
      </c>
      <c r="G444" s="3">
        <v>2000</v>
      </c>
      <c r="H444" s="3">
        <v>1500</v>
      </c>
      <c r="I444" s="3">
        <v>1500</v>
      </c>
      <c r="J444" s="3">
        <v>0</v>
      </c>
      <c r="K444" s="3">
        <v>1500</v>
      </c>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x14ac:dyDescent="0.2">
      <c r="A445" s="7" t="s">
        <v>18572</v>
      </c>
      <c r="B445" s="7">
        <v>42604</v>
      </c>
      <c r="C445" s="7" t="s">
        <v>13149</v>
      </c>
      <c r="D445" s="8" t="s">
        <v>442</v>
      </c>
      <c r="E445" s="7" t="s">
        <v>6995</v>
      </c>
      <c r="F445" s="10" t="s">
        <v>6996</v>
      </c>
      <c r="G445" s="3">
        <v>0</v>
      </c>
      <c r="H445" s="3">
        <v>0</v>
      </c>
      <c r="I445" s="3">
        <v>0</v>
      </c>
      <c r="J445" s="3">
        <v>0</v>
      </c>
      <c r="K445" s="3">
        <v>0</v>
      </c>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x14ac:dyDescent="0.2">
      <c r="A446" s="7" t="s">
        <v>14264</v>
      </c>
      <c r="B446" s="7">
        <v>21464</v>
      </c>
      <c r="C446" s="7" t="s">
        <v>13299</v>
      </c>
      <c r="D446" s="8" t="s">
        <v>443</v>
      </c>
      <c r="E446" s="7" t="s">
        <v>6997</v>
      </c>
      <c r="F446" s="10" t="s">
        <v>6992</v>
      </c>
      <c r="G446" s="3">
        <v>0</v>
      </c>
      <c r="H446" s="3">
        <v>0</v>
      </c>
      <c r="I446" s="3">
        <v>0</v>
      </c>
      <c r="J446" s="3">
        <v>0</v>
      </c>
      <c r="K446" s="3">
        <v>0</v>
      </c>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x14ac:dyDescent="0.2">
      <c r="A447" s="7" t="s">
        <v>15994</v>
      </c>
      <c r="B447" s="7">
        <v>41239</v>
      </c>
      <c r="C447" s="7" t="s">
        <v>13300</v>
      </c>
      <c r="D447" s="8" t="s">
        <v>444</v>
      </c>
      <c r="E447" s="7" t="s">
        <v>6998</v>
      </c>
      <c r="F447" s="10" t="s">
        <v>6916</v>
      </c>
      <c r="G447" s="3">
        <v>0</v>
      </c>
      <c r="H447" s="3">
        <v>0</v>
      </c>
      <c r="I447" s="3">
        <v>0</v>
      </c>
      <c r="J447" s="3">
        <v>0</v>
      </c>
      <c r="K447" s="3">
        <v>0</v>
      </c>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x14ac:dyDescent="0.2">
      <c r="A448" s="7" t="s">
        <v>18680</v>
      </c>
      <c r="B448" s="7">
        <v>42636</v>
      </c>
      <c r="C448" s="7" t="s">
        <v>13301</v>
      </c>
      <c r="D448" s="8" t="s">
        <v>445</v>
      </c>
      <c r="E448" s="7" t="s">
        <v>6999</v>
      </c>
      <c r="F448" s="10" t="s">
        <v>7000</v>
      </c>
      <c r="G448" s="3">
        <v>0</v>
      </c>
      <c r="H448" s="3">
        <v>1206.48</v>
      </c>
      <c r="I448" s="3">
        <v>1034.4100000000001</v>
      </c>
      <c r="J448" s="3">
        <v>172.06999999999994</v>
      </c>
      <c r="K448" s="3">
        <v>1206.48</v>
      </c>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x14ac:dyDescent="0.2">
      <c r="A449" s="7" t="s">
        <v>15316</v>
      </c>
      <c r="B449" s="7">
        <v>40794</v>
      </c>
      <c r="C449" s="7" t="s">
        <v>13302</v>
      </c>
      <c r="D449" s="8" t="s">
        <v>446</v>
      </c>
      <c r="E449" s="7" t="s">
        <v>6409</v>
      </c>
      <c r="F449" s="10" t="s">
        <v>6957</v>
      </c>
      <c r="G449" s="3">
        <v>0</v>
      </c>
      <c r="H449" s="3">
        <v>15865.98</v>
      </c>
      <c r="I449" s="3">
        <v>15358.67</v>
      </c>
      <c r="J449" s="3">
        <v>507.30999999999949</v>
      </c>
      <c r="K449" s="3">
        <v>15865.98</v>
      </c>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x14ac:dyDescent="0.2">
      <c r="A450" s="7" t="s">
        <v>18092</v>
      </c>
      <c r="B450" s="7">
        <v>41845</v>
      </c>
      <c r="C450" s="7" t="s">
        <v>13255</v>
      </c>
      <c r="D450" s="8" t="s">
        <v>447</v>
      </c>
      <c r="E450" s="7" t="s">
        <v>7001</v>
      </c>
      <c r="F450" s="10" t="s">
        <v>7002</v>
      </c>
      <c r="G450" s="3">
        <v>0</v>
      </c>
      <c r="H450" s="3">
        <v>0</v>
      </c>
      <c r="I450" s="3">
        <v>0</v>
      </c>
      <c r="J450" s="3">
        <v>0</v>
      </c>
      <c r="K450" s="3">
        <v>0</v>
      </c>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x14ac:dyDescent="0.2">
      <c r="A451" s="7" t="s">
        <v>14580</v>
      </c>
      <c r="B451" s="7">
        <v>30582</v>
      </c>
      <c r="C451" s="7" t="s">
        <v>13303</v>
      </c>
      <c r="D451" s="8" t="s">
        <v>448</v>
      </c>
      <c r="E451" s="7" t="s">
        <v>7003</v>
      </c>
      <c r="F451" s="10" t="s">
        <v>7004</v>
      </c>
      <c r="G451" s="3">
        <v>12000</v>
      </c>
      <c r="H451" s="3">
        <v>9000</v>
      </c>
      <c r="I451" s="3">
        <v>9000</v>
      </c>
      <c r="J451" s="3">
        <v>0</v>
      </c>
      <c r="K451" s="3">
        <v>9000</v>
      </c>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x14ac:dyDescent="0.2">
      <c r="A452" s="7" t="s">
        <v>14298</v>
      </c>
      <c r="B452" s="7">
        <v>23440</v>
      </c>
      <c r="C452" s="7" t="s">
        <v>13304</v>
      </c>
      <c r="D452" s="8" t="s">
        <v>449</v>
      </c>
      <c r="E452" s="7" t="s">
        <v>7005</v>
      </c>
      <c r="F452" s="10" t="s">
        <v>6992</v>
      </c>
      <c r="G452" s="3">
        <v>0</v>
      </c>
      <c r="H452" s="3">
        <v>0</v>
      </c>
      <c r="I452" s="3">
        <v>0</v>
      </c>
      <c r="J452" s="3">
        <v>0</v>
      </c>
      <c r="K452" s="3">
        <v>0</v>
      </c>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x14ac:dyDescent="0.2">
      <c r="A453" s="7" t="s">
        <v>15718</v>
      </c>
      <c r="B453" s="7">
        <v>41005</v>
      </c>
      <c r="C453" s="7" t="s">
        <v>13305</v>
      </c>
      <c r="D453" s="8" t="s">
        <v>450</v>
      </c>
      <c r="E453" s="7" t="s">
        <v>7006</v>
      </c>
      <c r="F453" s="10" t="s">
        <v>7007</v>
      </c>
      <c r="G453" s="3">
        <v>8000</v>
      </c>
      <c r="H453" s="3">
        <v>11982.45</v>
      </c>
      <c r="I453" s="3">
        <v>10243.200000000001</v>
      </c>
      <c r="J453" s="3">
        <v>1739.25</v>
      </c>
      <c r="K453" s="3">
        <v>11982.45</v>
      </c>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x14ac:dyDescent="0.2">
      <c r="A454" s="7" t="s">
        <v>15110</v>
      </c>
      <c r="B454" s="7">
        <v>40557</v>
      </c>
      <c r="C454" s="7" t="s">
        <v>13208</v>
      </c>
      <c r="D454" s="8" t="s">
        <v>451</v>
      </c>
      <c r="E454" s="7" t="s">
        <v>7008</v>
      </c>
      <c r="F454" s="10" t="s">
        <v>6685</v>
      </c>
      <c r="G454" s="3">
        <v>0</v>
      </c>
      <c r="H454" s="3">
        <v>0</v>
      </c>
      <c r="I454" s="3">
        <v>0</v>
      </c>
      <c r="J454" s="3">
        <v>0</v>
      </c>
      <c r="K454" s="3">
        <v>0</v>
      </c>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x14ac:dyDescent="0.2">
      <c r="A455" s="7" t="s">
        <v>15719</v>
      </c>
      <c r="B455" s="7">
        <v>41005</v>
      </c>
      <c r="C455" s="7" t="s">
        <v>13305</v>
      </c>
      <c r="D455" s="8" t="s">
        <v>452</v>
      </c>
      <c r="E455" s="7" t="s">
        <v>7009</v>
      </c>
      <c r="F455" s="10" t="s">
        <v>7010</v>
      </c>
      <c r="G455" s="3">
        <v>10000</v>
      </c>
      <c r="H455" s="3">
        <v>7855.12</v>
      </c>
      <c r="I455" s="3">
        <v>7739.56</v>
      </c>
      <c r="J455" s="3">
        <v>115.55999999999949</v>
      </c>
      <c r="K455" s="3">
        <v>7855.12</v>
      </c>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x14ac:dyDescent="0.2">
      <c r="A456" s="7" t="s">
        <v>15292</v>
      </c>
      <c r="B456" s="7">
        <v>40788</v>
      </c>
      <c r="C456" s="7" t="s">
        <v>13297</v>
      </c>
      <c r="D456" s="8" t="s">
        <v>453</v>
      </c>
      <c r="E456" s="7" t="s">
        <v>7011</v>
      </c>
      <c r="F456" s="10" t="s">
        <v>7012</v>
      </c>
      <c r="G456" s="3">
        <v>0</v>
      </c>
      <c r="H456" s="3">
        <v>0</v>
      </c>
      <c r="I456" s="3">
        <v>0</v>
      </c>
      <c r="J456" s="3">
        <v>0</v>
      </c>
      <c r="K456" s="3">
        <v>0</v>
      </c>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x14ac:dyDescent="0.2">
      <c r="A457" s="7" t="s">
        <v>19961</v>
      </c>
      <c r="B457" s="7">
        <v>80433</v>
      </c>
      <c r="C457" s="7" t="s">
        <v>13306</v>
      </c>
      <c r="D457" s="8" t="s">
        <v>454</v>
      </c>
      <c r="E457" s="7" t="s">
        <v>7013</v>
      </c>
      <c r="F457" s="10" t="s">
        <v>6476</v>
      </c>
      <c r="G457" s="3">
        <v>0</v>
      </c>
      <c r="H457" s="3">
        <v>0</v>
      </c>
      <c r="I457" s="3">
        <v>0</v>
      </c>
      <c r="J457" s="3">
        <v>0</v>
      </c>
      <c r="K457" s="3">
        <v>0</v>
      </c>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x14ac:dyDescent="0.2">
      <c r="A458" s="7" t="s">
        <v>14396</v>
      </c>
      <c r="B458" s="7">
        <v>25156</v>
      </c>
      <c r="C458" s="7" t="s">
        <v>13307</v>
      </c>
      <c r="D458" s="8" t="s">
        <v>455</v>
      </c>
      <c r="E458" s="7" t="s">
        <v>7014</v>
      </c>
      <c r="F458" s="10" t="s">
        <v>6246</v>
      </c>
      <c r="G458" s="3">
        <v>0</v>
      </c>
      <c r="H458" s="3">
        <v>0</v>
      </c>
      <c r="I458" s="3">
        <v>0</v>
      </c>
      <c r="J458" s="3">
        <v>0</v>
      </c>
      <c r="K458" s="3">
        <v>0</v>
      </c>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x14ac:dyDescent="0.2">
      <c r="A459" s="7" t="s">
        <v>15516</v>
      </c>
      <c r="B459" s="7">
        <v>40945</v>
      </c>
      <c r="C459" s="7" t="s">
        <v>13114</v>
      </c>
      <c r="D459" s="8" t="s">
        <v>456</v>
      </c>
      <c r="E459" s="7" t="s">
        <v>7015</v>
      </c>
      <c r="F459" s="10" t="s">
        <v>6246</v>
      </c>
      <c r="G459" s="3">
        <v>34000</v>
      </c>
      <c r="H459" s="3">
        <v>25500</v>
      </c>
      <c r="I459" s="3">
        <v>26366.400000000001</v>
      </c>
      <c r="J459" s="3">
        <v>0</v>
      </c>
      <c r="K459" s="3">
        <v>26366.400000000001</v>
      </c>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x14ac:dyDescent="0.2">
      <c r="A460" s="7" t="s">
        <v>18693</v>
      </c>
      <c r="B460" s="7">
        <v>42656</v>
      </c>
      <c r="C460" s="7" t="s">
        <v>14049</v>
      </c>
      <c r="D460" s="8" t="s">
        <v>457</v>
      </c>
      <c r="E460" s="7" t="s">
        <v>7016</v>
      </c>
      <c r="F460" s="10" t="s">
        <v>6688</v>
      </c>
      <c r="G460" s="3">
        <v>0</v>
      </c>
      <c r="H460" s="3">
        <v>0</v>
      </c>
      <c r="I460" s="3">
        <v>0</v>
      </c>
      <c r="J460" s="3">
        <v>0</v>
      </c>
      <c r="K460" s="3">
        <v>0</v>
      </c>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x14ac:dyDescent="0.2">
      <c r="A461" s="7" t="s">
        <v>16281</v>
      </c>
      <c r="B461" s="7">
        <v>41373</v>
      </c>
      <c r="C461" s="7" t="s">
        <v>13162</v>
      </c>
      <c r="D461" s="8" t="s">
        <v>458</v>
      </c>
      <c r="E461" s="7" t="s">
        <v>7017</v>
      </c>
      <c r="F461" s="10" t="s">
        <v>6414</v>
      </c>
      <c r="G461" s="3">
        <v>185849.22999999998</v>
      </c>
      <c r="H461" s="3">
        <v>176453.99</v>
      </c>
      <c r="I461" s="3">
        <v>177049.36</v>
      </c>
      <c r="J461" s="3">
        <v>0</v>
      </c>
      <c r="K461" s="3">
        <v>177049.36</v>
      </c>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x14ac:dyDescent="0.2">
      <c r="A462" s="7" t="s">
        <v>18427</v>
      </c>
      <c r="B462" s="7">
        <v>42545</v>
      </c>
      <c r="C462" s="7" t="s">
        <v>13308</v>
      </c>
      <c r="D462" s="8" t="s">
        <v>459</v>
      </c>
      <c r="E462" s="7" t="s">
        <v>13892</v>
      </c>
      <c r="F462" s="10" t="s">
        <v>7018</v>
      </c>
      <c r="G462" s="3">
        <v>20000</v>
      </c>
      <c r="H462" s="3">
        <v>15000</v>
      </c>
      <c r="I462" s="3">
        <v>15000</v>
      </c>
      <c r="J462" s="3">
        <v>0</v>
      </c>
      <c r="K462" s="3">
        <v>15000</v>
      </c>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x14ac:dyDescent="0.2">
      <c r="A463" s="7" t="s">
        <v>15466</v>
      </c>
      <c r="B463" s="7">
        <v>40928</v>
      </c>
      <c r="C463" s="7" t="s">
        <v>13209</v>
      </c>
      <c r="D463" s="8" t="s">
        <v>460</v>
      </c>
      <c r="E463" s="7" t="s">
        <v>7019</v>
      </c>
      <c r="F463" s="10" t="s">
        <v>6329</v>
      </c>
      <c r="G463" s="3">
        <v>0</v>
      </c>
      <c r="H463" s="3">
        <v>0</v>
      </c>
      <c r="I463" s="3">
        <v>0</v>
      </c>
      <c r="J463" s="3">
        <v>0</v>
      </c>
      <c r="K463" s="3">
        <v>0</v>
      </c>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x14ac:dyDescent="0.2">
      <c r="A464" s="7" t="s">
        <v>15293</v>
      </c>
      <c r="B464" s="7">
        <v>40788</v>
      </c>
      <c r="C464" s="7" t="s">
        <v>13297</v>
      </c>
      <c r="D464" s="8" t="s">
        <v>461</v>
      </c>
      <c r="E464" s="7" t="s">
        <v>6934</v>
      </c>
      <c r="F464" s="10" t="s">
        <v>7020</v>
      </c>
      <c r="G464" s="3">
        <v>0</v>
      </c>
      <c r="H464" s="3">
        <v>2145.7600000000002</v>
      </c>
      <c r="I464" s="3">
        <v>1870.62</v>
      </c>
      <c r="J464" s="3">
        <v>275.14000000000033</v>
      </c>
      <c r="K464" s="3">
        <v>2145.7600000000002</v>
      </c>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x14ac:dyDescent="0.2">
      <c r="A465" s="7" t="s">
        <v>18694</v>
      </c>
      <c r="B465" s="7">
        <v>42656</v>
      </c>
      <c r="C465" s="7" t="s">
        <v>14049</v>
      </c>
      <c r="D465" s="8" t="s">
        <v>462</v>
      </c>
      <c r="E465" s="7" t="s">
        <v>7021</v>
      </c>
      <c r="F465" s="10" t="s">
        <v>7022</v>
      </c>
      <c r="G465" s="3">
        <v>0</v>
      </c>
      <c r="H465" s="3">
        <v>0</v>
      </c>
      <c r="I465" s="3">
        <v>0</v>
      </c>
      <c r="J465" s="3">
        <v>0</v>
      </c>
      <c r="K465" s="3">
        <v>0</v>
      </c>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x14ac:dyDescent="0.2">
      <c r="A466" s="7" t="s">
        <v>19973</v>
      </c>
      <c r="B466" s="7">
        <v>81316</v>
      </c>
      <c r="C466" s="7" t="s">
        <v>13309</v>
      </c>
      <c r="D466" s="8" t="s">
        <v>463</v>
      </c>
      <c r="E466" s="7" t="s">
        <v>7023</v>
      </c>
      <c r="F466" s="10" t="s">
        <v>6992</v>
      </c>
      <c r="G466" s="3">
        <v>73692.710000000021</v>
      </c>
      <c r="H466" s="3">
        <v>84880.78</v>
      </c>
      <c r="I466" s="3">
        <v>80944.69</v>
      </c>
      <c r="J466" s="3">
        <v>3936.0899999999965</v>
      </c>
      <c r="K466" s="3">
        <v>84880.78</v>
      </c>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x14ac:dyDescent="0.2">
      <c r="A467" s="7" t="s">
        <v>16652</v>
      </c>
      <c r="B467" s="7">
        <v>41460</v>
      </c>
      <c r="C467" s="7" t="s">
        <v>13310</v>
      </c>
      <c r="D467" s="8" t="s">
        <v>464</v>
      </c>
      <c r="E467" s="7" t="s">
        <v>7024</v>
      </c>
      <c r="F467" s="10" t="s">
        <v>7025</v>
      </c>
      <c r="G467" s="3">
        <v>7753.3600000000006</v>
      </c>
      <c r="H467" s="3">
        <v>5815.02</v>
      </c>
      <c r="I467" s="3">
        <v>5815.02</v>
      </c>
      <c r="J467" s="3">
        <v>0</v>
      </c>
      <c r="K467" s="3">
        <v>5815.02</v>
      </c>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x14ac:dyDescent="0.2">
      <c r="A468" s="7" t="s">
        <v>18291</v>
      </c>
      <c r="B468" s="7">
        <v>41884</v>
      </c>
      <c r="C468" s="7" t="s">
        <v>13311</v>
      </c>
      <c r="D468" s="8" t="s">
        <v>465</v>
      </c>
      <c r="E468" s="7" t="s">
        <v>7026</v>
      </c>
      <c r="F468" s="10" t="s">
        <v>6242</v>
      </c>
      <c r="G468" s="3">
        <v>0</v>
      </c>
      <c r="H468" s="3">
        <v>0</v>
      </c>
      <c r="I468" s="3">
        <v>0</v>
      </c>
      <c r="J468" s="3">
        <v>0</v>
      </c>
      <c r="K468" s="3">
        <v>0</v>
      </c>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x14ac:dyDescent="0.2">
      <c r="A469" s="7" t="s">
        <v>18709</v>
      </c>
      <c r="B469" s="7">
        <v>42658</v>
      </c>
      <c r="C469" s="7" t="s">
        <v>13312</v>
      </c>
      <c r="D469" s="8" t="s">
        <v>466</v>
      </c>
      <c r="E469" s="7" t="s">
        <v>7027</v>
      </c>
      <c r="F469" s="10" t="s">
        <v>6595</v>
      </c>
      <c r="G469" s="3">
        <v>0</v>
      </c>
      <c r="H469" s="3">
        <v>1019.17</v>
      </c>
      <c r="I469" s="3">
        <v>0</v>
      </c>
      <c r="J469" s="3">
        <v>1019.17</v>
      </c>
      <c r="K469" s="3">
        <v>1019.17</v>
      </c>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x14ac:dyDescent="0.2">
      <c r="A470" s="7" t="s">
        <v>18069</v>
      </c>
      <c r="B470" s="7">
        <v>41827</v>
      </c>
      <c r="C470" s="7" t="s">
        <v>13313</v>
      </c>
      <c r="D470" s="8" t="s">
        <v>467</v>
      </c>
      <c r="E470" s="7" t="s">
        <v>7028</v>
      </c>
      <c r="F470" s="10" t="s">
        <v>7029</v>
      </c>
      <c r="G470" s="3">
        <v>0</v>
      </c>
      <c r="H470" s="3">
        <v>0</v>
      </c>
      <c r="I470" s="3">
        <v>0</v>
      </c>
      <c r="J470" s="3">
        <v>0</v>
      </c>
      <c r="K470" s="3">
        <v>0</v>
      </c>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x14ac:dyDescent="0.2">
      <c r="A471" s="7" t="s">
        <v>18841</v>
      </c>
      <c r="B471" s="7">
        <v>42788</v>
      </c>
      <c r="C471" s="7" t="s">
        <v>13314</v>
      </c>
      <c r="D471" s="8" t="s">
        <v>468</v>
      </c>
      <c r="E471" s="7" t="s">
        <v>7030</v>
      </c>
      <c r="F471" s="10" t="s">
        <v>7031</v>
      </c>
      <c r="G471" s="3">
        <v>0</v>
      </c>
      <c r="H471" s="3">
        <v>1021.92</v>
      </c>
      <c r="I471" s="3">
        <v>624.45000000000005</v>
      </c>
      <c r="J471" s="3">
        <v>397.46999999999991</v>
      </c>
      <c r="K471" s="3">
        <v>1021.92</v>
      </c>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x14ac:dyDescent="0.2">
      <c r="A472" s="7" t="s">
        <v>15709</v>
      </c>
      <c r="B472" s="7">
        <v>41001</v>
      </c>
      <c r="C472" s="7" t="s">
        <v>13315</v>
      </c>
      <c r="D472" s="8" t="s">
        <v>469</v>
      </c>
      <c r="E472" s="7" t="s">
        <v>7032</v>
      </c>
      <c r="F472" s="10" t="s">
        <v>6529</v>
      </c>
      <c r="G472" s="3">
        <v>0</v>
      </c>
      <c r="H472" s="3">
        <v>0</v>
      </c>
      <c r="I472" s="3">
        <v>0</v>
      </c>
      <c r="J472" s="3">
        <v>0</v>
      </c>
      <c r="K472" s="3">
        <v>0</v>
      </c>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x14ac:dyDescent="0.2">
      <c r="A473" s="7" t="s">
        <v>17055</v>
      </c>
      <c r="B473" s="7">
        <v>41551</v>
      </c>
      <c r="C473" s="7" t="s">
        <v>13225</v>
      </c>
      <c r="D473" s="8" t="s">
        <v>470</v>
      </c>
      <c r="E473" s="7" t="s">
        <v>7033</v>
      </c>
      <c r="F473" s="10" t="s">
        <v>6670</v>
      </c>
      <c r="G473" s="3">
        <v>132225.41</v>
      </c>
      <c r="H473" s="3">
        <v>124460.59</v>
      </c>
      <c r="I473" s="3">
        <v>126099.31</v>
      </c>
      <c r="J473" s="3">
        <v>0</v>
      </c>
      <c r="K473" s="3">
        <v>126099.31</v>
      </c>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x14ac:dyDescent="0.2">
      <c r="A474" s="7" t="s">
        <v>14771</v>
      </c>
      <c r="B474" s="7">
        <v>32580</v>
      </c>
      <c r="C474" s="7" t="s">
        <v>14050</v>
      </c>
      <c r="D474" s="8" t="s">
        <v>471</v>
      </c>
      <c r="E474" s="7" t="s">
        <v>7034</v>
      </c>
      <c r="F474" s="10" t="s">
        <v>7035</v>
      </c>
      <c r="G474" s="3">
        <v>0</v>
      </c>
      <c r="H474" s="3">
        <v>0</v>
      </c>
      <c r="I474" s="3">
        <v>0</v>
      </c>
      <c r="J474" s="3">
        <v>0</v>
      </c>
      <c r="K474" s="3">
        <v>0</v>
      </c>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x14ac:dyDescent="0.2">
      <c r="A475" s="7" t="s">
        <v>14247</v>
      </c>
      <c r="B475" s="7">
        <v>20671</v>
      </c>
      <c r="C475" s="7" t="s">
        <v>13316</v>
      </c>
      <c r="D475" s="8" t="s">
        <v>472</v>
      </c>
      <c r="E475" s="7" t="s">
        <v>6696</v>
      </c>
      <c r="F475" s="10" t="s">
        <v>7036</v>
      </c>
      <c r="G475" s="3">
        <v>0</v>
      </c>
      <c r="H475" s="3">
        <v>0</v>
      </c>
      <c r="I475" s="3">
        <v>0</v>
      </c>
      <c r="J475" s="3">
        <v>0</v>
      </c>
      <c r="K475" s="3">
        <v>0</v>
      </c>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x14ac:dyDescent="0.2">
      <c r="A476" s="7" t="s">
        <v>16999</v>
      </c>
      <c r="B476" s="7">
        <v>41532</v>
      </c>
      <c r="C476" s="7" t="s">
        <v>14051</v>
      </c>
      <c r="D476" s="8" t="s">
        <v>473</v>
      </c>
      <c r="E476" s="7" t="s">
        <v>6347</v>
      </c>
      <c r="F476" s="10" t="s">
        <v>7037</v>
      </c>
      <c r="G476" s="3">
        <v>15095.770000000004</v>
      </c>
      <c r="H476" s="3">
        <v>11837.62</v>
      </c>
      <c r="I476" s="3">
        <v>11321.83</v>
      </c>
      <c r="J476" s="3">
        <v>515.79000000000087</v>
      </c>
      <c r="K476" s="3">
        <v>11837.62</v>
      </c>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x14ac:dyDescent="0.2">
      <c r="A477" s="7" t="s">
        <v>20054</v>
      </c>
      <c r="B477" s="7">
        <v>83228</v>
      </c>
      <c r="C477" s="7" t="s">
        <v>13317</v>
      </c>
      <c r="D477" s="8" t="s">
        <v>474</v>
      </c>
      <c r="E477" s="7" t="s">
        <v>7038</v>
      </c>
      <c r="F477" s="10" t="s">
        <v>6976</v>
      </c>
      <c r="G477" s="3">
        <v>0</v>
      </c>
      <c r="H477" s="3">
        <v>0</v>
      </c>
      <c r="I477" s="3">
        <v>0</v>
      </c>
      <c r="J477" s="3">
        <v>0</v>
      </c>
      <c r="K477" s="3">
        <v>0</v>
      </c>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x14ac:dyDescent="0.2">
      <c r="A478" s="7" t="s">
        <v>14578</v>
      </c>
      <c r="B478" s="7">
        <v>30330</v>
      </c>
      <c r="C478" s="7" t="s">
        <v>14052</v>
      </c>
      <c r="D478" s="8" t="s">
        <v>475</v>
      </c>
      <c r="E478" s="7" t="s">
        <v>7039</v>
      </c>
      <c r="F478" s="10" t="s">
        <v>7040</v>
      </c>
      <c r="G478" s="3">
        <v>20000</v>
      </c>
      <c r="H478" s="3">
        <v>15000</v>
      </c>
      <c r="I478" s="3">
        <v>15000</v>
      </c>
      <c r="J478" s="3">
        <v>0</v>
      </c>
      <c r="K478" s="3">
        <v>15000</v>
      </c>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x14ac:dyDescent="0.2">
      <c r="A479" s="7" t="s">
        <v>17444</v>
      </c>
      <c r="B479" s="7">
        <v>41624</v>
      </c>
      <c r="C479" s="7" t="s">
        <v>13103</v>
      </c>
      <c r="D479" s="8" t="s">
        <v>476</v>
      </c>
      <c r="E479" s="7" t="s">
        <v>7041</v>
      </c>
      <c r="F479" s="10" t="s">
        <v>7042</v>
      </c>
      <c r="G479" s="3">
        <v>0</v>
      </c>
      <c r="H479" s="3">
        <v>14298.66</v>
      </c>
      <c r="I479" s="3">
        <v>13542.35</v>
      </c>
      <c r="J479" s="3">
        <v>756.30999999999949</v>
      </c>
      <c r="K479" s="3">
        <v>14298.66</v>
      </c>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x14ac:dyDescent="0.2">
      <c r="A480" s="7" t="s">
        <v>14606</v>
      </c>
      <c r="B480" s="7">
        <v>30824</v>
      </c>
      <c r="C480" s="7" t="s">
        <v>13318</v>
      </c>
      <c r="D480" s="8" t="s">
        <v>477</v>
      </c>
      <c r="E480" s="7" t="s">
        <v>7043</v>
      </c>
      <c r="F480" s="10" t="s">
        <v>7044</v>
      </c>
      <c r="G480" s="3">
        <v>0</v>
      </c>
      <c r="H480" s="3">
        <v>2443.25</v>
      </c>
      <c r="I480" s="3">
        <v>2983.77</v>
      </c>
      <c r="J480" s="3">
        <v>0</v>
      </c>
      <c r="K480" s="3">
        <v>2983.77</v>
      </c>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x14ac:dyDescent="0.2">
      <c r="A481" s="7" t="s">
        <v>14725</v>
      </c>
      <c r="B481" s="7">
        <v>32073</v>
      </c>
      <c r="C481" s="7" t="s">
        <v>13256</v>
      </c>
      <c r="D481" s="8" t="s">
        <v>478</v>
      </c>
      <c r="E481" s="7" t="s">
        <v>7045</v>
      </c>
      <c r="F481" s="10" t="s">
        <v>7046</v>
      </c>
      <c r="G481" s="3">
        <v>0</v>
      </c>
      <c r="H481" s="3">
        <v>0</v>
      </c>
      <c r="I481" s="3">
        <v>0</v>
      </c>
      <c r="J481" s="3">
        <v>0</v>
      </c>
      <c r="K481" s="3">
        <v>0</v>
      </c>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x14ac:dyDescent="0.2">
      <c r="A482" s="7" t="s">
        <v>14614</v>
      </c>
      <c r="B482" s="7">
        <v>30967</v>
      </c>
      <c r="C482" s="7" t="s">
        <v>13319</v>
      </c>
      <c r="D482" s="8" t="s">
        <v>479</v>
      </c>
      <c r="E482" s="7" t="s">
        <v>7047</v>
      </c>
      <c r="F482" s="10" t="s">
        <v>6383</v>
      </c>
      <c r="G482" s="3">
        <v>0</v>
      </c>
      <c r="H482" s="3">
        <v>0</v>
      </c>
      <c r="I482" s="3">
        <v>0</v>
      </c>
      <c r="J482" s="3">
        <v>0</v>
      </c>
      <c r="K482" s="3">
        <v>0</v>
      </c>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x14ac:dyDescent="0.2">
      <c r="A483" s="7" t="s">
        <v>14630</v>
      </c>
      <c r="B483" s="7">
        <v>31032</v>
      </c>
      <c r="C483" s="7" t="s">
        <v>13320</v>
      </c>
      <c r="D483" s="8" t="s">
        <v>480</v>
      </c>
      <c r="E483" s="7" t="s">
        <v>7048</v>
      </c>
      <c r="F483" s="10" t="s">
        <v>7049</v>
      </c>
      <c r="G483" s="3">
        <v>0</v>
      </c>
      <c r="H483" s="3">
        <v>0</v>
      </c>
      <c r="I483" s="3">
        <v>0</v>
      </c>
      <c r="J483" s="3">
        <v>0</v>
      </c>
      <c r="K483" s="3">
        <v>0</v>
      </c>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x14ac:dyDescent="0.2">
      <c r="A484" s="7" t="s">
        <v>18664</v>
      </c>
      <c r="B484" s="7">
        <v>42632</v>
      </c>
      <c r="C484" s="7" t="s">
        <v>14053</v>
      </c>
      <c r="D484" s="8" t="s">
        <v>481</v>
      </c>
      <c r="E484" s="7" t="s">
        <v>7050</v>
      </c>
      <c r="F484" s="10" t="s">
        <v>7051</v>
      </c>
      <c r="G484" s="3">
        <v>0</v>
      </c>
      <c r="H484" s="3">
        <v>0</v>
      </c>
      <c r="I484" s="3">
        <v>0</v>
      </c>
      <c r="J484" s="3">
        <v>0</v>
      </c>
      <c r="K484" s="3">
        <v>0</v>
      </c>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x14ac:dyDescent="0.2">
      <c r="A485" s="7" t="s">
        <v>14650</v>
      </c>
      <c r="B485" s="7">
        <v>31162</v>
      </c>
      <c r="C485" s="7" t="s">
        <v>13321</v>
      </c>
      <c r="D485" s="8" t="s">
        <v>482</v>
      </c>
      <c r="E485" s="7" t="s">
        <v>7052</v>
      </c>
      <c r="F485" s="10" t="s">
        <v>7053</v>
      </c>
      <c r="G485" s="3">
        <v>0</v>
      </c>
      <c r="H485" s="3">
        <v>0</v>
      </c>
      <c r="I485" s="3">
        <v>0</v>
      </c>
      <c r="J485" s="3">
        <v>0</v>
      </c>
      <c r="K485" s="3">
        <v>0</v>
      </c>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x14ac:dyDescent="0.2">
      <c r="A486" s="7" t="s">
        <v>14654</v>
      </c>
      <c r="B486" s="7">
        <v>31227</v>
      </c>
      <c r="C486" s="7" t="s">
        <v>13322</v>
      </c>
      <c r="D486" s="8" t="s">
        <v>483</v>
      </c>
      <c r="E486" s="7" t="s">
        <v>7054</v>
      </c>
      <c r="F486" s="10" t="s">
        <v>6597</v>
      </c>
      <c r="G486" s="3">
        <v>0</v>
      </c>
      <c r="H486" s="3">
        <v>0</v>
      </c>
      <c r="I486" s="3">
        <v>0</v>
      </c>
      <c r="J486" s="3">
        <v>0</v>
      </c>
      <c r="K486" s="3">
        <v>0</v>
      </c>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x14ac:dyDescent="0.2">
      <c r="A487" s="7" t="s">
        <v>17009</v>
      </c>
      <c r="B487" s="7">
        <v>41534</v>
      </c>
      <c r="C487" s="7" t="s">
        <v>14041</v>
      </c>
      <c r="D487" s="8" t="s">
        <v>484</v>
      </c>
      <c r="E487" s="7" t="s">
        <v>7055</v>
      </c>
      <c r="F487" s="10" t="s">
        <v>6750</v>
      </c>
      <c r="G487" s="3">
        <v>0</v>
      </c>
      <c r="H487" s="3">
        <v>0</v>
      </c>
      <c r="I487" s="3">
        <v>0</v>
      </c>
      <c r="J487" s="3">
        <v>0</v>
      </c>
      <c r="K487" s="3">
        <v>0</v>
      </c>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x14ac:dyDescent="0.2">
      <c r="A488" s="7" t="s">
        <v>19938</v>
      </c>
      <c r="B488" s="7">
        <v>79874</v>
      </c>
      <c r="C488" s="7" t="s">
        <v>13178</v>
      </c>
      <c r="D488" s="8" t="s">
        <v>485</v>
      </c>
      <c r="E488" s="7" t="s">
        <v>7056</v>
      </c>
      <c r="F488" s="10" t="s">
        <v>7057</v>
      </c>
      <c r="G488" s="3">
        <v>11121.839999999997</v>
      </c>
      <c r="H488" s="3">
        <v>13484.61</v>
      </c>
      <c r="I488" s="3">
        <v>10675.74</v>
      </c>
      <c r="J488" s="3">
        <v>2808.8700000000008</v>
      </c>
      <c r="K488" s="3">
        <v>13484.61</v>
      </c>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x14ac:dyDescent="0.2">
      <c r="A489" s="7" t="s">
        <v>15634</v>
      </c>
      <c r="B489" s="7">
        <v>40972</v>
      </c>
      <c r="C489" s="7" t="s">
        <v>13249</v>
      </c>
      <c r="D489" s="8" t="s">
        <v>486</v>
      </c>
      <c r="E489" s="7" t="s">
        <v>7059</v>
      </c>
      <c r="F489" s="10" t="s">
        <v>6422</v>
      </c>
      <c r="G489" s="3">
        <v>0</v>
      </c>
      <c r="H489" s="3">
        <v>0</v>
      </c>
      <c r="I489" s="3">
        <v>0</v>
      </c>
      <c r="J489" s="3">
        <v>0</v>
      </c>
      <c r="K489" s="3">
        <v>0</v>
      </c>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x14ac:dyDescent="0.2">
      <c r="A490" s="7" t="s">
        <v>14702</v>
      </c>
      <c r="B490" s="7">
        <v>31552</v>
      </c>
      <c r="C490" s="7" t="s">
        <v>13323</v>
      </c>
      <c r="D490" s="8" t="s">
        <v>487</v>
      </c>
      <c r="E490" s="7" t="s">
        <v>7060</v>
      </c>
      <c r="F490" s="10" t="s">
        <v>7061</v>
      </c>
      <c r="G490" s="3">
        <v>0</v>
      </c>
      <c r="H490" s="3">
        <v>0</v>
      </c>
      <c r="I490" s="3">
        <v>0</v>
      </c>
      <c r="J490" s="3">
        <v>0</v>
      </c>
      <c r="K490" s="3">
        <v>0</v>
      </c>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x14ac:dyDescent="0.2">
      <c r="A491" s="7" t="s">
        <v>16464</v>
      </c>
      <c r="B491" s="7">
        <v>41419</v>
      </c>
      <c r="C491" s="7" t="s">
        <v>13278</v>
      </c>
      <c r="D491" s="8" t="s">
        <v>488</v>
      </c>
      <c r="E491" s="7" t="s">
        <v>7062</v>
      </c>
      <c r="F491" s="10" t="s">
        <v>7063</v>
      </c>
      <c r="G491" s="3">
        <v>0</v>
      </c>
      <c r="H491" s="3">
        <v>0</v>
      </c>
      <c r="I491" s="3">
        <v>0</v>
      </c>
      <c r="J491" s="3">
        <v>0</v>
      </c>
      <c r="K491" s="3">
        <v>0</v>
      </c>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x14ac:dyDescent="0.2">
      <c r="A492" s="7" t="s">
        <v>18980</v>
      </c>
      <c r="B492" s="7">
        <v>45969</v>
      </c>
      <c r="C492" s="7" t="s">
        <v>13324</v>
      </c>
      <c r="D492" s="8" t="s">
        <v>489</v>
      </c>
      <c r="E492" s="7" t="s">
        <v>7064</v>
      </c>
      <c r="F492" s="10" t="s">
        <v>7065</v>
      </c>
      <c r="G492" s="3">
        <v>0</v>
      </c>
      <c r="H492" s="3">
        <v>0</v>
      </c>
      <c r="I492" s="3">
        <v>0</v>
      </c>
      <c r="J492" s="3">
        <v>0</v>
      </c>
      <c r="K492" s="3">
        <v>0</v>
      </c>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x14ac:dyDescent="0.2">
      <c r="A493" s="7" t="s">
        <v>16562</v>
      </c>
      <c r="B493" s="7">
        <v>41439</v>
      </c>
      <c r="C493" s="7" t="s">
        <v>13325</v>
      </c>
      <c r="D493" s="8" t="s">
        <v>490</v>
      </c>
      <c r="E493" s="7" t="s">
        <v>7066</v>
      </c>
      <c r="F493" s="10" t="s">
        <v>6882</v>
      </c>
      <c r="G493" s="3">
        <v>0</v>
      </c>
      <c r="H493" s="3">
        <v>0</v>
      </c>
      <c r="I493" s="3">
        <v>0</v>
      </c>
      <c r="J493" s="3">
        <v>0</v>
      </c>
      <c r="K493" s="3">
        <v>0</v>
      </c>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x14ac:dyDescent="0.2">
      <c r="A494" s="7" t="s">
        <v>14768</v>
      </c>
      <c r="B494" s="7">
        <v>32202</v>
      </c>
      <c r="C494" s="7" t="s">
        <v>13326</v>
      </c>
      <c r="D494" s="8" t="s">
        <v>491</v>
      </c>
      <c r="E494" s="7" t="s">
        <v>6821</v>
      </c>
      <c r="F494" s="10" t="s">
        <v>7067</v>
      </c>
      <c r="G494" s="3">
        <v>0</v>
      </c>
      <c r="H494" s="3">
        <v>0</v>
      </c>
      <c r="I494" s="3">
        <v>0</v>
      </c>
      <c r="J494" s="3">
        <v>0</v>
      </c>
      <c r="K494" s="3">
        <v>0</v>
      </c>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x14ac:dyDescent="0.2">
      <c r="A495" s="7" t="s">
        <v>19962</v>
      </c>
      <c r="B495" s="7">
        <v>80433</v>
      </c>
      <c r="C495" s="7" t="s">
        <v>13306</v>
      </c>
      <c r="D495" s="8" t="s">
        <v>492</v>
      </c>
      <c r="E495" s="7" t="s">
        <v>7068</v>
      </c>
      <c r="F495" s="10" t="s">
        <v>7069</v>
      </c>
      <c r="G495" s="3">
        <v>0</v>
      </c>
      <c r="H495" s="3">
        <v>0</v>
      </c>
      <c r="I495" s="3">
        <v>0</v>
      </c>
      <c r="J495" s="3">
        <v>0</v>
      </c>
      <c r="K495" s="3">
        <v>0</v>
      </c>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x14ac:dyDescent="0.2">
      <c r="A496" s="7" t="s">
        <v>16329</v>
      </c>
      <c r="B496" s="7">
        <v>41385</v>
      </c>
      <c r="C496" s="7" t="s">
        <v>13275</v>
      </c>
      <c r="D496" s="8" t="s">
        <v>493</v>
      </c>
      <c r="E496" s="7" t="s">
        <v>7071</v>
      </c>
      <c r="F496" s="10" t="s">
        <v>7072</v>
      </c>
      <c r="G496" s="3">
        <v>0</v>
      </c>
      <c r="H496" s="3">
        <v>0</v>
      </c>
      <c r="I496" s="3">
        <v>0</v>
      </c>
      <c r="J496" s="3">
        <v>0</v>
      </c>
      <c r="K496" s="3">
        <v>0</v>
      </c>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x14ac:dyDescent="0.2">
      <c r="A497" s="7" t="s">
        <v>17000</v>
      </c>
      <c r="B497" s="7">
        <v>41532</v>
      </c>
      <c r="C497" s="7" t="s">
        <v>14051</v>
      </c>
      <c r="D497" s="8" t="s">
        <v>494</v>
      </c>
      <c r="E497" s="7" t="s">
        <v>7073</v>
      </c>
      <c r="F497" s="10" t="s">
        <v>7074</v>
      </c>
      <c r="G497" s="3">
        <v>3799.0599999999977</v>
      </c>
      <c r="H497" s="3">
        <v>5613.18</v>
      </c>
      <c r="I497" s="3">
        <v>4310.46</v>
      </c>
      <c r="J497" s="3">
        <v>1302.7200000000003</v>
      </c>
      <c r="K497" s="3">
        <v>5613.18</v>
      </c>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x14ac:dyDescent="0.2">
      <c r="A498" s="7" t="s">
        <v>15206</v>
      </c>
      <c r="B498" s="7">
        <v>40706</v>
      </c>
      <c r="C498" s="7" t="s">
        <v>13327</v>
      </c>
      <c r="D498" s="8" t="s">
        <v>495</v>
      </c>
      <c r="E498" s="7" t="s">
        <v>7075</v>
      </c>
      <c r="F498" s="10" t="s">
        <v>6632</v>
      </c>
      <c r="G498" s="3">
        <v>0</v>
      </c>
      <c r="H498" s="3">
        <v>1225.76</v>
      </c>
      <c r="I498" s="3">
        <v>3369.29</v>
      </c>
      <c r="J498" s="3">
        <v>0</v>
      </c>
      <c r="K498" s="3">
        <v>3369.29</v>
      </c>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x14ac:dyDescent="0.2">
      <c r="A499" s="7" t="s">
        <v>19918</v>
      </c>
      <c r="B499" s="7">
        <v>78782</v>
      </c>
      <c r="C499" s="7" t="s">
        <v>13328</v>
      </c>
      <c r="D499" s="8" t="s">
        <v>496</v>
      </c>
      <c r="E499" s="7" t="s">
        <v>7076</v>
      </c>
      <c r="F499" s="10" t="s">
        <v>7077</v>
      </c>
      <c r="G499" s="3">
        <v>0</v>
      </c>
      <c r="H499" s="3">
        <v>0</v>
      </c>
      <c r="I499" s="3">
        <v>0</v>
      </c>
      <c r="J499" s="3">
        <v>0</v>
      </c>
      <c r="K499" s="3">
        <v>0</v>
      </c>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x14ac:dyDescent="0.2">
      <c r="A500" s="7" t="s">
        <v>16141</v>
      </c>
      <c r="B500" s="7">
        <v>41296</v>
      </c>
      <c r="C500" s="7" t="s">
        <v>13329</v>
      </c>
      <c r="D500" s="8" t="s">
        <v>497</v>
      </c>
      <c r="E500" s="7" t="s">
        <v>7078</v>
      </c>
      <c r="F500" s="10" t="s">
        <v>6718</v>
      </c>
      <c r="G500" s="3">
        <v>0</v>
      </c>
      <c r="H500" s="3">
        <v>0</v>
      </c>
      <c r="I500" s="3">
        <v>0</v>
      </c>
      <c r="J500" s="3">
        <v>0</v>
      </c>
      <c r="K500" s="3">
        <v>0</v>
      </c>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x14ac:dyDescent="0.2">
      <c r="A501" s="7" t="s">
        <v>18573</v>
      </c>
      <c r="B501" s="7">
        <v>42604</v>
      </c>
      <c r="C501" s="7" t="s">
        <v>13149</v>
      </c>
      <c r="D501" s="8" t="s">
        <v>498</v>
      </c>
      <c r="E501" s="7" t="s">
        <v>7079</v>
      </c>
      <c r="F501" s="10" t="s">
        <v>7080</v>
      </c>
      <c r="G501" s="3">
        <v>0</v>
      </c>
      <c r="H501" s="3">
        <v>0</v>
      </c>
      <c r="I501" s="3">
        <v>0</v>
      </c>
      <c r="J501" s="3">
        <v>0</v>
      </c>
      <c r="K501" s="3">
        <v>0</v>
      </c>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x14ac:dyDescent="0.2">
      <c r="A502" s="7" t="s">
        <v>19323</v>
      </c>
      <c r="B502" s="7">
        <v>62662</v>
      </c>
      <c r="C502" s="7" t="s">
        <v>13330</v>
      </c>
      <c r="D502" s="8" t="s">
        <v>499</v>
      </c>
      <c r="E502" s="7" t="s">
        <v>7081</v>
      </c>
      <c r="F502" s="10" t="s">
        <v>6486</v>
      </c>
      <c r="G502" s="3">
        <v>0</v>
      </c>
      <c r="H502" s="3">
        <v>0</v>
      </c>
      <c r="I502" s="3">
        <v>0</v>
      </c>
      <c r="J502" s="3">
        <v>0</v>
      </c>
      <c r="K502" s="3">
        <v>0</v>
      </c>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x14ac:dyDescent="0.2">
      <c r="A503" s="7" t="s">
        <v>14790</v>
      </c>
      <c r="B503" s="7">
        <v>33034</v>
      </c>
      <c r="C503" s="7" t="s">
        <v>13331</v>
      </c>
      <c r="D503" s="8" t="s">
        <v>500</v>
      </c>
      <c r="E503" s="7" t="s">
        <v>6406</v>
      </c>
      <c r="F503" s="10" t="s">
        <v>7082</v>
      </c>
      <c r="G503" s="3">
        <v>0</v>
      </c>
      <c r="H503" s="3">
        <v>0</v>
      </c>
      <c r="I503" s="3">
        <v>0</v>
      </c>
      <c r="J503" s="3">
        <v>0</v>
      </c>
      <c r="K503" s="3">
        <v>0</v>
      </c>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x14ac:dyDescent="0.2">
      <c r="A504" s="7" t="s">
        <v>14791</v>
      </c>
      <c r="B504" s="7">
        <v>33151</v>
      </c>
      <c r="C504" s="7" t="s">
        <v>13332</v>
      </c>
      <c r="D504" s="8" t="s">
        <v>501</v>
      </c>
      <c r="E504" s="7" t="s">
        <v>7083</v>
      </c>
      <c r="F504" s="10" t="s">
        <v>7084</v>
      </c>
      <c r="G504" s="3">
        <v>0</v>
      </c>
      <c r="H504" s="3">
        <v>0</v>
      </c>
      <c r="I504" s="3">
        <v>0</v>
      </c>
      <c r="J504" s="3">
        <v>0</v>
      </c>
      <c r="K504" s="3">
        <v>0</v>
      </c>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x14ac:dyDescent="0.2">
      <c r="A505" s="7" t="s">
        <v>14793</v>
      </c>
      <c r="B505" s="7">
        <v>33424</v>
      </c>
      <c r="C505" s="7" t="s">
        <v>13333</v>
      </c>
      <c r="D505" s="8" t="s">
        <v>502</v>
      </c>
      <c r="E505" s="7" t="s">
        <v>7085</v>
      </c>
      <c r="F505" s="10" t="s">
        <v>7086</v>
      </c>
      <c r="G505" s="3">
        <v>0</v>
      </c>
      <c r="H505" s="3">
        <v>0</v>
      </c>
      <c r="I505" s="3">
        <v>0</v>
      </c>
      <c r="J505" s="3">
        <v>0</v>
      </c>
      <c r="K505" s="3">
        <v>0</v>
      </c>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x14ac:dyDescent="0.2">
      <c r="A506" s="7" t="s">
        <v>16155</v>
      </c>
      <c r="B506" s="7">
        <v>41324</v>
      </c>
      <c r="C506" s="7" t="s">
        <v>13238</v>
      </c>
      <c r="D506" s="8" t="s">
        <v>503</v>
      </c>
      <c r="E506" s="7" t="s">
        <v>7087</v>
      </c>
      <c r="F506" s="10" t="s">
        <v>6597</v>
      </c>
      <c r="G506" s="3">
        <v>0</v>
      </c>
      <c r="H506" s="3">
        <v>0</v>
      </c>
      <c r="I506" s="3">
        <v>0</v>
      </c>
      <c r="J506" s="3">
        <v>0</v>
      </c>
      <c r="K506" s="3">
        <v>0</v>
      </c>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x14ac:dyDescent="0.2">
      <c r="A507" s="7" t="s">
        <v>15922</v>
      </c>
      <c r="B507" s="7">
        <v>41194</v>
      </c>
      <c r="C507" s="7" t="s">
        <v>14054</v>
      </c>
      <c r="D507" s="8" t="s">
        <v>504</v>
      </c>
      <c r="E507" s="7" t="s">
        <v>7088</v>
      </c>
      <c r="F507" s="10" t="s">
        <v>7089</v>
      </c>
      <c r="G507" s="3">
        <v>0</v>
      </c>
      <c r="H507" s="3">
        <v>1313.9</v>
      </c>
      <c r="I507" s="3">
        <v>0</v>
      </c>
      <c r="J507" s="3">
        <v>1313.9</v>
      </c>
      <c r="K507" s="3">
        <v>1313.9</v>
      </c>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x14ac:dyDescent="0.2">
      <c r="A508" s="7" t="s">
        <v>14280</v>
      </c>
      <c r="B508" s="7">
        <v>23128</v>
      </c>
      <c r="C508" s="7" t="s">
        <v>13334</v>
      </c>
      <c r="D508" s="8" t="s">
        <v>505</v>
      </c>
      <c r="E508" s="7" t="s">
        <v>7090</v>
      </c>
      <c r="F508" s="10" t="s">
        <v>6814</v>
      </c>
      <c r="G508" s="3">
        <v>210544.47000000003</v>
      </c>
      <c r="H508" s="3">
        <v>221577.67</v>
      </c>
      <c r="I508" s="3">
        <v>222427.93</v>
      </c>
      <c r="J508" s="3">
        <v>0</v>
      </c>
      <c r="K508" s="3">
        <v>222427.93</v>
      </c>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x14ac:dyDescent="0.2">
      <c r="A509" s="7" t="s">
        <v>17799</v>
      </c>
      <c r="B509" s="7">
        <v>41736</v>
      </c>
      <c r="C509" s="7" t="s">
        <v>13335</v>
      </c>
      <c r="D509" s="8" t="s">
        <v>506</v>
      </c>
      <c r="E509" s="7" t="s">
        <v>7091</v>
      </c>
      <c r="F509" s="10" t="s">
        <v>6429</v>
      </c>
      <c r="G509" s="3">
        <v>0</v>
      </c>
      <c r="H509" s="3">
        <v>8861.26</v>
      </c>
      <c r="I509" s="3">
        <v>7132.26</v>
      </c>
      <c r="J509" s="3">
        <v>1729</v>
      </c>
      <c r="K509" s="3">
        <v>8861.26</v>
      </c>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x14ac:dyDescent="0.2">
      <c r="A510" s="7" t="s">
        <v>14796</v>
      </c>
      <c r="B510" s="7">
        <v>33957</v>
      </c>
      <c r="C510" s="7" t="s">
        <v>13336</v>
      </c>
      <c r="D510" s="8" t="s">
        <v>507</v>
      </c>
      <c r="E510" s="7" t="s">
        <v>7092</v>
      </c>
      <c r="F510" s="10" t="s">
        <v>7093</v>
      </c>
      <c r="G510" s="3">
        <v>0</v>
      </c>
      <c r="H510" s="3">
        <v>0</v>
      </c>
      <c r="I510" s="3">
        <v>0</v>
      </c>
      <c r="J510" s="3">
        <v>0</v>
      </c>
      <c r="K510" s="3">
        <v>0</v>
      </c>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x14ac:dyDescent="0.2">
      <c r="A511" s="7" t="s">
        <v>15066</v>
      </c>
      <c r="B511" s="7">
        <v>40517</v>
      </c>
      <c r="C511" s="7" t="s">
        <v>13147</v>
      </c>
      <c r="D511" s="8" t="s">
        <v>508</v>
      </c>
      <c r="E511" s="7" t="s">
        <v>7094</v>
      </c>
      <c r="F511" s="10" t="s">
        <v>7095</v>
      </c>
      <c r="G511" s="3">
        <v>0</v>
      </c>
      <c r="H511" s="3">
        <v>0</v>
      </c>
      <c r="I511" s="3">
        <v>0</v>
      </c>
      <c r="J511" s="3">
        <v>0</v>
      </c>
      <c r="K511" s="3">
        <v>0</v>
      </c>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x14ac:dyDescent="0.2">
      <c r="A512" s="7" t="s">
        <v>17434</v>
      </c>
      <c r="B512" s="7">
        <v>41621</v>
      </c>
      <c r="C512" s="7" t="s">
        <v>13337</v>
      </c>
      <c r="D512" s="8" t="s">
        <v>509</v>
      </c>
      <c r="E512" s="7" t="s">
        <v>6824</v>
      </c>
      <c r="F512" s="10" t="s">
        <v>7096</v>
      </c>
      <c r="G512" s="3">
        <v>0</v>
      </c>
      <c r="H512" s="3">
        <v>0</v>
      </c>
      <c r="I512" s="3">
        <v>0</v>
      </c>
      <c r="J512" s="3">
        <v>0</v>
      </c>
      <c r="K512" s="3">
        <v>0</v>
      </c>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x14ac:dyDescent="0.2">
      <c r="A513" s="7" t="s">
        <v>16358</v>
      </c>
      <c r="B513" s="7">
        <v>41396</v>
      </c>
      <c r="C513" s="7" t="s">
        <v>13338</v>
      </c>
      <c r="D513" s="8" t="s">
        <v>510</v>
      </c>
      <c r="E513" s="7" t="s">
        <v>7097</v>
      </c>
      <c r="F513" s="10" t="s">
        <v>7098</v>
      </c>
      <c r="G513" s="3">
        <v>0</v>
      </c>
      <c r="H513" s="3">
        <v>0</v>
      </c>
      <c r="I513" s="3">
        <v>0</v>
      </c>
      <c r="J513" s="3">
        <v>0</v>
      </c>
      <c r="K513" s="3">
        <v>0</v>
      </c>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x14ac:dyDescent="0.2">
      <c r="A514" s="7" t="s">
        <v>18941</v>
      </c>
      <c r="B514" s="7">
        <v>45000</v>
      </c>
      <c r="C514" s="7" t="s">
        <v>13104</v>
      </c>
      <c r="D514" s="8" t="s">
        <v>511</v>
      </c>
      <c r="E514" s="7" t="s">
        <v>7099</v>
      </c>
      <c r="F514" s="10" t="s">
        <v>7100</v>
      </c>
      <c r="G514" s="3">
        <v>0</v>
      </c>
      <c r="H514" s="3">
        <v>0</v>
      </c>
      <c r="I514" s="3">
        <v>0</v>
      </c>
      <c r="J514" s="3">
        <v>0</v>
      </c>
      <c r="K514" s="3">
        <v>0</v>
      </c>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x14ac:dyDescent="0.2">
      <c r="A515" s="7" t="s">
        <v>20152</v>
      </c>
      <c r="B515" s="7">
        <v>85600</v>
      </c>
      <c r="C515" s="7" t="s">
        <v>13112</v>
      </c>
      <c r="D515" s="8" t="s">
        <v>512</v>
      </c>
      <c r="E515" s="7" t="s">
        <v>7102</v>
      </c>
      <c r="F515" s="10" t="s">
        <v>6236</v>
      </c>
      <c r="G515" s="3">
        <v>0</v>
      </c>
      <c r="H515" s="3">
        <v>0</v>
      </c>
      <c r="I515" s="3">
        <v>0</v>
      </c>
      <c r="J515" s="3">
        <v>0</v>
      </c>
      <c r="K515" s="3">
        <v>0</v>
      </c>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x14ac:dyDescent="0.2">
      <c r="A516" s="7" t="s">
        <v>20127</v>
      </c>
      <c r="B516" s="7">
        <v>85255</v>
      </c>
      <c r="C516" s="7" t="s">
        <v>13339</v>
      </c>
      <c r="D516" s="8" t="s">
        <v>513</v>
      </c>
      <c r="E516" s="7" t="s">
        <v>7103</v>
      </c>
      <c r="F516" s="10" t="s">
        <v>6526</v>
      </c>
      <c r="G516" s="3">
        <v>0</v>
      </c>
      <c r="H516" s="3">
        <v>0</v>
      </c>
      <c r="I516" s="3">
        <v>0</v>
      </c>
      <c r="J516" s="3">
        <v>0</v>
      </c>
      <c r="K516" s="3">
        <v>0</v>
      </c>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x14ac:dyDescent="0.2">
      <c r="A517" s="7" t="s">
        <v>14801</v>
      </c>
      <c r="B517" s="7">
        <v>34893</v>
      </c>
      <c r="C517" s="7" t="s">
        <v>13340</v>
      </c>
      <c r="D517" s="8" t="s">
        <v>514</v>
      </c>
      <c r="E517" s="7" t="s">
        <v>7104</v>
      </c>
      <c r="F517" s="10" t="s">
        <v>6228</v>
      </c>
      <c r="G517" s="3">
        <v>52000</v>
      </c>
      <c r="H517" s="3">
        <v>39000</v>
      </c>
      <c r="I517" s="3">
        <v>39000</v>
      </c>
      <c r="J517" s="3">
        <v>0</v>
      </c>
      <c r="K517" s="3">
        <v>39000</v>
      </c>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x14ac:dyDescent="0.2">
      <c r="A518" s="7" t="s">
        <v>14802</v>
      </c>
      <c r="B518" s="7">
        <v>34919</v>
      </c>
      <c r="C518" s="7" t="s">
        <v>13341</v>
      </c>
      <c r="D518" s="8" t="s">
        <v>515</v>
      </c>
      <c r="E518" s="7" t="s">
        <v>7105</v>
      </c>
      <c r="F518" s="10" t="s">
        <v>6930</v>
      </c>
      <c r="G518" s="3">
        <v>0</v>
      </c>
      <c r="H518" s="3">
        <v>0</v>
      </c>
      <c r="I518" s="3">
        <v>0</v>
      </c>
      <c r="J518" s="3">
        <v>0</v>
      </c>
      <c r="K518" s="3">
        <v>0</v>
      </c>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x14ac:dyDescent="0.2">
      <c r="A519" s="7" t="s">
        <v>14803</v>
      </c>
      <c r="B519" s="7">
        <v>34932</v>
      </c>
      <c r="C519" s="7" t="s">
        <v>13342</v>
      </c>
      <c r="D519" s="8" t="s">
        <v>516</v>
      </c>
      <c r="E519" s="7" t="s">
        <v>7106</v>
      </c>
      <c r="F519" s="10" t="s">
        <v>6597</v>
      </c>
      <c r="G519" s="3">
        <v>777192.45</v>
      </c>
      <c r="H519" s="3">
        <v>746536.54</v>
      </c>
      <c r="I519" s="3">
        <v>746176.73</v>
      </c>
      <c r="J519" s="3">
        <v>359.81000000005588</v>
      </c>
      <c r="K519" s="3">
        <v>746536.54</v>
      </c>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x14ac:dyDescent="0.2">
      <c r="A520" s="7" t="s">
        <v>18665</v>
      </c>
      <c r="B520" s="7">
        <v>42632</v>
      </c>
      <c r="C520" s="7" t="s">
        <v>14053</v>
      </c>
      <c r="D520" s="8" t="s">
        <v>517</v>
      </c>
      <c r="E520" s="7" t="s">
        <v>7107</v>
      </c>
      <c r="F520" s="10" t="s">
        <v>7108</v>
      </c>
      <c r="G520" s="3">
        <v>0</v>
      </c>
      <c r="H520" s="3">
        <v>0</v>
      </c>
      <c r="I520" s="3">
        <v>0</v>
      </c>
      <c r="J520" s="3">
        <v>0</v>
      </c>
      <c r="K520" s="3">
        <v>0</v>
      </c>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x14ac:dyDescent="0.2">
      <c r="A521" s="7" t="s">
        <v>14804</v>
      </c>
      <c r="B521" s="7">
        <v>35218</v>
      </c>
      <c r="C521" s="7" t="s">
        <v>13343</v>
      </c>
      <c r="D521" s="8" t="s">
        <v>518</v>
      </c>
      <c r="E521" s="7" t="s">
        <v>7109</v>
      </c>
      <c r="F521" s="10" t="s">
        <v>6276</v>
      </c>
      <c r="G521" s="3">
        <v>0</v>
      </c>
      <c r="H521" s="3">
        <v>0</v>
      </c>
      <c r="I521" s="3">
        <v>0</v>
      </c>
      <c r="J521" s="3">
        <v>0</v>
      </c>
      <c r="K521" s="3">
        <v>0</v>
      </c>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x14ac:dyDescent="0.2">
      <c r="A522" s="7" t="s">
        <v>17324</v>
      </c>
      <c r="B522" s="7">
        <v>41582</v>
      </c>
      <c r="C522" s="7" t="s">
        <v>13110</v>
      </c>
      <c r="D522" s="8" t="s">
        <v>519</v>
      </c>
      <c r="E522" s="7" t="s">
        <v>7110</v>
      </c>
      <c r="F522" s="10" t="s">
        <v>7111</v>
      </c>
      <c r="G522" s="3">
        <v>0</v>
      </c>
      <c r="H522" s="3">
        <v>0</v>
      </c>
      <c r="I522" s="3">
        <v>0</v>
      </c>
      <c r="J522" s="3">
        <v>0</v>
      </c>
      <c r="K522" s="3">
        <v>0</v>
      </c>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x14ac:dyDescent="0.2">
      <c r="A523" s="7" t="s">
        <v>15545</v>
      </c>
      <c r="B523" s="7">
        <v>40950</v>
      </c>
      <c r="C523" s="7" t="s">
        <v>13100</v>
      </c>
      <c r="D523" s="8" t="s">
        <v>520</v>
      </c>
      <c r="E523" s="7" t="s">
        <v>7112</v>
      </c>
      <c r="F523" s="10" t="s">
        <v>6200</v>
      </c>
      <c r="G523" s="3">
        <v>0</v>
      </c>
      <c r="H523" s="3">
        <v>0</v>
      </c>
      <c r="I523" s="3">
        <v>0</v>
      </c>
      <c r="J523" s="3">
        <v>0</v>
      </c>
      <c r="K523" s="3">
        <v>0</v>
      </c>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x14ac:dyDescent="0.2">
      <c r="A524" s="7" t="s">
        <v>19939</v>
      </c>
      <c r="B524" s="7">
        <v>79874</v>
      </c>
      <c r="C524" s="7" t="s">
        <v>13178</v>
      </c>
      <c r="D524" s="8" t="s">
        <v>521</v>
      </c>
      <c r="E524" s="7" t="s">
        <v>7113</v>
      </c>
      <c r="F524" s="10" t="s">
        <v>7114</v>
      </c>
      <c r="G524" s="3">
        <v>0</v>
      </c>
      <c r="H524" s="3">
        <v>11924.27</v>
      </c>
      <c r="I524" s="3">
        <v>11514.25</v>
      </c>
      <c r="J524" s="3">
        <v>410.02000000000044</v>
      </c>
      <c r="K524" s="3">
        <v>11924.27</v>
      </c>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x14ac:dyDescent="0.2">
      <c r="A525" s="7" t="s">
        <v>15046</v>
      </c>
      <c r="B525" s="7">
        <v>40508</v>
      </c>
      <c r="C525" s="7" t="s">
        <v>13344</v>
      </c>
      <c r="D525" s="8" t="s">
        <v>522</v>
      </c>
      <c r="E525" s="7" t="s">
        <v>7115</v>
      </c>
      <c r="F525" s="10" t="s">
        <v>7116</v>
      </c>
      <c r="G525" s="3">
        <v>0</v>
      </c>
      <c r="H525" s="3">
        <v>0</v>
      </c>
      <c r="I525" s="3">
        <v>0</v>
      </c>
      <c r="J525" s="3">
        <v>0</v>
      </c>
      <c r="K525" s="3">
        <v>0</v>
      </c>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x14ac:dyDescent="0.2">
      <c r="A526" s="7" t="s">
        <v>16123</v>
      </c>
      <c r="B526" s="7">
        <v>41286</v>
      </c>
      <c r="C526" s="7" t="s">
        <v>13345</v>
      </c>
      <c r="D526" s="8" t="s">
        <v>523</v>
      </c>
      <c r="E526" s="7" t="s">
        <v>7117</v>
      </c>
      <c r="F526" s="10" t="s">
        <v>7118</v>
      </c>
      <c r="G526" s="3">
        <v>0</v>
      </c>
      <c r="H526" s="3">
        <v>0</v>
      </c>
      <c r="I526" s="3">
        <v>0</v>
      </c>
      <c r="J526" s="3">
        <v>0</v>
      </c>
      <c r="K526" s="3">
        <v>0</v>
      </c>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x14ac:dyDescent="0.2">
      <c r="A527" s="7" t="s">
        <v>14814</v>
      </c>
      <c r="B527" s="7">
        <v>36063</v>
      </c>
      <c r="C527" s="7" t="s">
        <v>13346</v>
      </c>
      <c r="D527" s="8" t="s">
        <v>524</v>
      </c>
      <c r="E527" s="7" t="s">
        <v>7119</v>
      </c>
      <c r="F527" s="10" t="s">
        <v>6375</v>
      </c>
      <c r="G527" s="3">
        <v>3887.6399999999994</v>
      </c>
      <c r="H527" s="3">
        <v>2915.73</v>
      </c>
      <c r="I527" s="3">
        <v>2915.73</v>
      </c>
      <c r="J527" s="3">
        <v>0</v>
      </c>
      <c r="K527" s="3">
        <v>2915.73</v>
      </c>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x14ac:dyDescent="0.2">
      <c r="A528" s="7" t="s">
        <v>16653</v>
      </c>
      <c r="B528" s="7">
        <v>41460</v>
      </c>
      <c r="C528" s="7" t="s">
        <v>13310</v>
      </c>
      <c r="D528" s="8" t="s">
        <v>525</v>
      </c>
      <c r="E528" s="7" t="s">
        <v>7120</v>
      </c>
      <c r="F528" s="10" t="s">
        <v>6165</v>
      </c>
      <c r="G528" s="3">
        <v>0</v>
      </c>
      <c r="H528" s="3">
        <v>0</v>
      </c>
      <c r="I528" s="3">
        <v>0</v>
      </c>
      <c r="J528" s="3">
        <v>0</v>
      </c>
      <c r="K528" s="3">
        <v>0</v>
      </c>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x14ac:dyDescent="0.2">
      <c r="A529" s="7" t="s">
        <v>14816</v>
      </c>
      <c r="B529" s="7">
        <v>36349</v>
      </c>
      <c r="C529" s="7" t="s">
        <v>13347</v>
      </c>
      <c r="D529" s="8" t="s">
        <v>526</v>
      </c>
      <c r="E529" s="7" t="s">
        <v>7121</v>
      </c>
      <c r="F529" s="10" t="s">
        <v>6269</v>
      </c>
      <c r="G529" s="3">
        <v>28000</v>
      </c>
      <c r="H529" s="3">
        <v>41154.92</v>
      </c>
      <c r="I529" s="3">
        <v>28264.17</v>
      </c>
      <c r="J529" s="3">
        <v>12890.75</v>
      </c>
      <c r="K529" s="3">
        <v>41154.92</v>
      </c>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x14ac:dyDescent="0.2">
      <c r="A530" s="7" t="s">
        <v>17001</v>
      </c>
      <c r="B530" s="7">
        <v>41532</v>
      </c>
      <c r="C530" s="7" t="s">
        <v>14051</v>
      </c>
      <c r="D530" s="8" t="s">
        <v>527</v>
      </c>
      <c r="E530" s="7" t="s">
        <v>7122</v>
      </c>
      <c r="F530" s="10" t="s">
        <v>7123</v>
      </c>
      <c r="G530" s="3">
        <v>0</v>
      </c>
      <c r="H530" s="3">
        <v>4071.17</v>
      </c>
      <c r="I530" s="3">
        <v>3654.37</v>
      </c>
      <c r="J530" s="3">
        <v>416.80000000000018</v>
      </c>
      <c r="K530" s="3">
        <v>4071.17</v>
      </c>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x14ac:dyDescent="0.2">
      <c r="A531" s="7" t="s">
        <v>14818</v>
      </c>
      <c r="B531" s="7">
        <v>36479</v>
      </c>
      <c r="C531" s="7" t="s">
        <v>13348</v>
      </c>
      <c r="D531" s="8" t="s">
        <v>528</v>
      </c>
      <c r="E531" s="7" t="s">
        <v>7124</v>
      </c>
      <c r="F531" s="10" t="s">
        <v>6930</v>
      </c>
      <c r="G531" s="3">
        <v>0</v>
      </c>
      <c r="H531" s="3">
        <v>0</v>
      </c>
      <c r="I531" s="3">
        <v>0</v>
      </c>
      <c r="J531" s="3">
        <v>0</v>
      </c>
      <c r="K531" s="3">
        <v>0</v>
      </c>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x14ac:dyDescent="0.2">
      <c r="A532" s="7" t="s">
        <v>16010</v>
      </c>
      <c r="B532" s="7">
        <v>41241</v>
      </c>
      <c r="C532" s="7" t="s">
        <v>13349</v>
      </c>
      <c r="D532" s="8" t="s">
        <v>529</v>
      </c>
      <c r="E532" s="7" t="s">
        <v>7125</v>
      </c>
      <c r="F532" s="10" t="s">
        <v>6559</v>
      </c>
      <c r="G532" s="3">
        <v>0</v>
      </c>
      <c r="H532" s="3">
        <v>0</v>
      </c>
      <c r="I532" s="3">
        <v>0</v>
      </c>
      <c r="J532" s="3">
        <v>0</v>
      </c>
      <c r="K532" s="3">
        <v>0</v>
      </c>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x14ac:dyDescent="0.2">
      <c r="A533" s="7" t="s">
        <v>14821</v>
      </c>
      <c r="B533" s="7">
        <v>36739</v>
      </c>
      <c r="C533" s="7" t="s">
        <v>13350</v>
      </c>
      <c r="D533" s="8" t="s">
        <v>530</v>
      </c>
      <c r="E533" s="7" t="s">
        <v>7126</v>
      </c>
      <c r="F533" s="10" t="s">
        <v>7127</v>
      </c>
      <c r="G533" s="3">
        <v>0</v>
      </c>
      <c r="H533" s="3">
        <v>0</v>
      </c>
      <c r="I533" s="3">
        <v>0</v>
      </c>
      <c r="J533" s="3">
        <v>0</v>
      </c>
      <c r="K533" s="3">
        <v>0</v>
      </c>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x14ac:dyDescent="0.2">
      <c r="A534" s="7" t="s">
        <v>19303</v>
      </c>
      <c r="B534" s="7">
        <v>61751</v>
      </c>
      <c r="C534" s="7" t="s">
        <v>13351</v>
      </c>
      <c r="D534" s="8" t="s">
        <v>531</v>
      </c>
      <c r="E534" s="7" t="s">
        <v>7128</v>
      </c>
      <c r="F534" s="10" t="s">
        <v>6237</v>
      </c>
      <c r="G534" s="3">
        <v>0</v>
      </c>
      <c r="H534" s="3">
        <v>0</v>
      </c>
      <c r="I534" s="3">
        <v>0</v>
      </c>
      <c r="J534" s="3">
        <v>0</v>
      </c>
      <c r="K534" s="3">
        <v>0</v>
      </c>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x14ac:dyDescent="0.2">
      <c r="A535" s="7" t="s">
        <v>19406</v>
      </c>
      <c r="B535" s="7">
        <v>69877</v>
      </c>
      <c r="C535" s="7" t="s">
        <v>13352</v>
      </c>
      <c r="D535" s="8" t="s">
        <v>532</v>
      </c>
      <c r="E535" s="7" t="s">
        <v>7129</v>
      </c>
      <c r="F535" s="10" t="s">
        <v>7130</v>
      </c>
      <c r="G535" s="3">
        <v>0</v>
      </c>
      <c r="H535" s="3">
        <v>0</v>
      </c>
      <c r="I535" s="3">
        <v>0</v>
      </c>
      <c r="J535" s="3">
        <v>0</v>
      </c>
      <c r="K535" s="3">
        <v>0</v>
      </c>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x14ac:dyDescent="0.2">
      <c r="A536" s="7" t="s">
        <v>14822</v>
      </c>
      <c r="B536" s="7">
        <v>36778</v>
      </c>
      <c r="C536" s="7" t="s">
        <v>13353</v>
      </c>
      <c r="D536" s="8" t="s">
        <v>533</v>
      </c>
      <c r="E536" s="7" t="s">
        <v>7131</v>
      </c>
      <c r="F536" s="10" t="s">
        <v>7132</v>
      </c>
      <c r="G536" s="3">
        <v>6000</v>
      </c>
      <c r="H536" s="3">
        <v>4500</v>
      </c>
      <c r="I536" s="3">
        <v>4500</v>
      </c>
      <c r="J536" s="3">
        <v>0</v>
      </c>
      <c r="K536" s="3">
        <v>4500</v>
      </c>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x14ac:dyDescent="0.2">
      <c r="A537" s="7" t="s">
        <v>14823</v>
      </c>
      <c r="B537" s="7">
        <v>36817</v>
      </c>
      <c r="C537" s="7" t="s">
        <v>13354</v>
      </c>
      <c r="D537" s="8" t="s">
        <v>534</v>
      </c>
      <c r="E537" s="7" t="s">
        <v>7133</v>
      </c>
      <c r="F537" s="10" t="s">
        <v>7134</v>
      </c>
      <c r="G537" s="3">
        <v>0</v>
      </c>
      <c r="H537" s="3">
        <v>0</v>
      </c>
      <c r="I537" s="3">
        <v>0</v>
      </c>
      <c r="J537" s="3">
        <v>0</v>
      </c>
      <c r="K537" s="3">
        <v>0</v>
      </c>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x14ac:dyDescent="0.2">
      <c r="A538" s="7" t="s">
        <v>20153</v>
      </c>
      <c r="B538" s="7">
        <v>85600</v>
      </c>
      <c r="C538" s="7" t="s">
        <v>13112</v>
      </c>
      <c r="D538" s="8" t="s">
        <v>535</v>
      </c>
      <c r="E538" s="7" t="s">
        <v>7135</v>
      </c>
      <c r="F538" s="10" t="s">
        <v>6237</v>
      </c>
      <c r="G538" s="3">
        <v>0</v>
      </c>
      <c r="H538" s="3">
        <v>0</v>
      </c>
      <c r="I538" s="3">
        <v>0</v>
      </c>
      <c r="J538" s="3">
        <v>0</v>
      </c>
      <c r="K538" s="3">
        <v>0</v>
      </c>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x14ac:dyDescent="0.2">
      <c r="A539" s="7" t="s">
        <v>18942</v>
      </c>
      <c r="B539" s="7">
        <v>45000</v>
      </c>
      <c r="C539" s="7" t="s">
        <v>13104</v>
      </c>
      <c r="D539" s="8" t="s">
        <v>536</v>
      </c>
      <c r="E539" s="7" t="s">
        <v>7136</v>
      </c>
      <c r="F539" s="10" t="s">
        <v>7130</v>
      </c>
      <c r="G539" s="3">
        <v>0</v>
      </c>
      <c r="H539" s="3">
        <v>3757.15</v>
      </c>
      <c r="I539" s="3">
        <v>3540.34</v>
      </c>
      <c r="J539" s="3">
        <v>216.80999999999995</v>
      </c>
      <c r="K539" s="3">
        <v>3757.15</v>
      </c>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x14ac:dyDescent="0.2">
      <c r="A540" s="7" t="s">
        <v>14825</v>
      </c>
      <c r="B540" s="7">
        <v>37038</v>
      </c>
      <c r="C540" s="7" t="s">
        <v>13355</v>
      </c>
      <c r="D540" s="8" t="s">
        <v>537</v>
      </c>
      <c r="E540" s="7" t="s">
        <v>7137</v>
      </c>
      <c r="F540" s="10" t="s">
        <v>7138</v>
      </c>
      <c r="G540" s="3">
        <v>0</v>
      </c>
      <c r="H540" s="3">
        <v>0</v>
      </c>
      <c r="I540" s="3">
        <v>0</v>
      </c>
      <c r="J540" s="3">
        <v>0</v>
      </c>
      <c r="K540" s="3">
        <v>0</v>
      </c>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x14ac:dyDescent="0.2">
      <c r="A541" s="7" t="s">
        <v>18666</v>
      </c>
      <c r="B541" s="7">
        <v>42632</v>
      </c>
      <c r="C541" s="7" t="s">
        <v>14053</v>
      </c>
      <c r="D541" s="8" t="s">
        <v>538</v>
      </c>
      <c r="E541" s="7" t="s">
        <v>7139</v>
      </c>
      <c r="F541" s="10" t="s">
        <v>7140</v>
      </c>
      <c r="G541" s="3">
        <v>35894.760000000009</v>
      </c>
      <c r="H541" s="3">
        <v>26921.07</v>
      </c>
      <c r="I541" s="3">
        <v>26921.07</v>
      </c>
      <c r="J541" s="3">
        <v>0</v>
      </c>
      <c r="K541" s="3">
        <v>26921.07</v>
      </c>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x14ac:dyDescent="0.2">
      <c r="A542" s="7" t="s">
        <v>16492</v>
      </c>
      <c r="B542" s="7">
        <v>41424</v>
      </c>
      <c r="C542" s="7" t="s">
        <v>13157</v>
      </c>
      <c r="D542" s="8" t="s">
        <v>539</v>
      </c>
      <c r="E542" s="7" t="s">
        <v>7141</v>
      </c>
      <c r="F542" s="10" t="s">
        <v>7142</v>
      </c>
      <c r="G542" s="3">
        <v>0</v>
      </c>
      <c r="H542" s="3">
        <v>20488.05</v>
      </c>
      <c r="I542" s="3">
        <v>14728.79</v>
      </c>
      <c r="J542" s="3">
        <v>5759.2599999999984</v>
      </c>
      <c r="K542" s="3">
        <v>20488.05</v>
      </c>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x14ac:dyDescent="0.2">
      <c r="A543" s="7" t="s">
        <v>19407</v>
      </c>
      <c r="B543" s="7">
        <v>69877</v>
      </c>
      <c r="C543" s="7" t="s">
        <v>13352</v>
      </c>
      <c r="D543" s="8" t="s">
        <v>540</v>
      </c>
      <c r="E543" s="7" t="s">
        <v>7143</v>
      </c>
      <c r="F543" s="10" t="s">
        <v>7144</v>
      </c>
      <c r="G543" s="3">
        <v>12000</v>
      </c>
      <c r="H543" s="3">
        <v>9000</v>
      </c>
      <c r="I543" s="3">
        <v>9000</v>
      </c>
      <c r="J543" s="3">
        <v>0</v>
      </c>
      <c r="K543" s="3">
        <v>9000</v>
      </c>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x14ac:dyDescent="0.2">
      <c r="A544" s="7" t="s">
        <v>18710</v>
      </c>
      <c r="B544" s="7">
        <v>42658</v>
      </c>
      <c r="C544" s="7" t="s">
        <v>13312</v>
      </c>
      <c r="D544" s="8" t="s">
        <v>541</v>
      </c>
      <c r="E544" s="7" t="s">
        <v>7145</v>
      </c>
      <c r="F544" s="10" t="s">
        <v>7146</v>
      </c>
      <c r="G544" s="3">
        <v>0</v>
      </c>
      <c r="H544" s="3">
        <v>3470.68</v>
      </c>
      <c r="I544" s="3">
        <v>3176.53</v>
      </c>
      <c r="J544" s="3">
        <v>294.14999999999964</v>
      </c>
      <c r="K544" s="3">
        <v>3470.68</v>
      </c>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x14ac:dyDescent="0.2">
      <c r="A545" s="7" t="s">
        <v>14834</v>
      </c>
      <c r="B545" s="7">
        <v>37545</v>
      </c>
      <c r="C545" s="7" t="s">
        <v>7147</v>
      </c>
      <c r="D545" s="8" t="s">
        <v>542</v>
      </c>
      <c r="E545" s="7" t="s">
        <v>7147</v>
      </c>
      <c r="F545" s="10" t="s">
        <v>7148</v>
      </c>
      <c r="G545" s="3">
        <v>0</v>
      </c>
      <c r="H545" s="3">
        <v>0</v>
      </c>
      <c r="I545" s="3">
        <v>0</v>
      </c>
      <c r="J545" s="3">
        <v>0</v>
      </c>
      <c r="K545" s="3">
        <v>0</v>
      </c>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x14ac:dyDescent="0.2">
      <c r="A546" s="7" t="s">
        <v>14835</v>
      </c>
      <c r="B546" s="7">
        <v>37571</v>
      </c>
      <c r="C546" s="7" t="s">
        <v>13356</v>
      </c>
      <c r="D546" s="8" t="s">
        <v>543</v>
      </c>
      <c r="E546" s="7" t="s">
        <v>7149</v>
      </c>
      <c r="F546" s="10" t="s">
        <v>6405</v>
      </c>
      <c r="G546" s="3">
        <v>0</v>
      </c>
      <c r="H546" s="3">
        <v>0</v>
      </c>
      <c r="I546" s="3">
        <v>0</v>
      </c>
      <c r="J546" s="3">
        <v>0</v>
      </c>
      <c r="K546" s="3">
        <v>0</v>
      </c>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x14ac:dyDescent="0.2">
      <c r="A547" s="7" t="s">
        <v>15525</v>
      </c>
      <c r="B547" s="7">
        <v>40946</v>
      </c>
      <c r="C547" s="7" t="s">
        <v>13357</v>
      </c>
      <c r="D547" s="8" t="s">
        <v>544</v>
      </c>
      <c r="E547" s="7" t="s">
        <v>6365</v>
      </c>
      <c r="F547" s="10" t="s">
        <v>6282</v>
      </c>
      <c r="G547" s="3">
        <v>0</v>
      </c>
      <c r="H547" s="3">
        <v>0</v>
      </c>
      <c r="I547" s="3">
        <v>0</v>
      </c>
      <c r="J547" s="3">
        <v>0</v>
      </c>
      <c r="K547" s="3">
        <v>0</v>
      </c>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x14ac:dyDescent="0.2">
      <c r="A548" s="7" t="s">
        <v>14784</v>
      </c>
      <c r="B548" s="7">
        <v>32631</v>
      </c>
      <c r="C548" s="7" t="s">
        <v>14048</v>
      </c>
      <c r="D548" s="8" t="s">
        <v>545</v>
      </c>
      <c r="E548" s="7" t="s">
        <v>7131</v>
      </c>
      <c r="F548" s="10" t="s">
        <v>6163</v>
      </c>
      <c r="G548" s="3">
        <v>0</v>
      </c>
      <c r="H548" s="3">
        <v>0</v>
      </c>
      <c r="I548" s="3">
        <v>0</v>
      </c>
      <c r="J548" s="3">
        <v>0</v>
      </c>
      <c r="K548" s="3">
        <v>0</v>
      </c>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x14ac:dyDescent="0.2">
      <c r="A549" s="7" t="s">
        <v>15235</v>
      </c>
      <c r="B549" s="7">
        <v>40714</v>
      </c>
      <c r="C549" s="7" t="s">
        <v>13358</v>
      </c>
      <c r="D549" s="8" t="s">
        <v>546</v>
      </c>
      <c r="E549" s="7" t="s">
        <v>7150</v>
      </c>
      <c r="F549" s="10" t="s">
        <v>6405</v>
      </c>
      <c r="G549" s="3">
        <v>0</v>
      </c>
      <c r="H549" s="3">
        <v>0</v>
      </c>
      <c r="I549" s="3">
        <v>0</v>
      </c>
      <c r="J549" s="3">
        <v>0</v>
      </c>
      <c r="K549" s="3">
        <v>0</v>
      </c>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x14ac:dyDescent="0.2">
      <c r="A550" s="7" t="s">
        <v>14850</v>
      </c>
      <c r="B550" s="7">
        <v>37857</v>
      </c>
      <c r="C550" s="7" t="s">
        <v>13359</v>
      </c>
      <c r="D550" s="8" t="s">
        <v>547</v>
      </c>
      <c r="E550" s="7" t="s">
        <v>7131</v>
      </c>
      <c r="F550" s="10" t="s">
        <v>7151</v>
      </c>
      <c r="G550" s="3">
        <v>0</v>
      </c>
      <c r="H550" s="3">
        <v>0</v>
      </c>
      <c r="I550" s="3">
        <v>0</v>
      </c>
      <c r="J550" s="3">
        <v>0</v>
      </c>
      <c r="K550" s="3">
        <v>0</v>
      </c>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x14ac:dyDescent="0.2">
      <c r="A551" s="7" t="s">
        <v>17002</v>
      </c>
      <c r="B551" s="7">
        <v>41532</v>
      </c>
      <c r="C551" s="7" t="s">
        <v>14051</v>
      </c>
      <c r="D551" s="8" t="s">
        <v>548</v>
      </c>
      <c r="E551" s="7" t="s">
        <v>7152</v>
      </c>
      <c r="F551" s="10" t="s">
        <v>7153</v>
      </c>
      <c r="G551" s="3">
        <v>0</v>
      </c>
      <c r="H551" s="3">
        <v>0</v>
      </c>
      <c r="I551" s="3">
        <v>0</v>
      </c>
      <c r="J551" s="3">
        <v>0</v>
      </c>
      <c r="K551" s="3">
        <v>0</v>
      </c>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x14ac:dyDescent="0.2">
      <c r="A552" s="7" t="s">
        <v>19270</v>
      </c>
      <c r="B552" s="7">
        <v>59555</v>
      </c>
      <c r="C552" s="7" t="s">
        <v>14055</v>
      </c>
      <c r="D552" s="8" t="s">
        <v>549</v>
      </c>
      <c r="E552" s="7" t="s">
        <v>7154</v>
      </c>
      <c r="F552" s="10" t="s">
        <v>7155</v>
      </c>
      <c r="G552" s="3">
        <v>0</v>
      </c>
      <c r="H552" s="3">
        <v>0</v>
      </c>
      <c r="I552" s="3">
        <v>0</v>
      </c>
      <c r="J552" s="3">
        <v>0</v>
      </c>
      <c r="K552" s="3">
        <v>0</v>
      </c>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x14ac:dyDescent="0.2">
      <c r="A553" s="7" t="s">
        <v>20190</v>
      </c>
      <c r="B553" s="7">
        <v>92899</v>
      </c>
      <c r="C553" s="7" t="s">
        <v>13360</v>
      </c>
      <c r="D553" s="8" t="s">
        <v>550</v>
      </c>
      <c r="E553" s="7" t="s">
        <v>7156</v>
      </c>
      <c r="F553" s="10" t="s">
        <v>7157</v>
      </c>
      <c r="G553" s="3">
        <v>0</v>
      </c>
      <c r="H553" s="3">
        <v>0</v>
      </c>
      <c r="I553" s="3">
        <v>0</v>
      </c>
      <c r="J553" s="3">
        <v>0</v>
      </c>
      <c r="K553" s="3">
        <v>0</v>
      </c>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x14ac:dyDescent="0.2">
      <c r="A554" s="7" t="s">
        <v>14876</v>
      </c>
      <c r="B554" s="7">
        <v>38169</v>
      </c>
      <c r="C554" s="7" t="s">
        <v>13361</v>
      </c>
      <c r="D554" s="8" t="s">
        <v>551</v>
      </c>
      <c r="E554" s="7" t="s">
        <v>7121</v>
      </c>
      <c r="F554" s="10" t="s">
        <v>6755</v>
      </c>
      <c r="G554" s="3">
        <v>0</v>
      </c>
      <c r="H554" s="3">
        <v>0</v>
      </c>
      <c r="I554" s="3">
        <v>0</v>
      </c>
      <c r="J554" s="3">
        <v>0</v>
      </c>
      <c r="K554" s="3">
        <v>0</v>
      </c>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x14ac:dyDescent="0.2">
      <c r="A555" s="7" t="s">
        <v>16563</v>
      </c>
      <c r="B555" s="7">
        <v>41439</v>
      </c>
      <c r="C555" s="7" t="s">
        <v>13325</v>
      </c>
      <c r="D555" s="8" t="s">
        <v>552</v>
      </c>
      <c r="E555" s="7" t="s">
        <v>7158</v>
      </c>
      <c r="F555" s="10" t="s">
        <v>7159</v>
      </c>
      <c r="G555" s="3">
        <v>0</v>
      </c>
      <c r="H555" s="3">
        <v>0</v>
      </c>
      <c r="I555" s="3">
        <v>0</v>
      </c>
      <c r="J555" s="3">
        <v>0</v>
      </c>
      <c r="K555" s="3">
        <v>0</v>
      </c>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x14ac:dyDescent="0.2">
      <c r="A556" s="7" t="s">
        <v>14879</v>
      </c>
      <c r="B556" s="7">
        <v>38351</v>
      </c>
      <c r="C556" s="7" t="s">
        <v>13362</v>
      </c>
      <c r="D556" s="8" t="s">
        <v>553</v>
      </c>
      <c r="E556" s="7" t="s">
        <v>7160</v>
      </c>
      <c r="F556" s="10" t="s">
        <v>7161</v>
      </c>
      <c r="G556" s="3">
        <v>0</v>
      </c>
      <c r="H556" s="3">
        <v>0</v>
      </c>
      <c r="I556" s="3">
        <v>0</v>
      </c>
      <c r="J556" s="3">
        <v>0</v>
      </c>
      <c r="K556" s="3">
        <v>0</v>
      </c>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x14ac:dyDescent="0.2">
      <c r="A557" s="7" t="s">
        <v>19836</v>
      </c>
      <c r="B557" s="7">
        <v>77338</v>
      </c>
      <c r="C557" s="7" t="s">
        <v>13363</v>
      </c>
      <c r="D557" s="8" t="s">
        <v>554</v>
      </c>
      <c r="E557" s="7" t="s">
        <v>7162</v>
      </c>
      <c r="F557" s="10" t="s">
        <v>7163</v>
      </c>
      <c r="G557" s="3">
        <v>50367.729999999981</v>
      </c>
      <c r="H557" s="3">
        <v>76999.350000000006</v>
      </c>
      <c r="I557" s="3">
        <v>75404.25</v>
      </c>
      <c r="J557" s="3">
        <v>1595.1000000000058</v>
      </c>
      <c r="K557" s="3">
        <v>76999.350000000006</v>
      </c>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x14ac:dyDescent="0.2">
      <c r="A558" s="7" t="s">
        <v>16099</v>
      </c>
      <c r="B558" s="7">
        <v>41270</v>
      </c>
      <c r="C558" s="7" t="s">
        <v>13364</v>
      </c>
      <c r="D558" s="8" t="s">
        <v>555</v>
      </c>
      <c r="E558" s="7" t="s">
        <v>7164</v>
      </c>
      <c r="F558" s="10" t="s">
        <v>7165</v>
      </c>
      <c r="G558" s="3">
        <v>0</v>
      </c>
      <c r="H558" s="3">
        <v>0</v>
      </c>
      <c r="I558" s="3">
        <v>0</v>
      </c>
      <c r="J558" s="3">
        <v>0</v>
      </c>
      <c r="K558" s="3">
        <v>0</v>
      </c>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x14ac:dyDescent="0.2">
      <c r="A559" s="7" t="s">
        <v>18828</v>
      </c>
      <c r="B559" s="7">
        <v>42760</v>
      </c>
      <c r="C559" s="7" t="s">
        <v>13365</v>
      </c>
      <c r="D559" s="8" t="s">
        <v>556</v>
      </c>
      <c r="E559" s="7" t="s">
        <v>6390</v>
      </c>
      <c r="F559" s="10" t="s">
        <v>7166</v>
      </c>
      <c r="G559" s="3">
        <v>28551.440000000002</v>
      </c>
      <c r="H559" s="3">
        <v>21413.58</v>
      </c>
      <c r="I559" s="3">
        <v>21413.58</v>
      </c>
      <c r="J559" s="3">
        <v>0</v>
      </c>
      <c r="K559" s="3">
        <v>21413.58</v>
      </c>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x14ac:dyDescent="0.2">
      <c r="A560" s="7" t="s">
        <v>15635</v>
      </c>
      <c r="B560" s="7">
        <v>40972</v>
      </c>
      <c r="C560" s="7" t="s">
        <v>13249</v>
      </c>
      <c r="D560" s="8" t="s">
        <v>557</v>
      </c>
      <c r="E560" s="7" t="s">
        <v>7167</v>
      </c>
      <c r="F560" s="10" t="s">
        <v>6422</v>
      </c>
      <c r="G560" s="3">
        <v>0</v>
      </c>
      <c r="H560" s="3">
        <v>0</v>
      </c>
      <c r="I560" s="3">
        <v>0</v>
      </c>
      <c r="J560" s="3">
        <v>0</v>
      </c>
      <c r="K560" s="3">
        <v>0</v>
      </c>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x14ac:dyDescent="0.2">
      <c r="A561" s="7" t="s">
        <v>17533</v>
      </c>
      <c r="B561" s="7">
        <v>41632</v>
      </c>
      <c r="C561" s="7" t="s">
        <v>13090</v>
      </c>
      <c r="D561" s="8" t="s">
        <v>558</v>
      </c>
      <c r="E561" s="7" t="s">
        <v>7168</v>
      </c>
      <c r="F561" s="10" t="s">
        <v>7169</v>
      </c>
      <c r="G561" s="3">
        <v>0</v>
      </c>
      <c r="H561" s="3">
        <v>0</v>
      </c>
      <c r="I561" s="3">
        <v>0</v>
      </c>
      <c r="J561" s="3">
        <v>0</v>
      </c>
      <c r="K561" s="3">
        <v>0</v>
      </c>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x14ac:dyDescent="0.2">
      <c r="A562" s="7" t="s">
        <v>14885</v>
      </c>
      <c r="B562" s="7">
        <v>39001</v>
      </c>
      <c r="C562" s="7" t="s">
        <v>13366</v>
      </c>
      <c r="D562" s="8" t="s">
        <v>559</v>
      </c>
      <c r="E562" s="7" t="s">
        <v>7170</v>
      </c>
      <c r="F562" s="10" t="s">
        <v>7171</v>
      </c>
      <c r="G562" s="3">
        <v>0</v>
      </c>
      <c r="H562" s="3">
        <v>0</v>
      </c>
      <c r="I562" s="3">
        <v>0</v>
      </c>
      <c r="J562" s="3">
        <v>0</v>
      </c>
      <c r="K562" s="3">
        <v>0</v>
      </c>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x14ac:dyDescent="0.2">
      <c r="A563" s="7" t="s">
        <v>16564</v>
      </c>
      <c r="B563" s="7">
        <v>41439</v>
      </c>
      <c r="C563" s="7" t="s">
        <v>13325</v>
      </c>
      <c r="D563" s="8" t="s">
        <v>560</v>
      </c>
      <c r="E563" s="7" t="s">
        <v>7172</v>
      </c>
      <c r="F563" s="10" t="s">
        <v>7173</v>
      </c>
      <c r="G563" s="3">
        <v>0</v>
      </c>
      <c r="H563" s="3">
        <v>0</v>
      </c>
      <c r="I563" s="3">
        <v>0</v>
      </c>
      <c r="J563" s="3">
        <v>0</v>
      </c>
      <c r="K563" s="3">
        <v>0</v>
      </c>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x14ac:dyDescent="0.2">
      <c r="A564" s="7" t="s">
        <v>14581</v>
      </c>
      <c r="B564" s="7">
        <v>30582</v>
      </c>
      <c r="C564" s="7" t="s">
        <v>13303</v>
      </c>
      <c r="D564" s="8" t="s">
        <v>561</v>
      </c>
      <c r="E564" s="7" t="s">
        <v>7174</v>
      </c>
      <c r="F564" s="10" t="s">
        <v>7004</v>
      </c>
      <c r="G564" s="3">
        <v>8000</v>
      </c>
      <c r="H564" s="3">
        <v>6000</v>
      </c>
      <c r="I564" s="3">
        <v>6000</v>
      </c>
      <c r="J564" s="3">
        <v>0</v>
      </c>
      <c r="K564" s="3">
        <v>6000</v>
      </c>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x14ac:dyDescent="0.2">
      <c r="A565" s="7" t="s">
        <v>14887</v>
      </c>
      <c r="B565" s="7">
        <v>39352</v>
      </c>
      <c r="C565" s="7" t="s">
        <v>13367</v>
      </c>
      <c r="D565" s="8" t="s">
        <v>562</v>
      </c>
      <c r="E565" s="7" t="s">
        <v>7175</v>
      </c>
      <c r="F565" s="10" t="s">
        <v>6685</v>
      </c>
      <c r="G565" s="3">
        <v>0</v>
      </c>
      <c r="H565" s="3">
        <v>0</v>
      </c>
      <c r="I565" s="3">
        <v>0</v>
      </c>
      <c r="J565" s="3">
        <v>0</v>
      </c>
      <c r="K565" s="3">
        <v>0</v>
      </c>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x14ac:dyDescent="0.2">
      <c r="A566" s="7" t="s">
        <v>17970</v>
      </c>
      <c r="B566" s="7">
        <v>41787</v>
      </c>
      <c r="C566" s="7" t="s">
        <v>13368</v>
      </c>
      <c r="D566" s="8" t="s">
        <v>563</v>
      </c>
      <c r="E566" s="7" t="s">
        <v>7141</v>
      </c>
      <c r="F566" s="10" t="s">
        <v>7176</v>
      </c>
      <c r="G566" s="3">
        <v>0</v>
      </c>
      <c r="H566" s="3">
        <v>0</v>
      </c>
      <c r="I566" s="3">
        <v>0</v>
      </c>
      <c r="J566" s="3">
        <v>0</v>
      </c>
      <c r="K566" s="3">
        <v>0</v>
      </c>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x14ac:dyDescent="0.2">
      <c r="A567" s="7" t="s">
        <v>16115</v>
      </c>
      <c r="B567" s="7">
        <v>41282</v>
      </c>
      <c r="C567" s="7" t="s">
        <v>13259</v>
      </c>
      <c r="D567" s="8" t="s">
        <v>564</v>
      </c>
      <c r="E567" s="7" t="s">
        <v>7177</v>
      </c>
      <c r="F567" s="10" t="s">
        <v>7178</v>
      </c>
      <c r="G567" s="3">
        <v>0</v>
      </c>
      <c r="H567" s="3">
        <v>12585.36</v>
      </c>
      <c r="I567" s="3">
        <v>8975.74</v>
      </c>
      <c r="J567" s="3">
        <v>3609.6200000000008</v>
      </c>
      <c r="K567" s="3">
        <v>12585.36</v>
      </c>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x14ac:dyDescent="0.2">
      <c r="A568" s="7" t="s">
        <v>18070</v>
      </c>
      <c r="B568" s="7">
        <v>41827</v>
      </c>
      <c r="C568" s="7" t="s">
        <v>13313</v>
      </c>
      <c r="D568" s="8" t="s">
        <v>565</v>
      </c>
      <c r="E568" s="7" t="s">
        <v>7152</v>
      </c>
      <c r="F568" s="10" t="s">
        <v>7179</v>
      </c>
      <c r="G568" s="3">
        <v>0</v>
      </c>
      <c r="H568" s="3">
        <v>0</v>
      </c>
      <c r="I568" s="3">
        <v>0</v>
      </c>
      <c r="J568" s="3">
        <v>0</v>
      </c>
      <c r="K568" s="3">
        <v>0</v>
      </c>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x14ac:dyDescent="0.2">
      <c r="A569" s="7" t="s">
        <v>14890</v>
      </c>
      <c r="B569" s="7">
        <v>39534</v>
      </c>
      <c r="C569" s="7" t="s">
        <v>14056</v>
      </c>
      <c r="D569" s="8" t="s">
        <v>566</v>
      </c>
      <c r="E569" s="7" t="s">
        <v>7180</v>
      </c>
      <c r="F569" s="10" t="s">
        <v>7181</v>
      </c>
      <c r="G569" s="3">
        <v>0</v>
      </c>
      <c r="H569" s="3">
        <v>0</v>
      </c>
      <c r="I569" s="3">
        <v>0</v>
      </c>
      <c r="J569" s="3">
        <v>0</v>
      </c>
      <c r="K569" s="3">
        <v>0</v>
      </c>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x14ac:dyDescent="0.2">
      <c r="A570" s="7" t="s">
        <v>18907</v>
      </c>
      <c r="B570" s="7">
        <v>44201</v>
      </c>
      <c r="C570" s="7" t="s">
        <v>13254</v>
      </c>
      <c r="D570" s="8" t="s">
        <v>567</v>
      </c>
      <c r="E570" s="7" t="s">
        <v>7182</v>
      </c>
      <c r="F570" s="10" t="s">
        <v>7183</v>
      </c>
      <c r="G570" s="3">
        <v>54331.020000000019</v>
      </c>
      <c r="H570" s="3">
        <v>55993.54</v>
      </c>
      <c r="I570" s="3">
        <v>52668.91</v>
      </c>
      <c r="J570" s="3">
        <v>3324.6299999999974</v>
      </c>
      <c r="K570" s="3">
        <v>55993.54</v>
      </c>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x14ac:dyDescent="0.2">
      <c r="A571" s="7" t="s">
        <v>15923</v>
      </c>
      <c r="B571" s="7">
        <v>41194</v>
      </c>
      <c r="C571" s="7" t="s">
        <v>14054</v>
      </c>
      <c r="D571" s="8" t="s">
        <v>568</v>
      </c>
      <c r="E571" s="7" t="s">
        <v>7184</v>
      </c>
      <c r="F571" s="10" t="s">
        <v>7185</v>
      </c>
      <c r="G571" s="3">
        <v>0</v>
      </c>
      <c r="H571" s="3">
        <v>0</v>
      </c>
      <c r="I571" s="3">
        <v>0</v>
      </c>
      <c r="J571" s="3">
        <v>0</v>
      </c>
      <c r="K571" s="3">
        <v>0</v>
      </c>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x14ac:dyDescent="0.2">
      <c r="A572" s="7" t="s">
        <v>15710</v>
      </c>
      <c r="B572" s="7">
        <v>41001</v>
      </c>
      <c r="C572" s="7" t="s">
        <v>13315</v>
      </c>
      <c r="D572" s="8" t="s">
        <v>569</v>
      </c>
      <c r="E572" s="7" t="s">
        <v>7186</v>
      </c>
      <c r="F572" s="10" t="s">
        <v>7187</v>
      </c>
      <c r="G572" s="3">
        <v>48188.69</v>
      </c>
      <c r="H572" s="3">
        <v>98221.119999999995</v>
      </c>
      <c r="I572" s="3">
        <v>99159.63</v>
      </c>
      <c r="J572" s="3">
        <v>0</v>
      </c>
      <c r="K572" s="3">
        <v>99159.63</v>
      </c>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x14ac:dyDescent="0.2">
      <c r="A573" s="7" t="s">
        <v>14898</v>
      </c>
      <c r="B573" s="7">
        <v>39859</v>
      </c>
      <c r="C573" s="7" t="s">
        <v>7188</v>
      </c>
      <c r="D573" s="8" t="s">
        <v>570</v>
      </c>
      <c r="E573" s="7" t="s">
        <v>7188</v>
      </c>
      <c r="F573" s="10" t="s">
        <v>6886</v>
      </c>
      <c r="G573" s="3">
        <v>0</v>
      </c>
      <c r="H573" s="3">
        <v>0</v>
      </c>
      <c r="I573" s="3">
        <v>0</v>
      </c>
      <c r="J573" s="3">
        <v>0</v>
      </c>
      <c r="K573" s="3">
        <v>0</v>
      </c>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x14ac:dyDescent="0.2">
      <c r="A574" s="7" t="s">
        <v>15647</v>
      </c>
      <c r="B574" s="7">
        <v>40974</v>
      </c>
      <c r="C574" s="7" t="s">
        <v>13199</v>
      </c>
      <c r="D574" s="8" t="s">
        <v>571</v>
      </c>
      <c r="E574" s="7" t="s">
        <v>7189</v>
      </c>
      <c r="F574" s="10" t="s">
        <v>7190</v>
      </c>
      <c r="G574" s="3">
        <v>0</v>
      </c>
      <c r="H574" s="3">
        <v>0</v>
      </c>
      <c r="I574" s="3">
        <v>0</v>
      </c>
      <c r="J574" s="3">
        <v>0</v>
      </c>
      <c r="K574" s="3">
        <v>0</v>
      </c>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x14ac:dyDescent="0.2">
      <c r="A575" s="7" t="s">
        <v>15924</v>
      </c>
      <c r="B575" s="7">
        <v>41194</v>
      </c>
      <c r="C575" s="7" t="s">
        <v>14054</v>
      </c>
      <c r="D575" s="8" t="s">
        <v>572</v>
      </c>
      <c r="E575" s="7" t="s">
        <v>7191</v>
      </c>
      <c r="F575" s="10" t="s">
        <v>6952</v>
      </c>
      <c r="G575" s="3">
        <v>0</v>
      </c>
      <c r="H575" s="3">
        <v>0</v>
      </c>
      <c r="I575" s="3">
        <v>0</v>
      </c>
      <c r="J575" s="3">
        <v>0</v>
      </c>
      <c r="K575" s="3">
        <v>0</v>
      </c>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x14ac:dyDescent="0.2">
      <c r="A576" s="7" t="s">
        <v>18667</v>
      </c>
      <c r="B576" s="7">
        <v>42632</v>
      </c>
      <c r="C576" s="7" t="s">
        <v>14053</v>
      </c>
      <c r="D576" s="8" t="s">
        <v>573</v>
      </c>
      <c r="E576" s="7" t="s">
        <v>7192</v>
      </c>
      <c r="F576" s="10" t="s">
        <v>7193</v>
      </c>
      <c r="G576" s="3">
        <v>0</v>
      </c>
      <c r="H576" s="3">
        <v>0</v>
      </c>
      <c r="I576" s="3">
        <v>0</v>
      </c>
      <c r="J576" s="3">
        <v>0</v>
      </c>
      <c r="K576" s="3">
        <v>0</v>
      </c>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x14ac:dyDescent="0.2">
      <c r="A577" s="7" t="s">
        <v>14772</v>
      </c>
      <c r="B577" s="7">
        <v>32580</v>
      </c>
      <c r="C577" s="7" t="s">
        <v>14050</v>
      </c>
      <c r="D577" s="8" t="s">
        <v>574</v>
      </c>
      <c r="E577" s="7" t="s">
        <v>7194</v>
      </c>
      <c r="F577" s="10" t="s">
        <v>7195</v>
      </c>
      <c r="G577" s="3">
        <v>0</v>
      </c>
      <c r="H577" s="3">
        <v>0</v>
      </c>
      <c r="I577" s="3">
        <v>0</v>
      </c>
      <c r="J577" s="3">
        <v>0</v>
      </c>
      <c r="K577" s="3">
        <v>0</v>
      </c>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x14ac:dyDescent="0.2">
      <c r="A578" s="7" t="s">
        <v>14970</v>
      </c>
      <c r="B578" s="7">
        <v>40340</v>
      </c>
      <c r="C578" s="7" t="s">
        <v>13882</v>
      </c>
      <c r="D578" s="8" t="s">
        <v>575</v>
      </c>
      <c r="E578" s="7" t="s">
        <v>7196</v>
      </c>
      <c r="F578" s="10" t="s">
        <v>6399</v>
      </c>
      <c r="G578" s="3">
        <v>2000</v>
      </c>
      <c r="H578" s="3">
        <v>1500</v>
      </c>
      <c r="I578" s="3">
        <v>1500</v>
      </c>
      <c r="J578" s="3">
        <v>0</v>
      </c>
      <c r="K578" s="3">
        <v>1500</v>
      </c>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x14ac:dyDescent="0.2">
      <c r="A579" s="7" t="s">
        <v>15104</v>
      </c>
      <c r="B579" s="7">
        <v>40535</v>
      </c>
      <c r="C579" s="7" t="s">
        <v>13369</v>
      </c>
      <c r="D579" s="8" t="s">
        <v>576</v>
      </c>
      <c r="E579" s="7" t="s">
        <v>7197</v>
      </c>
      <c r="F579" s="10" t="s">
        <v>6335</v>
      </c>
      <c r="G579" s="3">
        <v>0</v>
      </c>
      <c r="H579" s="3">
        <v>0</v>
      </c>
      <c r="I579" s="3">
        <v>0</v>
      </c>
      <c r="J579" s="3">
        <v>0</v>
      </c>
      <c r="K579" s="3">
        <v>0</v>
      </c>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x14ac:dyDescent="0.2">
      <c r="A580" s="7" t="s">
        <v>16905</v>
      </c>
      <c r="B580" s="7">
        <v>41516</v>
      </c>
      <c r="C580" s="7" t="s">
        <v>13091</v>
      </c>
      <c r="D580" s="8" t="s">
        <v>577</v>
      </c>
      <c r="E580" s="7" t="s">
        <v>7198</v>
      </c>
      <c r="F580" s="10" t="s">
        <v>6175</v>
      </c>
      <c r="G580" s="3">
        <v>0</v>
      </c>
      <c r="H580" s="3">
        <v>24597.77</v>
      </c>
      <c r="I580" s="3">
        <v>22602.25</v>
      </c>
      <c r="J580" s="3">
        <v>1995.5200000000004</v>
      </c>
      <c r="K580" s="3">
        <v>24597.77</v>
      </c>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x14ac:dyDescent="0.2">
      <c r="A581" s="7" t="s">
        <v>18943</v>
      </c>
      <c r="B581" s="7">
        <v>45000</v>
      </c>
      <c r="C581" s="7" t="s">
        <v>13104</v>
      </c>
      <c r="D581" s="8" t="s">
        <v>578</v>
      </c>
      <c r="E581" s="7" t="s">
        <v>7199</v>
      </c>
      <c r="F581" s="10" t="s">
        <v>6670</v>
      </c>
      <c r="G581" s="3">
        <v>178207.61</v>
      </c>
      <c r="H581" s="3">
        <v>161268.32</v>
      </c>
      <c r="I581" s="3">
        <v>159940.49</v>
      </c>
      <c r="J581" s="3">
        <v>1327.8300000000163</v>
      </c>
      <c r="K581" s="3">
        <v>161268.32</v>
      </c>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x14ac:dyDescent="0.2">
      <c r="A582" s="7" t="s">
        <v>15378</v>
      </c>
      <c r="B582" s="7">
        <v>40843</v>
      </c>
      <c r="C582" s="7" t="s">
        <v>13370</v>
      </c>
      <c r="D582" s="8" t="s">
        <v>579</v>
      </c>
      <c r="E582" s="7" t="s">
        <v>7200</v>
      </c>
      <c r="F582" s="10" t="s">
        <v>7201</v>
      </c>
      <c r="G582" s="3">
        <v>0</v>
      </c>
      <c r="H582" s="3">
        <v>0</v>
      </c>
      <c r="I582" s="3">
        <v>0</v>
      </c>
      <c r="J582" s="3">
        <v>0</v>
      </c>
      <c r="K582" s="3">
        <v>0</v>
      </c>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x14ac:dyDescent="0.2">
      <c r="A583" s="7" t="s">
        <v>14862</v>
      </c>
      <c r="B583" s="7">
        <v>38001</v>
      </c>
      <c r="C583" s="7" t="s">
        <v>13371</v>
      </c>
      <c r="D583" s="8" t="s">
        <v>580</v>
      </c>
      <c r="E583" s="7" t="s">
        <v>7202</v>
      </c>
      <c r="F583" s="10" t="s">
        <v>7203</v>
      </c>
      <c r="G583" s="3">
        <v>7429.1699999999983</v>
      </c>
      <c r="H583" s="3">
        <v>5571.88</v>
      </c>
      <c r="I583" s="3">
        <v>5571.88</v>
      </c>
      <c r="J583" s="3">
        <v>0</v>
      </c>
      <c r="K583" s="3">
        <v>5571.88</v>
      </c>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x14ac:dyDescent="0.2">
      <c r="A584" s="7" t="s">
        <v>15581</v>
      </c>
      <c r="B584" s="7">
        <v>40964</v>
      </c>
      <c r="C584" s="7" t="s">
        <v>14057</v>
      </c>
      <c r="D584" s="8" t="s">
        <v>581</v>
      </c>
      <c r="E584" s="7" t="s">
        <v>7205</v>
      </c>
      <c r="F584" s="10" t="s">
        <v>7206</v>
      </c>
      <c r="G584" s="3">
        <v>6000</v>
      </c>
      <c r="H584" s="3">
        <v>4500</v>
      </c>
      <c r="I584" s="3">
        <v>4500</v>
      </c>
      <c r="J584" s="3">
        <v>0</v>
      </c>
      <c r="K584" s="3">
        <v>4500</v>
      </c>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x14ac:dyDescent="0.2">
      <c r="A585" s="7" t="s">
        <v>15636</v>
      </c>
      <c r="B585" s="7">
        <v>40972</v>
      </c>
      <c r="C585" s="7" t="s">
        <v>13249</v>
      </c>
      <c r="D585" s="8" t="s">
        <v>582</v>
      </c>
      <c r="E585" s="7" t="s">
        <v>7207</v>
      </c>
      <c r="F585" s="10" t="s">
        <v>6422</v>
      </c>
      <c r="G585" s="3">
        <v>0</v>
      </c>
      <c r="H585" s="3">
        <v>0</v>
      </c>
      <c r="I585" s="3">
        <v>0</v>
      </c>
      <c r="J585" s="3">
        <v>0</v>
      </c>
      <c r="K585" s="3">
        <v>0</v>
      </c>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x14ac:dyDescent="0.2">
      <c r="A586" s="7" t="s">
        <v>15824</v>
      </c>
      <c r="B586" s="7">
        <v>41081</v>
      </c>
      <c r="C586" s="7" t="s">
        <v>13372</v>
      </c>
      <c r="D586" s="8" t="s">
        <v>583</v>
      </c>
      <c r="E586" s="7" t="s">
        <v>7208</v>
      </c>
      <c r="F586" s="10" t="s">
        <v>6726</v>
      </c>
      <c r="G586" s="3">
        <v>0</v>
      </c>
      <c r="H586" s="3">
        <v>0</v>
      </c>
      <c r="I586" s="3">
        <v>0</v>
      </c>
      <c r="J586" s="3">
        <v>0</v>
      </c>
      <c r="K586" s="3">
        <v>0</v>
      </c>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x14ac:dyDescent="0.2">
      <c r="A587" s="7" t="s">
        <v>14444</v>
      </c>
      <c r="B587" s="7">
        <v>27770</v>
      </c>
      <c r="C587" s="7" t="s">
        <v>13373</v>
      </c>
      <c r="D587" s="8" t="s">
        <v>584</v>
      </c>
      <c r="E587" s="7" t="s">
        <v>7209</v>
      </c>
      <c r="F587" s="10" t="s">
        <v>6992</v>
      </c>
      <c r="G587" s="3">
        <v>53155.92</v>
      </c>
      <c r="H587" s="3">
        <v>62689.65</v>
      </c>
      <c r="I587" s="3">
        <v>61601.85</v>
      </c>
      <c r="J587" s="3">
        <v>1087.8000000000029</v>
      </c>
      <c r="K587" s="3">
        <v>62689.65</v>
      </c>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x14ac:dyDescent="0.2">
      <c r="A588" s="7" t="s">
        <v>19471</v>
      </c>
      <c r="B588" s="7">
        <v>71008</v>
      </c>
      <c r="C588" s="7" t="s">
        <v>13204</v>
      </c>
      <c r="D588" s="8" t="s">
        <v>585</v>
      </c>
      <c r="E588" s="7" t="s">
        <v>7210</v>
      </c>
      <c r="F588" s="10" t="s">
        <v>7211</v>
      </c>
      <c r="G588" s="3">
        <v>0</v>
      </c>
      <c r="H588" s="3">
        <v>0</v>
      </c>
      <c r="I588" s="3">
        <v>0</v>
      </c>
      <c r="J588" s="3">
        <v>0</v>
      </c>
      <c r="K588" s="3">
        <v>0</v>
      </c>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x14ac:dyDescent="0.2">
      <c r="A589" s="7" t="s">
        <v>14655</v>
      </c>
      <c r="B589" s="7">
        <v>31237</v>
      </c>
      <c r="C589" s="7" t="s">
        <v>13374</v>
      </c>
      <c r="D589" s="8" t="s">
        <v>586</v>
      </c>
      <c r="E589" s="7" t="s">
        <v>6577</v>
      </c>
      <c r="F589" s="10" t="s">
        <v>6903</v>
      </c>
      <c r="G589" s="3">
        <v>2000</v>
      </c>
      <c r="H589" s="3">
        <v>1500</v>
      </c>
      <c r="I589" s="3">
        <v>1500</v>
      </c>
      <c r="J589" s="3">
        <v>0</v>
      </c>
      <c r="K589" s="3">
        <v>1500</v>
      </c>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x14ac:dyDescent="0.2">
      <c r="A590" s="7" t="s">
        <v>18809</v>
      </c>
      <c r="B590" s="7">
        <v>42754</v>
      </c>
      <c r="C590" s="7" t="s">
        <v>13375</v>
      </c>
      <c r="D590" s="8" t="s">
        <v>587</v>
      </c>
      <c r="E590" s="7" t="s">
        <v>7212</v>
      </c>
      <c r="F590" s="10" t="s">
        <v>7213</v>
      </c>
      <c r="G590" s="3">
        <v>0</v>
      </c>
      <c r="H590" s="3">
        <v>0</v>
      </c>
      <c r="I590" s="3">
        <v>0</v>
      </c>
      <c r="J590" s="3">
        <v>0</v>
      </c>
      <c r="K590" s="3">
        <v>0</v>
      </c>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x14ac:dyDescent="0.2">
      <c r="A591" s="7" t="s">
        <v>15067</v>
      </c>
      <c r="B591" s="7">
        <v>40517</v>
      </c>
      <c r="C591" s="7" t="s">
        <v>13147</v>
      </c>
      <c r="D591" s="8" t="s">
        <v>588</v>
      </c>
      <c r="E591" s="7" t="s">
        <v>7214</v>
      </c>
      <c r="F591" s="10" t="s">
        <v>7215</v>
      </c>
      <c r="G591" s="3">
        <v>11817.700000000012</v>
      </c>
      <c r="H591" s="3">
        <v>8863.2800000000007</v>
      </c>
      <c r="I591" s="3">
        <v>8863.2800000000007</v>
      </c>
      <c r="J591" s="3">
        <v>0</v>
      </c>
      <c r="K591" s="3">
        <v>8863.2800000000007</v>
      </c>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x14ac:dyDescent="0.2">
      <c r="A592" s="7" t="s">
        <v>17352</v>
      </c>
      <c r="B592" s="7">
        <v>41588</v>
      </c>
      <c r="C592" s="7" t="s">
        <v>13376</v>
      </c>
      <c r="D592" s="8" t="s">
        <v>589</v>
      </c>
      <c r="E592" s="7" t="s">
        <v>7216</v>
      </c>
      <c r="F592" s="10" t="s">
        <v>7217</v>
      </c>
      <c r="G592" s="3">
        <v>0</v>
      </c>
      <c r="H592" s="3">
        <v>0</v>
      </c>
      <c r="I592" s="3">
        <v>0</v>
      </c>
      <c r="J592" s="3">
        <v>0</v>
      </c>
      <c r="K592" s="3">
        <v>0</v>
      </c>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x14ac:dyDescent="0.2">
      <c r="A593" s="7" t="s">
        <v>18574</v>
      </c>
      <c r="B593" s="7">
        <v>42604</v>
      </c>
      <c r="C593" s="7" t="s">
        <v>13149</v>
      </c>
      <c r="D593" s="8" t="s">
        <v>590</v>
      </c>
      <c r="E593" s="7" t="s">
        <v>7218</v>
      </c>
      <c r="F593" s="10" t="s">
        <v>7219</v>
      </c>
      <c r="G593" s="3">
        <v>0</v>
      </c>
      <c r="H593" s="3">
        <v>0</v>
      </c>
      <c r="I593" s="3">
        <v>0</v>
      </c>
      <c r="J593" s="3">
        <v>0</v>
      </c>
      <c r="K593" s="3">
        <v>0</v>
      </c>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x14ac:dyDescent="0.2">
      <c r="A594" s="7" t="s">
        <v>14785</v>
      </c>
      <c r="B594" s="7">
        <v>32631</v>
      </c>
      <c r="C594" s="7" t="s">
        <v>14048</v>
      </c>
      <c r="D594" s="8" t="s">
        <v>591</v>
      </c>
      <c r="E594" s="7" t="s">
        <v>7220</v>
      </c>
      <c r="F594" s="10" t="s">
        <v>7221</v>
      </c>
      <c r="G594" s="3">
        <v>0</v>
      </c>
      <c r="H594" s="3">
        <v>0</v>
      </c>
      <c r="I594" s="3">
        <v>0</v>
      </c>
      <c r="J594" s="3">
        <v>0</v>
      </c>
      <c r="K594" s="3">
        <v>0</v>
      </c>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x14ac:dyDescent="0.2">
      <c r="A595" s="7" t="s">
        <v>19236</v>
      </c>
      <c r="B595" s="7">
        <v>57266</v>
      </c>
      <c r="C595" s="7" t="s">
        <v>13377</v>
      </c>
      <c r="D595" s="8" t="s">
        <v>592</v>
      </c>
      <c r="E595" s="7" t="s">
        <v>7222</v>
      </c>
      <c r="F595" s="10" t="s">
        <v>6720</v>
      </c>
      <c r="G595" s="3">
        <v>0</v>
      </c>
      <c r="H595" s="3">
        <v>0</v>
      </c>
      <c r="I595" s="3">
        <v>0</v>
      </c>
      <c r="J595" s="3">
        <v>0</v>
      </c>
      <c r="K595" s="3">
        <v>0</v>
      </c>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x14ac:dyDescent="0.2">
      <c r="A596" s="7" t="s">
        <v>20066</v>
      </c>
      <c r="B596" s="7">
        <v>83280</v>
      </c>
      <c r="C596" s="7" t="s">
        <v>13125</v>
      </c>
      <c r="D596" s="8" t="s">
        <v>593</v>
      </c>
      <c r="E596" s="7" t="s">
        <v>7223</v>
      </c>
      <c r="F596" s="10" t="s">
        <v>6278</v>
      </c>
      <c r="G596" s="3">
        <v>0</v>
      </c>
      <c r="H596" s="3">
        <v>0</v>
      </c>
      <c r="I596" s="3">
        <v>0</v>
      </c>
      <c r="J596" s="3">
        <v>0</v>
      </c>
      <c r="K596" s="3">
        <v>0</v>
      </c>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x14ac:dyDescent="0.2">
      <c r="A597" s="7" t="s">
        <v>14946</v>
      </c>
      <c r="B597" s="7">
        <v>40278</v>
      </c>
      <c r="C597" s="7" t="s">
        <v>13247</v>
      </c>
      <c r="D597" s="8" t="s">
        <v>594</v>
      </c>
      <c r="E597" s="7" t="s">
        <v>7224</v>
      </c>
      <c r="F597" s="10" t="s">
        <v>6766</v>
      </c>
      <c r="G597" s="3">
        <v>118428.29999999999</v>
      </c>
      <c r="H597" s="3">
        <v>204118.06</v>
      </c>
      <c r="I597" s="3">
        <v>200680.61</v>
      </c>
      <c r="J597" s="3">
        <v>3437.4500000000116</v>
      </c>
      <c r="K597" s="3">
        <v>204118.06</v>
      </c>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x14ac:dyDescent="0.2">
      <c r="A598" s="7" t="s">
        <v>14726</v>
      </c>
      <c r="B598" s="7">
        <v>32073</v>
      </c>
      <c r="C598" s="7" t="s">
        <v>13256</v>
      </c>
      <c r="D598" s="8" t="s">
        <v>595</v>
      </c>
      <c r="E598" s="7" t="s">
        <v>7225</v>
      </c>
      <c r="F598" s="10" t="s">
        <v>7226</v>
      </c>
      <c r="G598" s="3">
        <v>2000</v>
      </c>
      <c r="H598" s="3">
        <v>1500</v>
      </c>
      <c r="I598" s="3">
        <v>1500</v>
      </c>
      <c r="J598" s="3">
        <v>0</v>
      </c>
      <c r="K598" s="3">
        <v>1500</v>
      </c>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x14ac:dyDescent="0.2">
      <c r="A599" s="7" t="s">
        <v>15384</v>
      </c>
      <c r="B599" s="7">
        <v>40848</v>
      </c>
      <c r="C599" s="7" t="s">
        <v>14047</v>
      </c>
      <c r="D599" s="8" t="s">
        <v>596</v>
      </c>
      <c r="E599" s="7" t="s">
        <v>7227</v>
      </c>
      <c r="F599" s="10" t="s">
        <v>6581</v>
      </c>
      <c r="G599" s="3">
        <v>0</v>
      </c>
      <c r="H599" s="3">
        <v>0</v>
      </c>
      <c r="I599" s="3">
        <v>0</v>
      </c>
      <c r="J599" s="3">
        <v>0</v>
      </c>
      <c r="K599" s="3">
        <v>0</v>
      </c>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x14ac:dyDescent="0.2">
      <c r="A600" s="7" t="s">
        <v>15995</v>
      </c>
      <c r="B600" s="7">
        <v>41239</v>
      </c>
      <c r="C600" s="7" t="s">
        <v>13300</v>
      </c>
      <c r="D600" s="8" t="s">
        <v>597</v>
      </c>
      <c r="E600" s="7" t="s">
        <v>7228</v>
      </c>
      <c r="F600" s="10" t="s">
        <v>7229</v>
      </c>
      <c r="G600" s="3">
        <v>41011.109999999986</v>
      </c>
      <c r="H600" s="3">
        <v>30758.33</v>
      </c>
      <c r="I600" s="3">
        <v>30758.33</v>
      </c>
      <c r="J600" s="3">
        <v>0</v>
      </c>
      <c r="K600" s="3">
        <v>30758.33</v>
      </c>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x14ac:dyDescent="0.2">
      <c r="A601" s="7" t="s">
        <v>18411</v>
      </c>
      <c r="B601" s="7">
        <v>42540</v>
      </c>
      <c r="C601" s="7" t="s">
        <v>13171</v>
      </c>
      <c r="D601" s="8" t="s">
        <v>598</v>
      </c>
      <c r="E601" s="7" t="s">
        <v>7230</v>
      </c>
      <c r="F601" s="10" t="s">
        <v>7231</v>
      </c>
      <c r="G601" s="3">
        <v>0</v>
      </c>
      <c r="H601" s="3">
        <v>0</v>
      </c>
      <c r="I601" s="3">
        <v>0</v>
      </c>
      <c r="J601" s="3">
        <v>0</v>
      </c>
      <c r="K601" s="3">
        <v>0</v>
      </c>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x14ac:dyDescent="0.2">
      <c r="A602" s="7" t="s">
        <v>19556</v>
      </c>
      <c r="B602" s="7">
        <v>73919</v>
      </c>
      <c r="C602" s="7" t="s">
        <v>13237</v>
      </c>
      <c r="D602" s="8" t="s">
        <v>599</v>
      </c>
      <c r="E602" s="7" t="s">
        <v>7232</v>
      </c>
      <c r="F602" s="10" t="s">
        <v>7233</v>
      </c>
      <c r="G602" s="3">
        <v>0</v>
      </c>
      <c r="H602" s="3">
        <v>0</v>
      </c>
      <c r="I602" s="3">
        <v>0</v>
      </c>
      <c r="J602" s="3">
        <v>0</v>
      </c>
      <c r="K602" s="3">
        <v>0</v>
      </c>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x14ac:dyDescent="0.2">
      <c r="A603" s="7" t="s">
        <v>16159</v>
      </c>
      <c r="B603" s="7">
        <v>41337</v>
      </c>
      <c r="C603" s="7" t="s">
        <v>14058</v>
      </c>
      <c r="D603" s="8" t="s">
        <v>600</v>
      </c>
      <c r="E603" s="7" t="s">
        <v>7234</v>
      </c>
      <c r="F603" s="10" t="s">
        <v>7235</v>
      </c>
      <c r="G603" s="3">
        <v>0</v>
      </c>
      <c r="H603" s="3">
        <v>0</v>
      </c>
      <c r="I603" s="3">
        <v>0</v>
      </c>
      <c r="J603" s="3">
        <v>0</v>
      </c>
      <c r="K603" s="3">
        <v>0</v>
      </c>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x14ac:dyDescent="0.2">
      <c r="A604" s="7" t="s">
        <v>16330</v>
      </c>
      <c r="B604" s="7">
        <v>41385</v>
      </c>
      <c r="C604" s="7" t="s">
        <v>13275</v>
      </c>
      <c r="D604" s="8" t="s">
        <v>601</v>
      </c>
      <c r="E604" s="7" t="s">
        <v>7236</v>
      </c>
      <c r="F604" s="10" t="s">
        <v>7237</v>
      </c>
      <c r="G604" s="3">
        <v>4000</v>
      </c>
      <c r="H604" s="3">
        <v>3000</v>
      </c>
      <c r="I604" s="3">
        <v>3000</v>
      </c>
      <c r="J604" s="3">
        <v>0</v>
      </c>
      <c r="K604" s="3">
        <v>3000</v>
      </c>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x14ac:dyDescent="0.2">
      <c r="A605" s="7" t="s">
        <v>15262</v>
      </c>
      <c r="B605" s="7">
        <v>40774</v>
      </c>
      <c r="C605" s="7" t="s">
        <v>13119</v>
      </c>
      <c r="D605" s="8" t="s">
        <v>602</v>
      </c>
      <c r="E605" s="7" t="s">
        <v>7238</v>
      </c>
      <c r="F605" s="10" t="s">
        <v>6193</v>
      </c>
      <c r="G605" s="3">
        <v>0</v>
      </c>
      <c r="H605" s="3">
        <v>0</v>
      </c>
      <c r="I605" s="3">
        <v>0</v>
      </c>
      <c r="J605" s="3">
        <v>0</v>
      </c>
      <c r="K605" s="3">
        <v>0</v>
      </c>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x14ac:dyDescent="0.2">
      <c r="A606" s="7" t="s">
        <v>18625</v>
      </c>
      <c r="B606" s="7">
        <v>42616</v>
      </c>
      <c r="C606" s="7" t="s">
        <v>13378</v>
      </c>
      <c r="D606" s="8" t="s">
        <v>603</v>
      </c>
      <c r="E606" s="7" t="s">
        <v>7239</v>
      </c>
      <c r="F606" s="10" t="s">
        <v>6310</v>
      </c>
      <c r="G606" s="3">
        <v>0</v>
      </c>
      <c r="H606" s="3">
        <v>0</v>
      </c>
      <c r="I606" s="3">
        <v>0</v>
      </c>
      <c r="J606" s="3">
        <v>0</v>
      </c>
      <c r="K606" s="3">
        <v>0</v>
      </c>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x14ac:dyDescent="0.2">
      <c r="A607" s="7" t="s">
        <v>16100</v>
      </c>
      <c r="B607" s="7">
        <v>41270</v>
      </c>
      <c r="C607" s="7" t="s">
        <v>13364</v>
      </c>
      <c r="D607" s="8" t="s">
        <v>604</v>
      </c>
      <c r="E607" s="7" t="s">
        <v>7240</v>
      </c>
      <c r="F607" s="10" t="s">
        <v>7241</v>
      </c>
      <c r="G607" s="3">
        <v>0</v>
      </c>
      <c r="H607" s="3">
        <v>0</v>
      </c>
      <c r="I607" s="3">
        <v>0</v>
      </c>
      <c r="J607" s="3">
        <v>0</v>
      </c>
      <c r="K607" s="3">
        <v>0</v>
      </c>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x14ac:dyDescent="0.2">
      <c r="A608" s="7" t="s">
        <v>17997</v>
      </c>
      <c r="B608" s="7">
        <v>41794</v>
      </c>
      <c r="C608" s="7" t="s">
        <v>13191</v>
      </c>
      <c r="D608" s="8" t="s">
        <v>605</v>
      </c>
      <c r="E608" s="7" t="s">
        <v>7242</v>
      </c>
      <c r="F608" s="10" t="s">
        <v>6496</v>
      </c>
      <c r="G608" s="3">
        <v>0</v>
      </c>
      <c r="H608" s="3">
        <v>0</v>
      </c>
      <c r="I608" s="3">
        <v>0</v>
      </c>
      <c r="J608" s="3">
        <v>0</v>
      </c>
      <c r="K608" s="3">
        <v>0</v>
      </c>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x14ac:dyDescent="0.2">
      <c r="A609" s="7" t="s">
        <v>16359</v>
      </c>
      <c r="B609" s="7">
        <v>41396</v>
      </c>
      <c r="C609" s="7" t="s">
        <v>13338</v>
      </c>
      <c r="D609" s="8" t="s">
        <v>606</v>
      </c>
      <c r="E609" s="7" t="s">
        <v>7243</v>
      </c>
      <c r="F609" s="10" t="s">
        <v>14027</v>
      </c>
      <c r="G609" s="3">
        <v>0</v>
      </c>
      <c r="H609" s="3">
        <v>5643.99</v>
      </c>
      <c r="I609" s="3">
        <v>3073.36</v>
      </c>
      <c r="J609" s="3">
        <v>2570.6299999999997</v>
      </c>
      <c r="K609" s="3">
        <v>5643.99</v>
      </c>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x14ac:dyDescent="0.2">
      <c r="A610" s="7" t="s">
        <v>15317</v>
      </c>
      <c r="B610" s="7">
        <v>40794</v>
      </c>
      <c r="C610" s="7" t="s">
        <v>13302</v>
      </c>
      <c r="D610" s="8" t="s">
        <v>607</v>
      </c>
      <c r="E610" s="7" t="s">
        <v>7244</v>
      </c>
      <c r="F610" s="10" t="s">
        <v>6603</v>
      </c>
      <c r="G610" s="3">
        <v>0</v>
      </c>
      <c r="H610" s="3">
        <v>0</v>
      </c>
      <c r="I610" s="3">
        <v>0</v>
      </c>
      <c r="J610" s="3">
        <v>0</v>
      </c>
      <c r="K610" s="3">
        <v>0</v>
      </c>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x14ac:dyDescent="0.2">
      <c r="A611" s="7" t="s">
        <v>18881</v>
      </c>
      <c r="B611" s="7">
        <v>43824</v>
      </c>
      <c r="C611" s="7" t="s">
        <v>13379</v>
      </c>
      <c r="D611" s="8" t="s">
        <v>608</v>
      </c>
      <c r="E611" s="7" t="s">
        <v>7245</v>
      </c>
      <c r="F611" s="10" t="s">
        <v>6643</v>
      </c>
      <c r="G611" s="3">
        <v>0</v>
      </c>
      <c r="H611" s="3">
        <v>0</v>
      </c>
      <c r="I611" s="3">
        <v>0</v>
      </c>
      <c r="J611" s="3">
        <v>0</v>
      </c>
      <c r="K611" s="3">
        <v>0</v>
      </c>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x14ac:dyDescent="0.2">
      <c r="A612" s="7" t="s">
        <v>19213</v>
      </c>
      <c r="B612" s="7">
        <v>55238</v>
      </c>
      <c r="C612" s="7" t="s">
        <v>13252</v>
      </c>
      <c r="D612" s="8" t="s">
        <v>609</v>
      </c>
      <c r="E612" s="7" t="s">
        <v>7246</v>
      </c>
      <c r="F612" s="10" t="s">
        <v>7247</v>
      </c>
      <c r="G612" s="3">
        <v>0</v>
      </c>
      <c r="H612" s="3">
        <v>0</v>
      </c>
      <c r="I612" s="3">
        <v>0</v>
      </c>
      <c r="J612" s="3">
        <v>0</v>
      </c>
      <c r="K612" s="3">
        <v>0</v>
      </c>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x14ac:dyDescent="0.2">
      <c r="A613" s="7" t="s">
        <v>19515</v>
      </c>
      <c r="B613" s="7">
        <v>71956</v>
      </c>
      <c r="C613" s="7" t="s">
        <v>13240</v>
      </c>
      <c r="D613" s="8" t="s">
        <v>610</v>
      </c>
      <c r="E613" s="7" t="s">
        <v>7248</v>
      </c>
      <c r="F613" s="10" t="s">
        <v>7249</v>
      </c>
      <c r="G613" s="3">
        <v>0</v>
      </c>
      <c r="H613" s="3">
        <v>0</v>
      </c>
      <c r="I613" s="3">
        <v>0</v>
      </c>
      <c r="J613" s="3">
        <v>0</v>
      </c>
      <c r="K613" s="3">
        <v>0</v>
      </c>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x14ac:dyDescent="0.2">
      <c r="A614" s="7" t="s">
        <v>18898</v>
      </c>
      <c r="B614" s="7">
        <v>43967</v>
      </c>
      <c r="C614" s="7" t="s">
        <v>13253</v>
      </c>
      <c r="D614" s="8" t="s">
        <v>611</v>
      </c>
      <c r="E614" s="7" t="s">
        <v>7250</v>
      </c>
      <c r="F614" s="10" t="s">
        <v>7251</v>
      </c>
      <c r="G614" s="3">
        <v>23525.809999999998</v>
      </c>
      <c r="H614" s="3">
        <v>17782.080000000002</v>
      </c>
      <c r="I614" s="3">
        <v>17644.36</v>
      </c>
      <c r="J614" s="3">
        <v>137.72000000000116</v>
      </c>
      <c r="K614" s="3">
        <v>17782.080000000002</v>
      </c>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x14ac:dyDescent="0.2">
      <c r="A615" s="7" t="s">
        <v>15047</v>
      </c>
      <c r="B615" s="7">
        <v>40508</v>
      </c>
      <c r="C615" s="7" t="s">
        <v>13344</v>
      </c>
      <c r="D615" s="8" t="s">
        <v>612</v>
      </c>
      <c r="E615" s="7" t="s">
        <v>7252</v>
      </c>
      <c r="F615" s="10" t="s">
        <v>7116</v>
      </c>
      <c r="G615" s="3">
        <v>7726.8699999999953</v>
      </c>
      <c r="H615" s="3">
        <v>5795.15</v>
      </c>
      <c r="I615" s="3">
        <v>5795.15</v>
      </c>
      <c r="J615" s="3">
        <v>0</v>
      </c>
      <c r="K615" s="3">
        <v>5795.15</v>
      </c>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x14ac:dyDescent="0.2">
      <c r="A616" s="7" t="s">
        <v>18981</v>
      </c>
      <c r="B616" s="7">
        <v>45969</v>
      </c>
      <c r="C616" s="7" t="s">
        <v>13324</v>
      </c>
      <c r="D616" s="8" t="s">
        <v>613</v>
      </c>
      <c r="E616" s="7" t="s">
        <v>7220</v>
      </c>
      <c r="F616" s="10" t="s">
        <v>7253</v>
      </c>
      <c r="G616" s="3">
        <v>0</v>
      </c>
      <c r="H616" s="3">
        <v>0</v>
      </c>
      <c r="I616" s="3">
        <v>0</v>
      </c>
      <c r="J616" s="3">
        <v>0</v>
      </c>
      <c r="K616" s="3">
        <v>0</v>
      </c>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x14ac:dyDescent="0.2">
      <c r="A617" s="7" t="s">
        <v>18903</v>
      </c>
      <c r="B617" s="7">
        <v>44071</v>
      </c>
      <c r="C617" s="7" t="s">
        <v>13380</v>
      </c>
      <c r="D617" s="8" t="s">
        <v>614</v>
      </c>
      <c r="E617" s="7" t="s">
        <v>7131</v>
      </c>
      <c r="F617" s="10" t="s">
        <v>7254</v>
      </c>
      <c r="G617" s="3">
        <v>0</v>
      </c>
      <c r="H617" s="3">
        <v>0</v>
      </c>
      <c r="I617" s="3">
        <v>0</v>
      </c>
      <c r="J617" s="3">
        <v>0</v>
      </c>
      <c r="K617" s="3">
        <v>0</v>
      </c>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x14ac:dyDescent="0.2">
      <c r="A618" s="7" t="s">
        <v>18904</v>
      </c>
      <c r="B618" s="7">
        <v>44175</v>
      </c>
      <c r="C618" s="7" t="s">
        <v>13381</v>
      </c>
      <c r="D618" s="8" t="s">
        <v>615</v>
      </c>
      <c r="E618" s="7" t="s">
        <v>7255</v>
      </c>
      <c r="F618" s="10" t="s">
        <v>7256</v>
      </c>
      <c r="G618" s="3">
        <v>0</v>
      </c>
      <c r="H618" s="3">
        <v>0</v>
      </c>
      <c r="I618" s="3">
        <v>0</v>
      </c>
      <c r="J618" s="3">
        <v>0</v>
      </c>
      <c r="K618" s="3">
        <v>0</v>
      </c>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x14ac:dyDescent="0.2">
      <c r="A619" s="7" t="s">
        <v>18920</v>
      </c>
      <c r="B619" s="7">
        <v>44318</v>
      </c>
      <c r="C619" s="7" t="s">
        <v>14059</v>
      </c>
      <c r="D619" s="8" t="s">
        <v>616</v>
      </c>
      <c r="E619" s="7" t="s">
        <v>6656</v>
      </c>
      <c r="F619" s="10" t="s">
        <v>6982</v>
      </c>
      <c r="G619" s="3">
        <v>0</v>
      </c>
      <c r="H619" s="3">
        <v>666.59</v>
      </c>
      <c r="I619" s="3">
        <v>67.88</v>
      </c>
      <c r="J619" s="3">
        <v>598.71</v>
      </c>
      <c r="K619" s="3">
        <v>666.59</v>
      </c>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x14ac:dyDescent="0.2">
      <c r="A620" s="7" t="s">
        <v>15648</v>
      </c>
      <c r="B620" s="7">
        <v>40974</v>
      </c>
      <c r="C620" s="7" t="s">
        <v>13199</v>
      </c>
      <c r="D620" s="8" t="s">
        <v>617</v>
      </c>
      <c r="E620" s="7" t="s">
        <v>7257</v>
      </c>
      <c r="F620" s="10" t="s">
        <v>7258</v>
      </c>
      <c r="G620" s="3">
        <v>0</v>
      </c>
      <c r="H620" s="3">
        <v>0</v>
      </c>
      <c r="I620" s="3">
        <v>0</v>
      </c>
      <c r="J620" s="3">
        <v>0</v>
      </c>
      <c r="K620" s="3">
        <v>0</v>
      </c>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x14ac:dyDescent="0.2">
      <c r="A621" s="7" t="s">
        <v>18908</v>
      </c>
      <c r="B621" s="7">
        <v>44201</v>
      </c>
      <c r="C621" s="7" t="s">
        <v>13254</v>
      </c>
      <c r="D621" s="8" t="s">
        <v>618</v>
      </c>
      <c r="E621" s="7" t="s">
        <v>7259</v>
      </c>
      <c r="F621" s="10" t="s">
        <v>7260</v>
      </c>
      <c r="G621" s="3">
        <v>0</v>
      </c>
      <c r="H621" s="3">
        <v>0</v>
      </c>
      <c r="I621" s="3">
        <v>0</v>
      </c>
      <c r="J621" s="3">
        <v>0</v>
      </c>
      <c r="K621" s="3">
        <v>0</v>
      </c>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x14ac:dyDescent="0.2">
      <c r="A622" s="7" t="s">
        <v>15573</v>
      </c>
      <c r="B622" s="7">
        <v>40959</v>
      </c>
      <c r="C622" s="7" t="s">
        <v>13257</v>
      </c>
      <c r="D622" s="8" t="s">
        <v>619</v>
      </c>
      <c r="E622" s="7" t="s">
        <v>7261</v>
      </c>
      <c r="F622" s="10" t="s">
        <v>7262</v>
      </c>
      <c r="G622" s="3">
        <v>0</v>
      </c>
      <c r="H622" s="3">
        <v>0</v>
      </c>
      <c r="I622" s="3">
        <v>0</v>
      </c>
      <c r="J622" s="3">
        <v>0</v>
      </c>
      <c r="K622" s="3">
        <v>0</v>
      </c>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x14ac:dyDescent="0.2">
      <c r="A623" s="7" t="s">
        <v>20192</v>
      </c>
      <c r="B623" s="7">
        <v>92951</v>
      </c>
      <c r="C623" s="7" t="s">
        <v>13382</v>
      </c>
      <c r="D623" s="8" t="s">
        <v>620</v>
      </c>
      <c r="E623" s="7" t="s">
        <v>7263</v>
      </c>
      <c r="F623" s="10" t="s">
        <v>7264</v>
      </c>
      <c r="G623" s="3">
        <v>0</v>
      </c>
      <c r="H623" s="3">
        <v>0</v>
      </c>
      <c r="I623" s="3">
        <v>0</v>
      </c>
      <c r="J623" s="3">
        <v>0</v>
      </c>
      <c r="K623" s="3">
        <v>0</v>
      </c>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x14ac:dyDescent="0.2">
      <c r="A624" s="7" t="s">
        <v>20154</v>
      </c>
      <c r="B624" s="7">
        <v>85600</v>
      </c>
      <c r="C624" s="7" t="s">
        <v>13112</v>
      </c>
      <c r="D624" s="8" t="s">
        <v>621</v>
      </c>
      <c r="E624" s="7" t="s">
        <v>7266</v>
      </c>
      <c r="F624" s="10" t="s">
        <v>7267</v>
      </c>
      <c r="G624" s="3">
        <v>0</v>
      </c>
      <c r="H624" s="3">
        <v>0</v>
      </c>
      <c r="I624" s="3">
        <v>0</v>
      </c>
      <c r="J624" s="3">
        <v>0</v>
      </c>
      <c r="K624" s="3">
        <v>0</v>
      </c>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x14ac:dyDescent="0.2">
      <c r="A625" s="7" t="s">
        <v>19023</v>
      </c>
      <c r="B625" s="7">
        <v>47595</v>
      </c>
      <c r="C625" s="7" t="s">
        <v>13383</v>
      </c>
      <c r="D625" s="8" t="s">
        <v>622</v>
      </c>
      <c r="E625" s="7" t="s">
        <v>7268</v>
      </c>
      <c r="F625" s="10" t="s">
        <v>6193</v>
      </c>
      <c r="G625" s="3">
        <v>221721.79000000004</v>
      </c>
      <c r="H625" s="3">
        <v>291543.14</v>
      </c>
      <c r="I625" s="3">
        <v>289589.28000000003</v>
      </c>
      <c r="J625" s="3">
        <v>1953.859999999986</v>
      </c>
      <c r="K625" s="3">
        <v>291543.14</v>
      </c>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x14ac:dyDescent="0.2">
      <c r="A626" s="7" t="s">
        <v>16565</v>
      </c>
      <c r="B626" s="7">
        <v>41439</v>
      </c>
      <c r="C626" s="7" t="s">
        <v>13325</v>
      </c>
      <c r="D626" s="8" t="s">
        <v>623</v>
      </c>
      <c r="E626" s="7" t="s">
        <v>7269</v>
      </c>
      <c r="F626" s="10" t="s">
        <v>7270</v>
      </c>
      <c r="G626" s="3">
        <v>0</v>
      </c>
      <c r="H626" s="3">
        <v>0</v>
      </c>
      <c r="I626" s="3">
        <v>0</v>
      </c>
      <c r="J626" s="3">
        <v>0</v>
      </c>
      <c r="K626" s="3">
        <v>0</v>
      </c>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x14ac:dyDescent="0.2">
      <c r="A627" s="7" t="s">
        <v>19764</v>
      </c>
      <c r="B627" s="7">
        <v>76806</v>
      </c>
      <c r="C627" s="7" t="s">
        <v>13168</v>
      </c>
      <c r="D627" s="8" t="s">
        <v>624</v>
      </c>
      <c r="E627" s="7" t="s">
        <v>7271</v>
      </c>
      <c r="F627" s="10" t="s">
        <v>7272</v>
      </c>
      <c r="G627" s="3">
        <v>0</v>
      </c>
      <c r="H627" s="3">
        <v>0</v>
      </c>
      <c r="I627" s="3">
        <v>0</v>
      </c>
      <c r="J627" s="3">
        <v>0</v>
      </c>
      <c r="K627" s="3">
        <v>0</v>
      </c>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x14ac:dyDescent="0.2">
      <c r="A628" s="7" t="s">
        <v>19919</v>
      </c>
      <c r="B628" s="7">
        <v>78782</v>
      </c>
      <c r="C628" s="7" t="s">
        <v>13328</v>
      </c>
      <c r="D628" s="8" t="s">
        <v>625</v>
      </c>
      <c r="E628" s="7" t="s">
        <v>7273</v>
      </c>
      <c r="F628" s="10" t="s">
        <v>6329</v>
      </c>
      <c r="G628" s="3">
        <v>0</v>
      </c>
      <c r="H628" s="3">
        <v>0</v>
      </c>
      <c r="I628" s="3">
        <v>0</v>
      </c>
      <c r="J628" s="3">
        <v>0</v>
      </c>
      <c r="K628" s="3">
        <v>0</v>
      </c>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x14ac:dyDescent="0.2">
      <c r="A629" s="7" t="s">
        <v>15538</v>
      </c>
      <c r="B629" s="7">
        <v>40947</v>
      </c>
      <c r="C629" s="7" t="s">
        <v>13384</v>
      </c>
      <c r="D629" s="8" t="s">
        <v>626</v>
      </c>
      <c r="E629" s="7" t="s">
        <v>7274</v>
      </c>
      <c r="F629" s="10" t="s">
        <v>7275</v>
      </c>
      <c r="G629" s="3">
        <v>0</v>
      </c>
      <c r="H629" s="3">
        <v>0</v>
      </c>
      <c r="I629" s="3">
        <v>0</v>
      </c>
      <c r="J629" s="3">
        <v>0</v>
      </c>
      <c r="K629" s="3">
        <v>0</v>
      </c>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x14ac:dyDescent="0.2">
      <c r="A630" s="7" t="s">
        <v>18970</v>
      </c>
      <c r="B630" s="7">
        <v>45189</v>
      </c>
      <c r="C630" s="7" t="s">
        <v>14060</v>
      </c>
      <c r="D630" s="8" t="s">
        <v>627</v>
      </c>
      <c r="E630" s="7" t="s">
        <v>7277</v>
      </c>
      <c r="F630" s="10" t="s">
        <v>6527</v>
      </c>
      <c r="G630" s="3">
        <v>0</v>
      </c>
      <c r="H630" s="3">
        <v>0</v>
      </c>
      <c r="I630" s="3">
        <v>0</v>
      </c>
      <c r="J630" s="3">
        <v>0</v>
      </c>
      <c r="K630" s="3">
        <v>0</v>
      </c>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x14ac:dyDescent="0.2">
      <c r="A631" s="7" t="s">
        <v>18890</v>
      </c>
      <c r="B631" s="7">
        <v>43928</v>
      </c>
      <c r="C631" s="7" t="s">
        <v>13385</v>
      </c>
      <c r="D631" s="8" t="s">
        <v>628</v>
      </c>
      <c r="E631" s="7" t="s">
        <v>7278</v>
      </c>
      <c r="F631" s="10" t="s">
        <v>7279</v>
      </c>
      <c r="G631" s="3">
        <v>112639.22999999998</v>
      </c>
      <c r="H631" s="3">
        <v>108889.24</v>
      </c>
      <c r="I631" s="3">
        <v>114917.46</v>
      </c>
      <c r="J631" s="3">
        <v>0</v>
      </c>
      <c r="K631" s="3">
        <v>114917.46</v>
      </c>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x14ac:dyDescent="0.2">
      <c r="A632" s="7" t="s">
        <v>17353</v>
      </c>
      <c r="B632" s="7">
        <v>41595</v>
      </c>
      <c r="C632" s="7" t="s">
        <v>14061</v>
      </c>
      <c r="D632" s="8" t="s">
        <v>629</v>
      </c>
      <c r="E632" s="7" t="s">
        <v>7280</v>
      </c>
      <c r="F632" s="10" t="s">
        <v>7281</v>
      </c>
      <c r="G632" s="3">
        <v>0</v>
      </c>
      <c r="H632" s="3">
        <v>0</v>
      </c>
      <c r="I632" s="3">
        <v>0</v>
      </c>
      <c r="J632" s="3">
        <v>0</v>
      </c>
      <c r="K632" s="3">
        <v>0</v>
      </c>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x14ac:dyDescent="0.2">
      <c r="A633" s="7" t="s">
        <v>16116</v>
      </c>
      <c r="B633" s="7">
        <v>41282</v>
      </c>
      <c r="C633" s="7" t="s">
        <v>13259</v>
      </c>
      <c r="D633" s="8" t="s">
        <v>630</v>
      </c>
      <c r="E633" s="7" t="s">
        <v>7282</v>
      </c>
      <c r="F633" s="10" t="s">
        <v>7283</v>
      </c>
      <c r="G633" s="3">
        <v>0</v>
      </c>
      <c r="H633" s="3">
        <v>0</v>
      </c>
      <c r="I633" s="3">
        <v>0</v>
      </c>
      <c r="J633" s="3">
        <v>0</v>
      </c>
      <c r="K633" s="3">
        <v>0</v>
      </c>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x14ac:dyDescent="0.2">
      <c r="A634" s="7" t="s">
        <v>19557</v>
      </c>
      <c r="B634" s="7">
        <v>73919</v>
      </c>
      <c r="C634" s="7" t="s">
        <v>13237</v>
      </c>
      <c r="D634" s="8" t="s">
        <v>631</v>
      </c>
      <c r="E634" s="7" t="s">
        <v>7284</v>
      </c>
      <c r="F634" s="10" t="s">
        <v>7285</v>
      </c>
      <c r="G634" s="3">
        <v>0</v>
      </c>
      <c r="H634" s="3">
        <v>0</v>
      </c>
      <c r="I634" s="3">
        <v>0</v>
      </c>
      <c r="J634" s="3">
        <v>0</v>
      </c>
      <c r="K634" s="3">
        <v>0</v>
      </c>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x14ac:dyDescent="0.2">
      <c r="A635" s="7" t="s">
        <v>16189</v>
      </c>
      <c r="B635" s="7">
        <v>41340</v>
      </c>
      <c r="C635" s="7" t="s">
        <v>13130</v>
      </c>
      <c r="D635" s="8" t="s">
        <v>632</v>
      </c>
      <c r="E635" s="7" t="s">
        <v>7286</v>
      </c>
      <c r="F635" s="10" t="s">
        <v>7287</v>
      </c>
      <c r="G635" s="3">
        <v>13799.970000000001</v>
      </c>
      <c r="H635" s="3">
        <v>10349.98</v>
      </c>
      <c r="I635" s="3">
        <v>10349.98</v>
      </c>
      <c r="J635" s="3">
        <v>0</v>
      </c>
      <c r="K635" s="3">
        <v>10349.98</v>
      </c>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x14ac:dyDescent="0.2">
      <c r="A636" s="7" t="s">
        <v>14840</v>
      </c>
      <c r="B636" s="7">
        <v>37663</v>
      </c>
      <c r="C636" s="7" t="s">
        <v>13163</v>
      </c>
      <c r="D636" s="8" t="s">
        <v>633</v>
      </c>
      <c r="E636" s="7" t="s">
        <v>7288</v>
      </c>
      <c r="F636" s="10" t="s">
        <v>7289</v>
      </c>
      <c r="G636" s="3">
        <v>0</v>
      </c>
      <c r="H636" s="3">
        <v>0</v>
      </c>
      <c r="I636" s="3">
        <v>0</v>
      </c>
      <c r="J636" s="3">
        <v>0</v>
      </c>
      <c r="K636" s="3">
        <v>0</v>
      </c>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x14ac:dyDescent="0.2">
      <c r="A637" s="7" t="s">
        <v>15936</v>
      </c>
      <c r="B637" s="7">
        <v>41196</v>
      </c>
      <c r="C637" s="7" t="s">
        <v>14062</v>
      </c>
      <c r="D637" s="8" t="s">
        <v>634</v>
      </c>
      <c r="E637" s="7" t="s">
        <v>7290</v>
      </c>
      <c r="F637" s="10" t="s">
        <v>6971</v>
      </c>
      <c r="G637" s="3">
        <v>0</v>
      </c>
      <c r="H637" s="3">
        <v>0</v>
      </c>
      <c r="I637" s="3">
        <v>0</v>
      </c>
      <c r="J637" s="3">
        <v>0</v>
      </c>
      <c r="K637" s="3">
        <v>0</v>
      </c>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x14ac:dyDescent="0.2">
      <c r="A638" s="7" t="s">
        <v>18973</v>
      </c>
      <c r="B638" s="7">
        <v>45774</v>
      </c>
      <c r="C638" s="7" t="s">
        <v>13386</v>
      </c>
      <c r="D638" s="8" t="s">
        <v>635</v>
      </c>
      <c r="E638" s="7" t="s">
        <v>7291</v>
      </c>
      <c r="F638" s="10" t="s">
        <v>7292</v>
      </c>
      <c r="G638" s="3">
        <v>10588.989999999998</v>
      </c>
      <c r="H638" s="3">
        <v>7941.74</v>
      </c>
      <c r="I638" s="3">
        <v>7941.74</v>
      </c>
      <c r="J638" s="3">
        <v>0</v>
      </c>
      <c r="K638" s="3">
        <v>7941.74</v>
      </c>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x14ac:dyDescent="0.2">
      <c r="A639" s="7" t="s">
        <v>15326</v>
      </c>
      <c r="B639" s="7">
        <v>40803</v>
      </c>
      <c r="C639" s="7" t="s">
        <v>13138</v>
      </c>
      <c r="D639" s="8" t="s">
        <v>636</v>
      </c>
      <c r="E639" s="7" t="s">
        <v>7293</v>
      </c>
      <c r="F639" s="10" t="s">
        <v>6559</v>
      </c>
      <c r="G639" s="3">
        <v>11865.64</v>
      </c>
      <c r="H639" s="3">
        <v>66022.240000000005</v>
      </c>
      <c r="I639" s="3">
        <v>58338.26</v>
      </c>
      <c r="J639" s="3">
        <v>7683.9800000000032</v>
      </c>
      <c r="K639" s="3">
        <v>66022.240000000005</v>
      </c>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x14ac:dyDescent="0.2">
      <c r="A640" s="7" t="s">
        <v>18982</v>
      </c>
      <c r="B640" s="7">
        <v>45969</v>
      </c>
      <c r="C640" s="7" t="s">
        <v>13324</v>
      </c>
      <c r="D640" s="8" t="s">
        <v>637</v>
      </c>
      <c r="E640" s="7" t="s">
        <v>7294</v>
      </c>
      <c r="F640" s="10" t="s">
        <v>7295</v>
      </c>
      <c r="G640" s="3">
        <v>0</v>
      </c>
      <c r="H640" s="3">
        <v>0</v>
      </c>
      <c r="I640" s="3">
        <v>0</v>
      </c>
      <c r="J640" s="3">
        <v>0</v>
      </c>
      <c r="K640" s="3">
        <v>0</v>
      </c>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x14ac:dyDescent="0.2">
      <c r="A641" s="7" t="s">
        <v>15765</v>
      </c>
      <c r="B641" s="7">
        <v>41018</v>
      </c>
      <c r="C641" s="7" t="s">
        <v>13173</v>
      </c>
      <c r="D641" s="8" t="s">
        <v>638</v>
      </c>
      <c r="E641" s="7" t="s">
        <v>7296</v>
      </c>
      <c r="F641" s="10" t="s">
        <v>7297</v>
      </c>
      <c r="G641" s="3">
        <v>0</v>
      </c>
      <c r="H641" s="3">
        <v>0</v>
      </c>
      <c r="I641" s="3">
        <v>0</v>
      </c>
      <c r="J641" s="3">
        <v>0</v>
      </c>
      <c r="K641" s="3">
        <v>0</v>
      </c>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x14ac:dyDescent="0.2">
      <c r="A642" s="7" t="s">
        <v>16493</v>
      </c>
      <c r="B642" s="7">
        <v>41424</v>
      </c>
      <c r="C642" s="7" t="s">
        <v>13157</v>
      </c>
      <c r="D642" s="8" t="s">
        <v>639</v>
      </c>
      <c r="E642" s="7" t="s">
        <v>7298</v>
      </c>
      <c r="F642" s="10" t="s">
        <v>7299</v>
      </c>
      <c r="G642" s="3">
        <v>29650.489999999998</v>
      </c>
      <c r="H642" s="3">
        <v>22237.87</v>
      </c>
      <c r="I642" s="3">
        <v>22237.87</v>
      </c>
      <c r="J642" s="3">
        <v>0</v>
      </c>
      <c r="K642" s="3">
        <v>22237.87</v>
      </c>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x14ac:dyDescent="0.2">
      <c r="A643" s="7" t="s">
        <v>15612</v>
      </c>
      <c r="B643" s="7">
        <v>40969</v>
      </c>
      <c r="C643" s="7" t="s">
        <v>13205</v>
      </c>
      <c r="D643" s="8" t="s">
        <v>640</v>
      </c>
      <c r="E643" s="7" t="s">
        <v>7300</v>
      </c>
      <c r="F643" s="10" t="s">
        <v>7301</v>
      </c>
      <c r="G643" s="3">
        <v>0</v>
      </c>
      <c r="H643" s="3">
        <v>0</v>
      </c>
      <c r="I643" s="3">
        <v>0</v>
      </c>
      <c r="J643" s="3">
        <v>0</v>
      </c>
      <c r="K643" s="3">
        <v>0</v>
      </c>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x14ac:dyDescent="0.2">
      <c r="A644" s="7" t="s">
        <v>15766</v>
      </c>
      <c r="B644" s="7">
        <v>41018</v>
      </c>
      <c r="C644" s="7" t="s">
        <v>13173</v>
      </c>
      <c r="D644" s="8" t="s">
        <v>641</v>
      </c>
      <c r="E644" s="7" t="s">
        <v>7302</v>
      </c>
      <c r="F644" s="10" t="s">
        <v>7303</v>
      </c>
      <c r="G644" s="3">
        <v>0</v>
      </c>
      <c r="H644" s="3">
        <v>11012.53</v>
      </c>
      <c r="I644" s="3">
        <v>10553.14</v>
      </c>
      <c r="J644" s="3">
        <v>459.39000000000124</v>
      </c>
      <c r="K644" s="3">
        <v>11012.53</v>
      </c>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x14ac:dyDescent="0.2">
      <c r="A645" s="7" t="s">
        <v>19104</v>
      </c>
      <c r="B645" s="7">
        <v>48348</v>
      </c>
      <c r="C645" s="7" t="s">
        <v>13101</v>
      </c>
      <c r="D645" s="8" t="s">
        <v>642</v>
      </c>
      <c r="E645" s="7" t="s">
        <v>7304</v>
      </c>
      <c r="F645" s="10" t="s">
        <v>7305</v>
      </c>
      <c r="G645" s="3">
        <v>68955.97</v>
      </c>
      <c r="H645" s="3">
        <v>55312.69</v>
      </c>
      <c r="I645" s="3">
        <v>55994.41</v>
      </c>
      <c r="J645" s="3">
        <v>0</v>
      </c>
      <c r="K645" s="3">
        <v>55994.41</v>
      </c>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x14ac:dyDescent="0.2">
      <c r="A646" s="7" t="s">
        <v>15996</v>
      </c>
      <c r="B646" s="7">
        <v>41239</v>
      </c>
      <c r="C646" s="7" t="s">
        <v>13300</v>
      </c>
      <c r="D646" s="8" t="s">
        <v>643</v>
      </c>
      <c r="E646" s="7" t="s">
        <v>7306</v>
      </c>
      <c r="F646" s="10" t="s">
        <v>7307</v>
      </c>
      <c r="G646" s="3">
        <v>0</v>
      </c>
      <c r="H646" s="3">
        <v>0</v>
      </c>
      <c r="I646" s="3">
        <v>0</v>
      </c>
      <c r="J646" s="3">
        <v>0</v>
      </c>
      <c r="K646" s="3">
        <v>0</v>
      </c>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x14ac:dyDescent="0.2">
      <c r="A647" s="7" t="s">
        <v>17971</v>
      </c>
      <c r="B647" s="7">
        <v>41787</v>
      </c>
      <c r="C647" s="7" t="s">
        <v>13368</v>
      </c>
      <c r="D647" s="8" t="s">
        <v>644</v>
      </c>
      <c r="E647" s="7" t="s">
        <v>7255</v>
      </c>
      <c r="F647" s="10" t="s">
        <v>6943</v>
      </c>
      <c r="G647" s="3">
        <v>0</v>
      </c>
      <c r="H647" s="3">
        <v>0</v>
      </c>
      <c r="I647" s="3">
        <v>0</v>
      </c>
      <c r="J647" s="3">
        <v>0</v>
      </c>
      <c r="K647" s="3">
        <v>0</v>
      </c>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x14ac:dyDescent="0.2">
      <c r="A648" s="7" t="s">
        <v>15385</v>
      </c>
      <c r="B648" s="7">
        <v>40848</v>
      </c>
      <c r="C648" s="7" t="s">
        <v>14047</v>
      </c>
      <c r="D648" s="8" t="s">
        <v>645</v>
      </c>
      <c r="E648" s="7" t="s">
        <v>7308</v>
      </c>
      <c r="F648" s="10" t="s">
        <v>7309</v>
      </c>
      <c r="G648" s="3">
        <v>0</v>
      </c>
      <c r="H648" s="3">
        <v>0</v>
      </c>
      <c r="I648" s="3">
        <v>0</v>
      </c>
      <c r="J648" s="3">
        <v>0</v>
      </c>
      <c r="K648" s="3">
        <v>0</v>
      </c>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x14ac:dyDescent="0.2">
      <c r="A649" s="7" t="s">
        <v>14756</v>
      </c>
      <c r="B649" s="7">
        <v>32177</v>
      </c>
      <c r="C649" s="7" t="s">
        <v>13387</v>
      </c>
      <c r="D649" s="8" t="s">
        <v>646</v>
      </c>
      <c r="E649" s="7" t="s">
        <v>7310</v>
      </c>
      <c r="F649" s="10" t="s">
        <v>7311</v>
      </c>
      <c r="G649" s="3">
        <v>0</v>
      </c>
      <c r="H649" s="3">
        <v>0</v>
      </c>
      <c r="I649" s="3">
        <v>0</v>
      </c>
      <c r="J649" s="3">
        <v>0</v>
      </c>
      <c r="K649" s="3">
        <v>0</v>
      </c>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x14ac:dyDescent="0.2">
      <c r="A650" s="7" t="s">
        <v>15730</v>
      </c>
      <c r="B650" s="7">
        <v>41011</v>
      </c>
      <c r="C650" s="7" t="s">
        <v>13222</v>
      </c>
      <c r="D650" s="8" t="s">
        <v>647</v>
      </c>
      <c r="E650" s="7" t="s">
        <v>7312</v>
      </c>
      <c r="F650" s="10" t="s">
        <v>6653</v>
      </c>
      <c r="G650" s="3">
        <v>0</v>
      </c>
      <c r="H650" s="3">
        <v>0</v>
      </c>
      <c r="I650" s="3">
        <v>0</v>
      </c>
      <c r="J650" s="3">
        <v>0</v>
      </c>
      <c r="K650" s="3">
        <v>0</v>
      </c>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x14ac:dyDescent="0.2">
      <c r="A651" s="7" t="s">
        <v>17056</v>
      </c>
      <c r="B651" s="7">
        <v>41551</v>
      </c>
      <c r="C651" s="7" t="s">
        <v>13225</v>
      </c>
      <c r="D651" s="8" t="s">
        <v>648</v>
      </c>
      <c r="E651" s="7" t="s">
        <v>7313</v>
      </c>
      <c r="F651" s="10" t="s">
        <v>7314</v>
      </c>
      <c r="G651" s="3">
        <v>4236.0199999999968</v>
      </c>
      <c r="H651" s="3">
        <v>12074.52</v>
      </c>
      <c r="I651" s="3">
        <v>13057.77</v>
      </c>
      <c r="J651" s="3">
        <v>0</v>
      </c>
      <c r="K651" s="3">
        <v>13057.77</v>
      </c>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x14ac:dyDescent="0.2">
      <c r="A652" s="7" t="s">
        <v>15902</v>
      </c>
      <c r="B652" s="7">
        <v>41184</v>
      </c>
      <c r="C652" s="7" t="s">
        <v>13388</v>
      </c>
      <c r="D652" s="8" t="s">
        <v>649</v>
      </c>
      <c r="E652" s="7" t="s">
        <v>7315</v>
      </c>
      <c r="F652" s="10" t="s">
        <v>7004</v>
      </c>
      <c r="G652" s="3">
        <v>4000</v>
      </c>
      <c r="H652" s="3">
        <v>3000</v>
      </c>
      <c r="I652" s="3">
        <v>3000</v>
      </c>
      <c r="J652" s="3">
        <v>0</v>
      </c>
      <c r="K652" s="3">
        <v>3000</v>
      </c>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x14ac:dyDescent="0.2">
      <c r="A653" s="7" t="s">
        <v>14717</v>
      </c>
      <c r="B653" s="7">
        <v>32060</v>
      </c>
      <c r="C653" s="7" t="s">
        <v>13196</v>
      </c>
      <c r="D653" s="8" t="s">
        <v>650</v>
      </c>
      <c r="E653" s="7" t="s">
        <v>7316</v>
      </c>
      <c r="F653" s="10" t="s">
        <v>7317</v>
      </c>
      <c r="G653" s="3">
        <v>0</v>
      </c>
      <c r="H653" s="3">
        <v>0</v>
      </c>
      <c r="I653" s="3">
        <v>0</v>
      </c>
      <c r="J653" s="3">
        <v>0</v>
      </c>
      <c r="K653" s="3">
        <v>0</v>
      </c>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x14ac:dyDescent="0.2">
      <c r="A654" s="7" t="s">
        <v>19044</v>
      </c>
      <c r="B654" s="7">
        <v>47659</v>
      </c>
      <c r="C654" s="7" t="s">
        <v>13389</v>
      </c>
      <c r="D654" s="8" t="s">
        <v>651</v>
      </c>
      <c r="E654" s="7" t="s">
        <v>7318</v>
      </c>
      <c r="F654" s="10" t="s">
        <v>7319</v>
      </c>
      <c r="G654" s="3">
        <v>0</v>
      </c>
      <c r="H654" s="3">
        <v>0</v>
      </c>
      <c r="I654" s="3">
        <v>0</v>
      </c>
      <c r="J654" s="3">
        <v>0</v>
      </c>
      <c r="K654" s="3">
        <v>0</v>
      </c>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x14ac:dyDescent="0.2">
      <c r="A655" s="7" t="s">
        <v>19045</v>
      </c>
      <c r="B655" s="7">
        <v>47685</v>
      </c>
      <c r="C655" s="7" t="s">
        <v>13390</v>
      </c>
      <c r="D655" s="8" t="s">
        <v>652</v>
      </c>
      <c r="E655" s="7" t="s">
        <v>7320</v>
      </c>
      <c r="F655" s="10" t="s">
        <v>7321</v>
      </c>
      <c r="G655" s="3">
        <v>0</v>
      </c>
      <c r="H655" s="3">
        <v>247.91</v>
      </c>
      <c r="I655" s="3">
        <v>0</v>
      </c>
      <c r="J655" s="3">
        <v>247.91</v>
      </c>
      <c r="K655" s="3">
        <v>247.91</v>
      </c>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x14ac:dyDescent="0.2">
      <c r="A656" s="7" t="s">
        <v>14452</v>
      </c>
      <c r="B656" s="7">
        <v>27910</v>
      </c>
      <c r="C656" s="7" t="s">
        <v>14045</v>
      </c>
      <c r="D656" s="8" t="s">
        <v>653</v>
      </c>
      <c r="E656" s="7" t="s">
        <v>7322</v>
      </c>
      <c r="F656" s="10" t="s">
        <v>7323</v>
      </c>
      <c r="G656" s="3">
        <v>0</v>
      </c>
      <c r="H656" s="3">
        <v>0</v>
      </c>
      <c r="I656" s="3">
        <v>0</v>
      </c>
      <c r="J656" s="3">
        <v>0</v>
      </c>
      <c r="K656" s="3">
        <v>0</v>
      </c>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x14ac:dyDescent="0.2">
      <c r="A657" s="7" t="s">
        <v>18784</v>
      </c>
      <c r="B657" s="7">
        <v>42724</v>
      </c>
      <c r="C657" s="7" t="s">
        <v>13150</v>
      </c>
      <c r="D657" s="8" t="s">
        <v>654</v>
      </c>
      <c r="E657" s="7" t="s">
        <v>7124</v>
      </c>
      <c r="F657" s="10" t="s">
        <v>7324</v>
      </c>
      <c r="G657" s="3">
        <v>0</v>
      </c>
      <c r="H657" s="3">
        <v>0</v>
      </c>
      <c r="I657" s="3">
        <v>0</v>
      </c>
      <c r="J657" s="3">
        <v>0</v>
      </c>
      <c r="K657" s="3">
        <v>0</v>
      </c>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x14ac:dyDescent="0.2">
      <c r="A658" s="7" t="s">
        <v>17972</v>
      </c>
      <c r="B658" s="7">
        <v>41787</v>
      </c>
      <c r="C658" s="7" t="s">
        <v>13368</v>
      </c>
      <c r="D658" s="8" t="s">
        <v>655</v>
      </c>
      <c r="E658" s="7" t="s">
        <v>7325</v>
      </c>
      <c r="F658" s="10" t="s">
        <v>6599</v>
      </c>
      <c r="G658" s="3">
        <v>0</v>
      </c>
      <c r="H658" s="3">
        <v>575.69000000000005</v>
      </c>
      <c r="I658" s="3">
        <v>0</v>
      </c>
      <c r="J658" s="3">
        <v>575.69000000000005</v>
      </c>
      <c r="K658" s="3">
        <v>575.69000000000005</v>
      </c>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x14ac:dyDescent="0.2">
      <c r="A659" s="7" t="s">
        <v>15343</v>
      </c>
      <c r="B659" s="7">
        <v>40804</v>
      </c>
      <c r="C659" s="7" t="s">
        <v>13391</v>
      </c>
      <c r="D659" s="8" t="s">
        <v>656</v>
      </c>
      <c r="E659" s="7" t="s">
        <v>7326</v>
      </c>
      <c r="F659" s="10" t="s">
        <v>7327</v>
      </c>
      <c r="G659" s="3">
        <v>0</v>
      </c>
      <c r="H659" s="3">
        <v>0</v>
      </c>
      <c r="I659" s="3">
        <v>0</v>
      </c>
      <c r="J659" s="3">
        <v>0</v>
      </c>
      <c r="K659" s="3">
        <v>0</v>
      </c>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x14ac:dyDescent="0.2">
      <c r="A660" s="7" t="s">
        <v>18329</v>
      </c>
      <c r="B660" s="7">
        <v>41978</v>
      </c>
      <c r="C660" s="7" t="s">
        <v>13392</v>
      </c>
      <c r="D660" s="8" t="s">
        <v>657</v>
      </c>
      <c r="E660" s="7" t="s">
        <v>7328</v>
      </c>
      <c r="F660" s="10" t="s">
        <v>6675</v>
      </c>
      <c r="G660" s="3">
        <v>55958.489999999991</v>
      </c>
      <c r="H660" s="3">
        <v>66999.210000000006</v>
      </c>
      <c r="I660" s="3">
        <v>64408.61</v>
      </c>
      <c r="J660" s="3">
        <v>2590.6000000000058</v>
      </c>
      <c r="K660" s="3">
        <v>66999.210000000006</v>
      </c>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x14ac:dyDescent="0.2">
      <c r="A661" s="7" t="s">
        <v>19487</v>
      </c>
      <c r="B661" s="7">
        <v>71488</v>
      </c>
      <c r="C661" s="7" t="s">
        <v>13233</v>
      </c>
      <c r="D661" s="8" t="s">
        <v>658</v>
      </c>
      <c r="E661" s="7" t="s">
        <v>7329</v>
      </c>
      <c r="F661" s="10" t="s">
        <v>6246</v>
      </c>
      <c r="G661" s="3">
        <v>0</v>
      </c>
      <c r="H661" s="3">
        <v>0</v>
      </c>
      <c r="I661" s="3">
        <v>0</v>
      </c>
      <c r="J661" s="3">
        <v>0</v>
      </c>
      <c r="K661" s="3">
        <v>0</v>
      </c>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x14ac:dyDescent="0.2">
      <c r="A662" s="7" t="s">
        <v>15649</v>
      </c>
      <c r="B662" s="7">
        <v>40974</v>
      </c>
      <c r="C662" s="7" t="s">
        <v>13199</v>
      </c>
      <c r="D662" s="8" t="s">
        <v>659</v>
      </c>
      <c r="E662" s="7" t="s">
        <v>13893</v>
      </c>
      <c r="F662" s="10" t="s">
        <v>7330</v>
      </c>
      <c r="G662" s="3">
        <v>3922.7900000000009</v>
      </c>
      <c r="H662" s="3">
        <v>12904.4</v>
      </c>
      <c r="I662" s="3">
        <v>11163.97</v>
      </c>
      <c r="J662" s="3">
        <v>1740.4300000000003</v>
      </c>
      <c r="K662" s="3">
        <v>12904.4</v>
      </c>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x14ac:dyDescent="0.2">
      <c r="A663" s="7" t="s">
        <v>18589</v>
      </c>
      <c r="B663" s="7">
        <v>42607</v>
      </c>
      <c r="C663" s="7" t="s">
        <v>14036</v>
      </c>
      <c r="D663" s="8" t="s">
        <v>660</v>
      </c>
      <c r="E663" s="7" t="s">
        <v>6406</v>
      </c>
      <c r="F663" s="10" t="s">
        <v>6845</v>
      </c>
      <c r="G663" s="3">
        <v>0</v>
      </c>
      <c r="H663" s="3">
        <v>0</v>
      </c>
      <c r="I663" s="3">
        <v>0</v>
      </c>
      <c r="J663" s="3">
        <v>0</v>
      </c>
      <c r="K663" s="3">
        <v>0</v>
      </c>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x14ac:dyDescent="0.2">
      <c r="A664" s="7" t="s">
        <v>15731</v>
      </c>
      <c r="B664" s="7">
        <v>41011</v>
      </c>
      <c r="C664" s="7" t="s">
        <v>13222</v>
      </c>
      <c r="D664" s="8" t="s">
        <v>661</v>
      </c>
      <c r="E664" s="7" t="s">
        <v>7331</v>
      </c>
      <c r="F664" s="10" t="s">
        <v>7332</v>
      </c>
      <c r="G664" s="3">
        <v>0</v>
      </c>
      <c r="H664" s="3">
        <v>0</v>
      </c>
      <c r="I664" s="3">
        <v>0</v>
      </c>
      <c r="J664" s="3">
        <v>0</v>
      </c>
      <c r="K664" s="3">
        <v>0</v>
      </c>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x14ac:dyDescent="0.2">
      <c r="A665" s="7" t="s">
        <v>19129</v>
      </c>
      <c r="B665" s="7">
        <v>48933</v>
      </c>
      <c r="C665" s="7" t="s">
        <v>13393</v>
      </c>
      <c r="D665" s="8" t="s">
        <v>662</v>
      </c>
      <c r="E665" s="7" t="s">
        <v>7333</v>
      </c>
      <c r="F665" s="10" t="s">
        <v>6832</v>
      </c>
      <c r="G665" s="3">
        <v>14580.729999999996</v>
      </c>
      <c r="H665" s="3">
        <v>53398.29</v>
      </c>
      <c r="I665" s="3">
        <v>50388.84</v>
      </c>
      <c r="J665" s="3">
        <v>3009.4500000000044</v>
      </c>
      <c r="K665" s="3">
        <v>53398.29</v>
      </c>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x14ac:dyDescent="0.2">
      <c r="A666" s="7" t="s">
        <v>17057</v>
      </c>
      <c r="B666" s="7">
        <v>41551</v>
      </c>
      <c r="C666" s="7" t="s">
        <v>13225</v>
      </c>
      <c r="D666" s="8" t="s">
        <v>663</v>
      </c>
      <c r="E666" s="7" t="s">
        <v>7334</v>
      </c>
      <c r="F666" s="10" t="s">
        <v>7335</v>
      </c>
      <c r="G666" s="3">
        <v>30000</v>
      </c>
      <c r="H666" s="3">
        <v>37722.199999999997</v>
      </c>
      <c r="I666" s="3">
        <v>36870.57</v>
      </c>
      <c r="J666" s="3">
        <v>851.62999999999738</v>
      </c>
      <c r="K666" s="3">
        <v>37722.199999999997</v>
      </c>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x14ac:dyDescent="0.2">
      <c r="A667" s="7" t="s">
        <v>15829</v>
      </c>
      <c r="B667" s="7">
        <v>41090</v>
      </c>
      <c r="C667" s="7" t="s">
        <v>13211</v>
      </c>
      <c r="D667" s="8" t="s">
        <v>664</v>
      </c>
      <c r="E667" s="7" t="s">
        <v>7336</v>
      </c>
      <c r="F667" s="10" t="s">
        <v>7337</v>
      </c>
      <c r="G667" s="3">
        <v>7839.1999999999971</v>
      </c>
      <c r="H667" s="3">
        <v>6765.17</v>
      </c>
      <c r="I667" s="3">
        <v>7110.46</v>
      </c>
      <c r="J667" s="3">
        <v>0</v>
      </c>
      <c r="K667" s="3">
        <v>7110.46</v>
      </c>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x14ac:dyDescent="0.2">
      <c r="A668" s="7" t="s">
        <v>15386</v>
      </c>
      <c r="B668" s="7">
        <v>40848</v>
      </c>
      <c r="C668" s="7" t="s">
        <v>14047</v>
      </c>
      <c r="D668" s="8" t="s">
        <v>665</v>
      </c>
      <c r="E668" s="7" t="s">
        <v>7338</v>
      </c>
      <c r="F668" s="10" t="s">
        <v>7339</v>
      </c>
      <c r="G668" s="3">
        <v>0</v>
      </c>
      <c r="H668" s="3">
        <v>0</v>
      </c>
      <c r="I668" s="3">
        <v>0</v>
      </c>
      <c r="J668" s="3">
        <v>0</v>
      </c>
      <c r="K668" s="3">
        <v>0</v>
      </c>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x14ac:dyDescent="0.2">
      <c r="A669" s="7" t="s">
        <v>15242</v>
      </c>
      <c r="B669" s="7">
        <v>40765</v>
      </c>
      <c r="C669" s="7" t="s">
        <v>13200</v>
      </c>
      <c r="D669" s="8" t="s">
        <v>666</v>
      </c>
      <c r="E669" s="7" t="s">
        <v>7340</v>
      </c>
      <c r="F669" s="10" t="s">
        <v>7341</v>
      </c>
      <c r="G669" s="3">
        <v>14407.220000000001</v>
      </c>
      <c r="H669" s="3">
        <v>10805.42</v>
      </c>
      <c r="I669" s="3">
        <v>10805.42</v>
      </c>
      <c r="J669" s="3">
        <v>0</v>
      </c>
      <c r="K669" s="3">
        <v>10805.42</v>
      </c>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x14ac:dyDescent="0.2">
      <c r="A670" s="7" t="s">
        <v>20067</v>
      </c>
      <c r="B670" s="7">
        <v>83280</v>
      </c>
      <c r="C670" s="7" t="s">
        <v>13125</v>
      </c>
      <c r="D670" s="8" t="s">
        <v>667</v>
      </c>
      <c r="E670" s="7" t="s">
        <v>7342</v>
      </c>
      <c r="F670" s="10" t="s">
        <v>7343</v>
      </c>
      <c r="G670" s="3">
        <v>0</v>
      </c>
      <c r="H670" s="3">
        <v>0</v>
      </c>
      <c r="I670" s="3">
        <v>0</v>
      </c>
      <c r="J670" s="3">
        <v>0</v>
      </c>
      <c r="K670" s="3">
        <v>0</v>
      </c>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x14ac:dyDescent="0.2">
      <c r="A671" s="7" t="s">
        <v>19140</v>
      </c>
      <c r="B671" s="7">
        <v>50129</v>
      </c>
      <c r="C671" s="7" t="s">
        <v>13182</v>
      </c>
      <c r="D671" s="8" t="s">
        <v>668</v>
      </c>
      <c r="E671" s="7" t="s">
        <v>7344</v>
      </c>
      <c r="F671" s="10" t="s">
        <v>7345</v>
      </c>
      <c r="G671" s="3">
        <v>0</v>
      </c>
      <c r="H671" s="3">
        <v>0</v>
      </c>
      <c r="I671" s="3">
        <v>0</v>
      </c>
      <c r="J671" s="3">
        <v>0</v>
      </c>
      <c r="K671" s="3">
        <v>0</v>
      </c>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x14ac:dyDescent="0.2">
      <c r="A672" s="7" t="s">
        <v>17003</v>
      </c>
      <c r="B672" s="7">
        <v>41532</v>
      </c>
      <c r="C672" s="7" t="s">
        <v>14051</v>
      </c>
      <c r="D672" s="8" t="s">
        <v>669</v>
      </c>
      <c r="E672" s="7" t="s">
        <v>7346</v>
      </c>
      <c r="F672" s="10" t="s">
        <v>7347</v>
      </c>
      <c r="G672" s="3">
        <v>0</v>
      </c>
      <c r="H672" s="3">
        <v>0</v>
      </c>
      <c r="I672" s="3">
        <v>0</v>
      </c>
      <c r="J672" s="3">
        <v>0</v>
      </c>
      <c r="K672" s="3">
        <v>0</v>
      </c>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x14ac:dyDescent="0.2">
      <c r="A673" s="7" t="s">
        <v>19141</v>
      </c>
      <c r="B673" s="7">
        <v>50129</v>
      </c>
      <c r="C673" s="7" t="s">
        <v>13182</v>
      </c>
      <c r="D673" s="8" t="s">
        <v>670</v>
      </c>
      <c r="E673" s="7" t="s">
        <v>7348</v>
      </c>
      <c r="F673" s="10" t="s">
        <v>7349</v>
      </c>
      <c r="G673" s="3">
        <v>0</v>
      </c>
      <c r="H673" s="3">
        <v>0</v>
      </c>
      <c r="I673" s="3">
        <v>0</v>
      </c>
      <c r="J673" s="3">
        <v>0</v>
      </c>
      <c r="K673" s="3">
        <v>0</v>
      </c>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x14ac:dyDescent="0.2">
      <c r="A674" s="7" t="s">
        <v>15207</v>
      </c>
      <c r="B674" s="7">
        <v>40706</v>
      </c>
      <c r="C674" s="7" t="s">
        <v>13327</v>
      </c>
      <c r="D674" s="8" t="s">
        <v>671</v>
      </c>
      <c r="E674" s="7" t="s">
        <v>7350</v>
      </c>
      <c r="F674" s="10" t="s">
        <v>6632</v>
      </c>
      <c r="G674" s="3">
        <v>77967.839999999997</v>
      </c>
      <c r="H674" s="3">
        <v>113239.85</v>
      </c>
      <c r="I674" s="3">
        <v>115955.98</v>
      </c>
      <c r="J674" s="3">
        <v>0</v>
      </c>
      <c r="K674" s="3">
        <v>115955.98</v>
      </c>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x14ac:dyDescent="0.2">
      <c r="A675" s="7" t="s">
        <v>15208</v>
      </c>
      <c r="B675" s="7">
        <v>40706</v>
      </c>
      <c r="C675" s="7" t="s">
        <v>13327</v>
      </c>
      <c r="D675" s="8" t="s">
        <v>672</v>
      </c>
      <c r="E675" s="7" t="s">
        <v>7351</v>
      </c>
      <c r="F675" s="10" t="s">
        <v>6632</v>
      </c>
      <c r="G675" s="3">
        <v>0</v>
      </c>
      <c r="H675" s="3">
        <v>0</v>
      </c>
      <c r="I675" s="3">
        <v>0</v>
      </c>
      <c r="J675" s="3">
        <v>0</v>
      </c>
      <c r="K675" s="3">
        <v>0</v>
      </c>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x14ac:dyDescent="0.2">
      <c r="A676" s="7" t="s">
        <v>19142</v>
      </c>
      <c r="B676" s="7">
        <v>50129</v>
      </c>
      <c r="C676" s="7" t="s">
        <v>13182</v>
      </c>
      <c r="D676" s="8" t="s">
        <v>673</v>
      </c>
      <c r="E676" s="7" t="s">
        <v>6706</v>
      </c>
      <c r="F676" s="10" t="s">
        <v>7352</v>
      </c>
      <c r="G676" s="3">
        <v>0</v>
      </c>
      <c r="H676" s="3">
        <v>0</v>
      </c>
      <c r="I676" s="3">
        <v>0</v>
      </c>
      <c r="J676" s="3">
        <v>0</v>
      </c>
      <c r="K676" s="3">
        <v>0</v>
      </c>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x14ac:dyDescent="0.2">
      <c r="A677" s="7" t="s">
        <v>19516</v>
      </c>
      <c r="B677" s="7">
        <v>71956</v>
      </c>
      <c r="C677" s="7" t="s">
        <v>13240</v>
      </c>
      <c r="D677" s="8" t="s">
        <v>674</v>
      </c>
      <c r="E677" s="7" t="s">
        <v>7353</v>
      </c>
      <c r="F677" s="10" t="s">
        <v>7354</v>
      </c>
      <c r="G677" s="3">
        <v>0</v>
      </c>
      <c r="H677" s="3">
        <v>0</v>
      </c>
      <c r="I677" s="3">
        <v>0</v>
      </c>
      <c r="J677" s="3">
        <v>0</v>
      </c>
      <c r="K677" s="3">
        <v>0</v>
      </c>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x14ac:dyDescent="0.2">
      <c r="A678" s="7" t="s">
        <v>19203</v>
      </c>
      <c r="B678" s="7">
        <v>53197</v>
      </c>
      <c r="C678" s="7" t="s">
        <v>13394</v>
      </c>
      <c r="D678" s="8" t="s">
        <v>675</v>
      </c>
      <c r="E678" s="7" t="s">
        <v>7355</v>
      </c>
      <c r="F678" s="10" t="s">
        <v>6405</v>
      </c>
      <c r="G678" s="3">
        <v>0</v>
      </c>
      <c r="H678" s="3">
        <v>0</v>
      </c>
      <c r="I678" s="3">
        <v>0</v>
      </c>
      <c r="J678" s="3">
        <v>0</v>
      </c>
      <c r="K678" s="3">
        <v>0</v>
      </c>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x14ac:dyDescent="0.2">
      <c r="A679" s="7" t="s">
        <v>19204</v>
      </c>
      <c r="B679" s="7">
        <v>53210</v>
      </c>
      <c r="C679" s="7" t="s">
        <v>13395</v>
      </c>
      <c r="D679" s="8" t="s">
        <v>676</v>
      </c>
      <c r="E679" s="7" t="s">
        <v>7356</v>
      </c>
      <c r="F679" s="10" t="s">
        <v>7357</v>
      </c>
      <c r="G679" s="3">
        <v>0</v>
      </c>
      <c r="H679" s="3">
        <v>0</v>
      </c>
      <c r="I679" s="3">
        <v>0</v>
      </c>
      <c r="J679" s="3">
        <v>0</v>
      </c>
      <c r="K679" s="3">
        <v>0</v>
      </c>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x14ac:dyDescent="0.2">
      <c r="A680" s="7" t="s">
        <v>19205</v>
      </c>
      <c r="B680" s="7">
        <v>53262</v>
      </c>
      <c r="C680" s="7" t="s">
        <v>13396</v>
      </c>
      <c r="D680" s="8" t="s">
        <v>677</v>
      </c>
      <c r="E680" s="7" t="s">
        <v>7358</v>
      </c>
      <c r="F680" s="10" t="s">
        <v>7359</v>
      </c>
      <c r="G680" s="3">
        <v>0</v>
      </c>
      <c r="H680" s="3">
        <v>0</v>
      </c>
      <c r="I680" s="3">
        <v>0</v>
      </c>
      <c r="J680" s="3">
        <v>0</v>
      </c>
      <c r="K680" s="3">
        <v>0</v>
      </c>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x14ac:dyDescent="0.2">
      <c r="A681" s="7" t="s">
        <v>19672</v>
      </c>
      <c r="B681" s="7">
        <v>75375</v>
      </c>
      <c r="C681" s="7" t="s">
        <v>13397</v>
      </c>
      <c r="D681" s="8" t="s">
        <v>678</v>
      </c>
      <c r="E681" s="7" t="s">
        <v>7360</v>
      </c>
      <c r="F681" s="10" t="s">
        <v>7361</v>
      </c>
      <c r="G681" s="3">
        <v>46488.09</v>
      </c>
      <c r="H681" s="3">
        <v>82970.720000000001</v>
      </c>
      <c r="I681" s="3">
        <v>82288.92</v>
      </c>
      <c r="J681" s="3">
        <v>681.80000000000291</v>
      </c>
      <c r="K681" s="3">
        <v>82970.720000000001</v>
      </c>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x14ac:dyDescent="0.2">
      <c r="A682" s="7" t="s">
        <v>19208</v>
      </c>
      <c r="B682" s="7">
        <v>53730</v>
      </c>
      <c r="C682" s="7" t="s">
        <v>13398</v>
      </c>
      <c r="D682" s="8" t="s">
        <v>679</v>
      </c>
      <c r="E682" s="7" t="s">
        <v>7362</v>
      </c>
      <c r="F682" s="10" t="s">
        <v>7363</v>
      </c>
      <c r="G682" s="3">
        <v>0</v>
      </c>
      <c r="H682" s="3">
        <v>0</v>
      </c>
      <c r="I682" s="3">
        <v>0</v>
      </c>
      <c r="J682" s="3">
        <v>0</v>
      </c>
      <c r="K682" s="3">
        <v>0</v>
      </c>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x14ac:dyDescent="0.2">
      <c r="A683" s="7" t="s">
        <v>15193</v>
      </c>
      <c r="B683" s="7">
        <v>40676</v>
      </c>
      <c r="C683" s="7" t="s">
        <v>13228</v>
      </c>
      <c r="D683" s="8" t="s">
        <v>680</v>
      </c>
      <c r="E683" s="7" t="s">
        <v>7364</v>
      </c>
      <c r="F683" s="10" t="s">
        <v>6276</v>
      </c>
      <c r="G683" s="3">
        <v>32000</v>
      </c>
      <c r="H683" s="3">
        <v>24000</v>
      </c>
      <c r="I683" s="3">
        <v>24000</v>
      </c>
      <c r="J683" s="3">
        <v>0</v>
      </c>
      <c r="K683" s="3">
        <v>24000</v>
      </c>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x14ac:dyDescent="0.2">
      <c r="A684" s="7" t="s">
        <v>15153</v>
      </c>
      <c r="B684" s="7">
        <v>40662</v>
      </c>
      <c r="C684" s="7" t="s">
        <v>13215</v>
      </c>
      <c r="D684" s="8" t="s">
        <v>681</v>
      </c>
      <c r="E684" s="7" t="s">
        <v>7365</v>
      </c>
      <c r="F684" s="10" t="s">
        <v>7366</v>
      </c>
      <c r="G684" s="3">
        <v>0</v>
      </c>
      <c r="H684" s="3">
        <v>0</v>
      </c>
      <c r="I684" s="3">
        <v>0</v>
      </c>
      <c r="J684" s="3">
        <v>0</v>
      </c>
      <c r="K684" s="3">
        <v>0</v>
      </c>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x14ac:dyDescent="0.2">
      <c r="A685" s="7" t="s">
        <v>15068</v>
      </c>
      <c r="B685" s="7">
        <v>40517</v>
      </c>
      <c r="C685" s="7" t="s">
        <v>13147</v>
      </c>
      <c r="D685" s="8" t="s">
        <v>682</v>
      </c>
      <c r="E685" s="7" t="s">
        <v>7367</v>
      </c>
      <c r="F685" s="10" t="s">
        <v>7368</v>
      </c>
      <c r="G685" s="3">
        <v>11338.270000000004</v>
      </c>
      <c r="H685" s="3">
        <v>8503.7000000000007</v>
      </c>
      <c r="I685" s="3">
        <v>8503.7000000000007</v>
      </c>
      <c r="J685" s="3">
        <v>0</v>
      </c>
      <c r="K685" s="3">
        <v>8503.7000000000007</v>
      </c>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x14ac:dyDescent="0.2">
      <c r="A686" s="7" t="s">
        <v>18341</v>
      </c>
      <c r="B686" s="7">
        <v>42148</v>
      </c>
      <c r="C686" s="7" t="s">
        <v>14063</v>
      </c>
      <c r="D686" s="8" t="s">
        <v>683</v>
      </c>
      <c r="E686" s="7" t="s">
        <v>7369</v>
      </c>
      <c r="F686" s="10" t="s">
        <v>7370</v>
      </c>
      <c r="G686" s="3">
        <v>0</v>
      </c>
      <c r="H686" s="3">
        <v>0</v>
      </c>
      <c r="I686" s="3">
        <v>0</v>
      </c>
      <c r="J686" s="3">
        <v>0</v>
      </c>
      <c r="K686" s="3">
        <v>0</v>
      </c>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x14ac:dyDescent="0.2">
      <c r="A687" s="7" t="s">
        <v>16839</v>
      </c>
      <c r="B687" s="7">
        <v>41506</v>
      </c>
      <c r="C687" s="7" t="s">
        <v>14043</v>
      </c>
      <c r="D687" s="8" t="s">
        <v>684</v>
      </c>
      <c r="E687" s="7" t="s">
        <v>7372</v>
      </c>
      <c r="F687" s="10" t="s">
        <v>7373</v>
      </c>
      <c r="G687" s="3">
        <v>0</v>
      </c>
      <c r="H687" s="3">
        <v>24617.06</v>
      </c>
      <c r="I687" s="3">
        <v>21467.38</v>
      </c>
      <c r="J687" s="3">
        <v>3149.6800000000003</v>
      </c>
      <c r="K687" s="3">
        <v>24617.06</v>
      </c>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x14ac:dyDescent="0.2">
      <c r="A688" s="7" t="s">
        <v>15194</v>
      </c>
      <c r="B688" s="7">
        <v>40676</v>
      </c>
      <c r="C688" s="7" t="s">
        <v>13228</v>
      </c>
      <c r="D688" s="8" t="s">
        <v>685</v>
      </c>
      <c r="E688" s="7" t="s">
        <v>7374</v>
      </c>
      <c r="F688" s="10" t="s">
        <v>7061</v>
      </c>
      <c r="G688" s="3">
        <v>0</v>
      </c>
      <c r="H688" s="3">
        <v>0</v>
      </c>
      <c r="I688" s="3">
        <v>0</v>
      </c>
      <c r="J688" s="3">
        <v>0</v>
      </c>
      <c r="K688" s="3">
        <v>0</v>
      </c>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x14ac:dyDescent="0.2">
      <c r="A689" s="7" t="s">
        <v>15414</v>
      </c>
      <c r="B689" s="7">
        <v>40888</v>
      </c>
      <c r="C689" s="7" t="s">
        <v>13239</v>
      </c>
      <c r="D689" s="8" t="s">
        <v>686</v>
      </c>
      <c r="E689" s="7" t="s">
        <v>7375</v>
      </c>
      <c r="F689" s="10" t="s">
        <v>6325</v>
      </c>
      <c r="G689" s="3">
        <v>0</v>
      </c>
      <c r="H689" s="3">
        <v>0</v>
      </c>
      <c r="I689" s="3">
        <v>0</v>
      </c>
      <c r="J689" s="3">
        <v>0</v>
      </c>
      <c r="K689" s="3">
        <v>0</v>
      </c>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x14ac:dyDescent="0.2">
      <c r="A690" s="7" t="s">
        <v>15874</v>
      </c>
      <c r="B690" s="7">
        <v>41148</v>
      </c>
      <c r="C690" s="7" t="s">
        <v>13399</v>
      </c>
      <c r="D690" s="8" t="s">
        <v>687</v>
      </c>
      <c r="E690" s="7" t="s">
        <v>7376</v>
      </c>
      <c r="F690" s="10" t="s">
        <v>6964</v>
      </c>
      <c r="G690" s="3">
        <v>0</v>
      </c>
      <c r="H690" s="3">
        <v>0</v>
      </c>
      <c r="I690" s="3">
        <v>0</v>
      </c>
      <c r="J690" s="3">
        <v>0</v>
      </c>
      <c r="K690" s="3">
        <v>0</v>
      </c>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x14ac:dyDescent="0.2">
      <c r="A691" s="7" t="s">
        <v>14202</v>
      </c>
      <c r="B691" s="7">
        <v>20281</v>
      </c>
      <c r="C691" s="7" t="s">
        <v>13212</v>
      </c>
      <c r="D691" s="8" t="s">
        <v>688</v>
      </c>
      <c r="E691" s="7" t="s">
        <v>7377</v>
      </c>
      <c r="F691" s="10" t="s">
        <v>6597</v>
      </c>
      <c r="G691" s="3">
        <v>100306.94</v>
      </c>
      <c r="H691" s="3">
        <v>128089.15</v>
      </c>
      <c r="I691" s="3">
        <v>130306.73</v>
      </c>
      <c r="J691" s="3">
        <v>0</v>
      </c>
      <c r="K691" s="3">
        <v>130306.73</v>
      </c>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x14ac:dyDescent="0.2">
      <c r="A692" s="7" t="s">
        <v>18717</v>
      </c>
      <c r="B692" s="7">
        <v>42669</v>
      </c>
      <c r="C692" s="7" t="s">
        <v>13097</v>
      </c>
      <c r="D692" s="8" t="s">
        <v>689</v>
      </c>
      <c r="E692" s="7" t="s">
        <v>7378</v>
      </c>
      <c r="F692" s="10" t="s">
        <v>7379</v>
      </c>
      <c r="G692" s="3">
        <v>0</v>
      </c>
      <c r="H692" s="3">
        <v>0</v>
      </c>
      <c r="I692" s="3">
        <v>0</v>
      </c>
      <c r="J692" s="3">
        <v>0</v>
      </c>
      <c r="K692" s="3">
        <v>0</v>
      </c>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x14ac:dyDescent="0.2">
      <c r="A693" s="7" t="s">
        <v>14891</v>
      </c>
      <c r="B693" s="7">
        <v>39600</v>
      </c>
      <c r="C693" s="7" t="s">
        <v>14064</v>
      </c>
      <c r="D693" s="8" t="s">
        <v>690</v>
      </c>
      <c r="E693" s="7" t="s">
        <v>6802</v>
      </c>
      <c r="F693" s="10" t="s">
        <v>7380</v>
      </c>
      <c r="G693" s="3">
        <v>0</v>
      </c>
      <c r="H693" s="3">
        <v>0</v>
      </c>
      <c r="I693" s="3">
        <v>0</v>
      </c>
      <c r="J693" s="3">
        <v>0</v>
      </c>
      <c r="K693" s="3">
        <v>0</v>
      </c>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x14ac:dyDescent="0.2">
      <c r="A694" s="7" t="s">
        <v>15154</v>
      </c>
      <c r="B694" s="7">
        <v>40662</v>
      </c>
      <c r="C694" s="7" t="s">
        <v>13215</v>
      </c>
      <c r="D694" s="8" t="s">
        <v>691</v>
      </c>
      <c r="E694" s="7" t="s">
        <v>7381</v>
      </c>
      <c r="F694" s="10" t="s">
        <v>7382</v>
      </c>
      <c r="G694" s="3">
        <v>77737.090000000011</v>
      </c>
      <c r="H694" s="3">
        <v>58868.57</v>
      </c>
      <c r="I694" s="3">
        <v>59346.22</v>
      </c>
      <c r="J694" s="3">
        <v>0</v>
      </c>
      <c r="K694" s="3">
        <v>59346.22</v>
      </c>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x14ac:dyDescent="0.2">
      <c r="A695" s="7" t="s">
        <v>17946</v>
      </c>
      <c r="B695" s="7">
        <v>41782</v>
      </c>
      <c r="C695" s="7" t="s">
        <v>13217</v>
      </c>
      <c r="D695" s="8" t="s">
        <v>692</v>
      </c>
      <c r="E695" s="7" t="s">
        <v>7383</v>
      </c>
      <c r="F695" s="10" t="s">
        <v>6816</v>
      </c>
      <c r="G695" s="3">
        <v>0</v>
      </c>
      <c r="H695" s="3">
        <v>0</v>
      </c>
      <c r="I695" s="3">
        <v>0</v>
      </c>
      <c r="J695" s="3">
        <v>0</v>
      </c>
      <c r="K695" s="3">
        <v>0</v>
      </c>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x14ac:dyDescent="0.2">
      <c r="A696" s="7" t="s">
        <v>15680</v>
      </c>
      <c r="B696" s="7">
        <v>41000</v>
      </c>
      <c r="C696" s="7" t="s">
        <v>13229</v>
      </c>
      <c r="D696" s="8" t="s">
        <v>693</v>
      </c>
      <c r="E696" s="7" t="s">
        <v>7384</v>
      </c>
      <c r="F696" s="10" t="s">
        <v>6969</v>
      </c>
      <c r="G696" s="3">
        <v>0</v>
      </c>
      <c r="H696" s="3">
        <v>0</v>
      </c>
      <c r="I696" s="3">
        <v>0</v>
      </c>
      <c r="J696" s="3">
        <v>0</v>
      </c>
      <c r="K696" s="3">
        <v>0</v>
      </c>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x14ac:dyDescent="0.2">
      <c r="A697" s="7" t="s">
        <v>15215</v>
      </c>
      <c r="B697" s="7">
        <v>40712</v>
      </c>
      <c r="C697" s="7" t="s">
        <v>13241</v>
      </c>
      <c r="D697" s="8" t="s">
        <v>694</v>
      </c>
      <c r="E697" s="7" t="s">
        <v>7385</v>
      </c>
      <c r="F697" s="10" t="s">
        <v>7386</v>
      </c>
      <c r="G697" s="3">
        <v>0</v>
      </c>
      <c r="H697" s="3">
        <v>0</v>
      </c>
      <c r="I697" s="3">
        <v>0</v>
      </c>
      <c r="J697" s="3">
        <v>0</v>
      </c>
      <c r="K697" s="3">
        <v>0</v>
      </c>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x14ac:dyDescent="0.2">
      <c r="A698" s="7" t="s">
        <v>15460</v>
      </c>
      <c r="B698" s="7">
        <v>40903</v>
      </c>
      <c r="C698" s="7" t="s">
        <v>13400</v>
      </c>
      <c r="D698" s="8" t="s">
        <v>695</v>
      </c>
      <c r="E698" s="7" t="s">
        <v>7387</v>
      </c>
      <c r="F698" s="10" t="s">
        <v>7388</v>
      </c>
      <c r="G698" s="3">
        <v>28000</v>
      </c>
      <c r="H698" s="3">
        <v>22901.15</v>
      </c>
      <c r="I698" s="3">
        <v>23950.55</v>
      </c>
      <c r="J698" s="3">
        <v>0</v>
      </c>
      <c r="K698" s="3">
        <v>23950.55</v>
      </c>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x14ac:dyDescent="0.2">
      <c r="A699" s="7" t="s">
        <v>16005</v>
      </c>
      <c r="B699" s="7">
        <v>41240</v>
      </c>
      <c r="C699" s="7" t="s">
        <v>13401</v>
      </c>
      <c r="D699" s="8" t="s">
        <v>696</v>
      </c>
      <c r="E699" s="7" t="s">
        <v>7389</v>
      </c>
      <c r="F699" s="10" t="s">
        <v>7390</v>
      </c>
      <c r="G699" s="3">
        <v>0</v>
      </c>
      <c r="H699" s="3">
        <v>0</v>
      </c>
      <c r="I699" s="3">
        <v>0</v>
      </c>
      <c r="J699" s="3">
        <v>0</v>
      </c>
      <c r="K699" s="3">
        <v>0</v>
      </c>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x14ac:dyDescent="0.2">
      <c r="A700" s="7" t="s">
        <v>15997</v>
      </c>
      <c r="B700" s="7">
        <v>41239</v>
      </c>
      <c r="C700" s="7" t="s">
        <v>13300</v>
      </c>
      <c r="D700" s="8" t="s">
        <v>697</v>
      </c>
      <c r="E700" s="7" t="s">
        <v>7073</v>
      </c>
      <c r="F700" s="10" t="s">
        <v>7391</v>
      </c>
      <c r="G700" s="3">
        <v>0</v>
      </c>
      <c r="H700" s="3">
        <v>0</v>
      </c>
      <c r="I700" s="3">
        <v>0</v>
      </c>
      <c r="J700" s="3">
        <v>0</v>
      </c>
      <c r="K700" s="3">
        <v>0</v>
      </c>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x14ac:dyDescent="0.2">
      <c r="A701" s="7" t="s">
        <v>18718</v>
      </c>
      <c r="B701" s="7">
        <v>42669</v>
      </c>
      <c r="C701" s="7" t="s">
        <v>13097</v>
      </c>
      <c r="D701" s="8" t="s">
        <v>698</v>
      </c>
      <c r="E701" s="7" t="s">
        <v>6871</v>
      </c>
      <c r="F701" s="10" t="s">
        <v>7392</v>
      </c>
      <c r="G701" s="3">
        <v>0</v>
      </c>
      <c r="H701" s="3">
        <v>0</v>
      </c>
      <c r="I701" s="3">
        <v>0</v>
      </c>
      <c r="J701" s="3">
        <v>0</v>
      </c>
      <c r="K701" s="3">
        <v>0</v>
      </c>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x14ac:dyDescent="0.2">
      <c r="A702" s="7" t="s">
        <v>20047</v>
      </c>
      <c r="B702" s="7">
        <v>83163</v>
      </c>
      <c r="C702" s="7" t="s">
        <v>13402</v>
      </c>
      <c r="D702" s="8" t="s">
        <v>699</v>
      </c>
      <c r="E702" s="7" t="s">
        <v>7393</v>
      </c>
      <c r="F702" s="10" t="s">
        <v>7394</v>
      </c>
      <c r="G702" s="3">
        <v>0</v>
      </c>
      <c r="H702" s="3">
        <v>0</v>
      </c>
      <c r="I702" s="3">
        <v>0</v>
      </c>
      <c r="J702" s="3">
        <v>0</v>
      </c>
      <c r="K702" s="3">
        <v>0</v>
      </c>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x14ac:dyDescent="0.2">
      <c r="A703" s="7" t="s">
        <v>15780</v>
      </c>
      <c r="B703" s="7">
        <v>41023</v>
      </c>
      <c r="C703" s="7" t="s">
        <v>13179</v>
      </c>
      <c r="D703" s="8" t="s">
        <v>700</v>
      </c>
      <c r="E703" s="7" t="s">
        <v>7395</v>
      </c>
      <c r="F703" s="10" t="s">
        <v>7396</v>
      </c>
      <c r="G703" s="3">
        <v>0</v>
      </c>
      <c r="H703" s="3">
        <v>0</v>
      </c>
      <c r="I703" s="3">
        <v>0</v>
      </c>
      <c r="J703" s="3">
        <v>0</v>
      </c>
      <c r="K703" s="3">
        <v>0</v>
      </c>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x14ac:dyDescent="0.2">
      <c r="A704" s="7" t="s">
        <v>18737</v>
      </c>
      <c r="B704" s="7">
        <v>42683</v>
      </c>
      <c r="C704" s="7" t="s">
        <v>13403</v>
      </c>
      <c r="D704" s="8" t="s">
        <v>701</v>
      </c>
      <c r="E704" s="7" t="s">
        <v>7397</v>
      </c>
      <c r="F704" s="10" t="s">
        <v>7398</v>
      </c>
      <c r="G704" s="3">
        <v>7063.8899999999994</v>
      </c>
      <c r="H704" s="3">
        <v>5297.92</v>
      </c>
      <c r="I704" s="3">
        <v>5297.92</v>
      </c>
      <c r="J704" s="3">
        <v>0</v>
      </c>
      <c r="K704" s="3">
        <v>5297.92</v>
      </c>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x14ac:dyDescent="0.2">
      <c r="A705" s="7" t="s">
        <v>15243</v>
      </c>
      <c r="B705" s="7">
        <v>40765</v>
      </c>
      <c r="C705" s="7" t="s">
        <v>13200</v>
      </c>
      <c r="D705" s="8" t="s">
        <v>702</v>
      </c>
      <c r="E705" s="7" t="s">
        <v>7399</v>
      </c>
      <c r="F705" s="10" t="s">
        <v>7089</v>
      </c>
      <c r="G705" s="3">
        <v>0</v>
      </c>
      <c r="H705" s="3">
        <v>0</v>
      </c>
      <c r="I705" s="3">
        <v>0</v>
      </c>
      <c r="J705" s="3">
        <v>0</v>
      </c>
      <c r="K705" s="3">
        <v>0</v>
      </c>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x14ac:dyDescent="0.2">
      <c r="A706" s="7" t="s">
        <v>19558</v>
      </c>
      <c r="B706" s="7">
        <v>73919</v>
      </c>
      <c r="C706" s="7" t="s">
        <v>13237</v>
      </c>
      <c r="D706" s="8" t="s">
        <v>703</v>
      </c>
      <c r="E706" s="7" t="s">
        <v>7400</v>
      </c>
      <c r="F706" s="10" t="s">
        <v>7401</v>
      </c>
      <c r="G706" s="3">
        <v>0</v>
      </c>
      <c r="H706" s="3">
        <v>0</v>
      </c>
      <c r="I706" s="3">
        <v>0</v>
      </c>
      <c r="J706" s="3">
        <v>0</v>
      </c>
      <c r="K706" s="3">
        <v>0</v>
      </c>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x14ac:dyDescent="0.2">
      <c r="A707" s="7" t="s">
        <v>19559</v>
      </c>
      <c r="B707" s="7">
        <v>73919</v>
      </c>
      <c r="C707" s="7" t="s">
        <v>13237</v>
      </c>
      <c r="D707" s="8" t="s">
        <v>704</v>
      </c>
      <c r="E707" s="7" t="s">
        <v>7402</v>
      </c>
      <c r="F707" s="10" t="s">
        <v>7403</v>
      </c>
      <c r="G707" s="3">
        <v>0</v>
      </c>
      <c r="H707" s="3">
        <v>0</v>
      </c>
      <c r="I707" s="3">
        <v>0</v>
      </c>
      <c r="J707" s="3">
        <v>0</v>
      </c>
      <c r="K707" s="3">
        <v>0</v>
      </c>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x14ac:dyDescent="0.2">
      <c r="A708" s="7" t="s">
        <v>15681</v>
      </c>
      <c r="B708" s="7">
        <v>41000</v>
      </c>
      <c r="C708" s="7" t="s">
        <v>13229</v>
      </c>
      <c r="D708" s="8" t="s">
        <v>705</v>
      </c>
      <c r="E708" s="7" t="s">
        <v>7404</v>
      </c>
      <c r="F708" s="10" t="s">
        <v>7405</v>
      </c>
      <c r="G708" s="3">
        <v>24000</v>
      </c>
      <c r="H708" s="3">
        <v>18000</v>
      </c>
      <c r="I708" s="3">
        <v>18000</v>
      </c>
      <c r="J708" s="3">
        <v>0</v>
      </c>
      <c r="K708" s="3">
        <v>18000</v>
      </c>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x14ac:dyDescent="0.2">
      <c r="A709" s="7" t="s">
        <v>19423</v>
      </c>
      <c r="B709" s="7">
        <v>70002</v>
      </c>
      <c r="C709" s="7" t="s">
        <v>13231</v>
      </c>
      <c r="D709" s="8" t="s">
        <v>706</v>
      </c>
      <c r="E709" s="7" t="s">
        <v>7406</v>
      </c>
      <c r="F709" s="10" t="s">
        <v>7407</v>
      </c>
      <c r="G709" s="3">
        <v>0</v>
      </c>
      <c r="H709" s="3">
        <v>0</v>
      </c>
      <c r="I709" s="3">
        <v>0</v>
      </c>
      <c r="J709" s="3">
        <v>0</v>
      </c>
      <c r="K709" s="3">
        <v>0</v>
      </c>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x14ac:dyDescent="0.2">
      <c r="A710" s="7" t="s">
        <v>15244</v>
      </c>
      <c r="B710" s="7">
        <v>40765</v>
      </c>
      <c r="C710" s="7" t="s">
        <v>13200</v>
      </c>
      <c r="D710" s="8" t="s">
        <v>707</v>
      </c>
      <c r="E710" s="7" t="s">
        <v>7408</v>
      </c>
      <c r="F710" s="10" t="s">
        <v>7409</v>
      </c>
      <c r="G710" s="3">
        <v>0</v>
      </c>
      <c r="H710" s="3">
        <v>0</v>
      </c>
      <c r="I710" s="3">
        <v>0</v>
      </c>
      <c r="J710" s="3">
        <v>0</v>
      </c>
      <c r="K710" s="3">
        <v>0</v>
      </c>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x14ac:dyDescent="0.2">
      <c r="A711" s="7" t="s">
        <v>19929</v>
      </c>
      <c r="B711" s="7">
        <v>79536</v>
      </c>
      <c r="C711" s="7" t="s">
        <v>13404</v>
      </c>
      <c r="D711" s="8" t="s">
        <v>708</v>
      </c>
      <c r="E711" s="7" t="s">
        <v>6796</v>
      </c>
      <c r="F711" s="10" t="s">
        <v>7410</v>
      </c>
      <c r="G711" s="3">
        <v>0</v>
      </c>
      <c r="H711" s="3">
        <v>0</v>
      </c>
      <c r="I711" s="3">
        <v>0</v>
      </c>
      <c r="J711" s="3">
        <v>0</v>
      </c>
      <c r="K711" s="3">
        <v>0</v>
      </c>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x14ac:dyDescent="0.2">
      <c r="A712" s="7" t="s">
        <v>19072</v>
      </c>
      <c r="B712" s="7">
        <v>47959</v>
      </c>
      <c r="C712" s="7" t="s">
        <v>13248</v>
      </c>
      <c r="D712" s="8" t="s">
        <v>709</v>
      </c>
      <c r="E712" s="7" t="s">
        <v>7411</v>
      </c>
      <c r="F712" s="10" t="s">
        <v>7412</v>
      </c>
      <c r="G712" s="3">
        <v>0</v>
      </c>
      <c r="H712" s="3">
        <v>465.51</v>
      </c>
      <c r="I712" s="3">
        <v>771.05</v>
      </c>
      <c r="J712" s="3">
        <v>0</v>
      </c>
      <c r="K712" s="3">
        <v>771.05</v>
      </c>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x14ac:dyDescent="0.2">
      <c r="A713" s="7" t="s">
        <v>19276</v>
      </c>
      <c r="B713" s="7">
        <v>60061</v>
      </c>
      <c r="C713" s="7" t="s">
        <v>13405</v>
      </c>
      <c r="D713" s="8" t="s">
        <v>710</v>
      </c>
      <c r="E713" s="7" t="s">
        <v>7413</v>
      </c>
      <c r="F713" s="10" t="s">
        <v>6755</v>
      </c>
      <c r="G713" s="3">
        <v>515091.30000000005</v>
      </c>
      <c r="H713" s="3">
        <v>489347.95</v>
      </c>
      <c r="I713" s="3">
        <v>488387.27</v>
      </c>
      <c r="J713" s="3">
        <v>960.67999999999302</v>
      </c>
      <c r="K713" s="3">
        <v>489347.95</v>
      </c>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x14ac:dyDescent="0.2">
      <c r="A714" s="7" t="s">
        <v>15387</v>
      </c>
      <c r="B714" s="7">
        <v>40848</v>
      </c>
      <c r="C714" s="7" t="s">
        <v>14047</v>
      </c>
      <c r="D714" s="8" t="s">
        <v>711</v>
      </c>
      <c r="E714" s="7" t="s">
        <v>7414</v>
      </c>
      <c r="F714" s="10" t="s">
        <v>7415</v>
      </c>
      <c r="G714" s="3">
        <v>0</v>
      </c>
      <c r="H714" s="3">
        <v>0</v>
      </c>
      <c r="I714" s="3">
        <v>0</v>
      </c>
      <c r="J714" s="3">
        <v>0</v>
      </c>
      <c r="K714" s="3">
        <v>0</v>
      </c>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x14ac:dyDescent="0.2">
      <c r="A715" s="7" t="s">
        <v>19171</v>
      </c>
      <c r="B715" s="7">
        <v>50844</v>
      </c>
      <c r="C715" s="7" t="s">
        <v>13232</v>
      </c>
      <c r="D715" s="8" t="s">
        <v>712</v>
      </c>
      <c r="E715" s="7" t="s">
        <v>7416</v>
      </c>
      <c r="F715" s="10" t="s">
        <v>7417</v>
      </c>
      <c r="G715" s="3">
        <v>0</v>
      </c>
      <c r="H715" s="3">
        <v>0</v>
      </c>
      <c r="I715" s="3">
        <v>0</v>
      </c>
      <c r="J715" s="3">
        <v>0</v>
      </c>
      <c r="K715" s="3">
        <v>0</v>
      </c>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x14ac:dyDescent="0.2">
      <c r="A716" s="7" t="s">
        <v>15682</v>
      </c>
      <c r="B716" s="7">
        <v>41000</v>
      </c>
      <c r="C716" s="7" t="s">
        <v>13229</v>
      </c>
      <c r="D716" s="8" t="s">
        <v>713</v>
      </c>
      <c r="E716" s="7" t="s">
        <v>7418</v>
      </c>
      <c r="F716" s="10" t="s">
        <v>7419</v>
      </c>
      <c r="G716" s="3">
        <v>0</v>
      </c>
      <c r="H716" s="3">
        <v>0</v>
      </c>
      <c r="I716" s="3">
        <v>0</v>
      </c>
      <c r="J716" s="3">
        <v>0</v>
      </c>
      <c r="K716" s="3">
        <v>0</v>
      </c>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x14ac:dyDescent="0.2">
      <c r="A717" s="7" t="s">
        <v>17729</v>
      </c>
      <c r="B717" s="7">
        <v>41692</v>
      </c>
      <c r="C717" s="7" t="s">
        <v>13181</v>
      </c>
      <c r="D717" s="8" t="s">
        <v>714</v>
      </c>
      <c r="E717" s="7" t="s">
        <v>7420</v>
      </c>
      <c r="F717" s="10" t="s">
        <v>7421</v>
      </c>
      <c r="G717" s="3">
        <v>0</v>
      </c>
      <c r="H717" s="3">
        <v>0</v>
      </c>
      <c r="I717" s="3">
        <v>0</v>
      </c>
      <c r="J717" s="3">
        <v>0</v>
      </c>
      <c r="K717" s="3">
        <v>0</v>
      </c>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x14ac:dyDescent="0.2">
      <c r="A718" s="7" t="s">
        <v>19816</v>
      </c>
      <c r="B718" s="7">
        <v>77235</v>
      </c>
      <c r="C718" s="7" t="s">
        <v>14038</v>
      </c>
      <c r="D718" s="8" t="s">
        <v>715</v>
      </c>
      <c r="E718" s="7" t="s">
        <v>7422</v>
      </c>
      <c r="F718" s="10" t="s">
        <v>7423</v>
      </c>
      <c r="G718" s="3">
        <v>0</v>
      </c>
      <c r="H718" s="3">
        <v>14813.76</v>
      </c>
      <c r="I718" s="3">
        <v>14199.37</v>
      </c>
      <c r="J718" s="3">
        <v>614.38999999999942</v>
      </c>
      <c r="K718" s="3">
        <v>14813.76</v>
      </c>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x14ac:dyDescent="0.2">
      <c r="A719" s="7" t="s">
        <v>18909</v>
      </c>
      <c r="B719" s="7">
        <v>44201</v>
      </c>
      <c r="C719" s="7" t="s">
        <v>13254</v>
      </c>
      <c r="D719" s="8" t="s">
        <v>716</v>
      </c>
      <c r="E719" s="7" t="s">
        <v>7424</v>
      </c>
      <c r="F719" s="10" t="s">
        <v>7425</v>
      </c>
      <c r="G719" s="3">
        <v>0</v>
      </c>
      <c r="H719" s="3">
        <v>0</v>
      </c>
      <c r="I719" s="3">
        <v>0</v>
      </c>
      <c r="J719" s="3">
        <v>0</v>
      </c>
      <c r="K719" s="3">
        <v>0</v>
      </c>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x14ac:dyDescent="0.2">
      <c r="A720" s="7" t="s">
        <v>15637</v>
      </c>
      <c r="B720" s="7">
        <v>40972</v>
      </c>
      <c r="C720" s="7" t="s">
        <v>13249</v>
      </c>
      <c r="D720" s="8" t="s">
        <v>717</v>
      </c>
      <c r="E720" s="7" t="s">
        <v>7426</v>
      </c>
      <c r="F720" s="10" t="s">
        <v>6422</v>
      </c>
      <c r="G720" s="3">
        <v>0</v>
      </c>
      <c r="H720" s="3">
        <v>0</v>
      </c>
      <c r="I720" s="3">
        <v>0</v>
      </c>
      <c r="J720" s="3">
        <v>0</v>
      </c>
      <c r="K720" s="3">
        <v>0</v>
      </c>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x14ac:dyDescent="0.2">
      <c r="A721" s="7" t="s">
        <v>15269</v>
      </c>
      <c r="B721" s="7">
        <v>40775</v>
      </c>
      <c r="C721" s="7" t="s">
        <v>13195</v>
      </c>
      <c r="D721" s="8" t="s">
        <v>718</v>
      </c>
      <c r="E721" s="7" t="s">
        <v>7427</v>
      </c>
      <c r="F721" s="10" t="s">
        <v>7428</v>
      </c>
      <c r="G721" s="3">
        <v>3673.0299999999988</v>
      </c>
      <c r="H721" s="3">
        <v>6264.84</v>
      </c>
      <c r="I721" s="3">
        <v>3586.57</v>
      </c>
      <c r="J721" s="3">
        <v>2678.27</v>
      </c>
      <c r="K721" s="3">
        <v>6264.84</v>
      </c>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x14ac:dyDescent="0.2">
      <c r="A722" s="7" t="s">
        <v>14312</v>
      </c>
      <c r="B722" s="7">
        <v>23961</v>
      </c>
      <c r="C722" s="7" t="s">
        <v>13154</v>
      </c>
      <c r="D722" s="8" t="s">
        <v>719</v>
      </c>
      <c r="E722" s="7" t="s">
        <v>7429</v>
      </c>
      <c r="F722" s="10" t="s">
        <v>7430</v>
      </c>
      <c r="G722" s="3">
        <v>0</v>
      </c>
      <c r="H722" s="3">
        <v>0</v>
      </c>
      <c r="I722" s="3">
        <v>0</v>
      </c>
      <c r="J722" s="3">
        <v>0</v>
      </c>
      <c r="K722" s="3">
        <v>0</v>
      </c>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x14ac:dyDescent="0.2">
      <c r="A723" s="7" t="s">
        <v>15584</v>
      </c>
      <c r="B723" s="7">
        <v>40967</v>
      </c>
      <c r="C723" s="7" t="s">
        <v>14042</v>
      </c>
      <c r="D723" s="8" t="s">
        <v>720</v>
      </c>
      <c r="E723" s="7" t="s">
        <v>6635</v>
      </c>
      <c r="F723" s="10" t="s">
        <v>7116</v>
      </c>
      <c r="G723" s="3">
        <v>0</v>
      </c>
      <c r="H723" s="3">
        <v>0</v>
      </c>
      <c r="I723" s="3">
        <v>0</v>
      </c>
      <c r="J723" s="3">
        <v>0</v>
      </c>
      <c r="K723" s="3">
        <v>0</v>
      </c>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x14ac:dyDescent="0.2">
      <c r="A724" s="7" t="s">
        <v>19314</v>
      </c>
      <c r="B724" s="7">
        <v>61829</v>
      </c>
      <c r="C724" s="7" t="s">
        <v>13406</v>
      </c>
      <c r="D724" s="8" t="s">
        <v>721</v>
      </c>
      <c r="E724" s="7" t="s">
        <v>7431</v>
      </c>
      <c r="F724" s="10" t="s">
        <v>7432</v>
      </c>
      <c r="G724" s="3">
        <v>0</v>
      </c>
      <c r="H724" s="3">
        <v>0</v>
      </c>
      <c r="I724" s="3">
        <v>0</v>
      </c>
      <c r="J724" s="3">
        <v>0</v>
      </c>
      <c r="K724" s="3">
        <v>0</v>
      </c>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x14ac:dyDescent="0.2">
      <c r="A725" s="7" t="s">
        <v>18944</v>
      </c>
      <c r="B725" s="7">
        <v>45000</v>
      </c>
      <c r="C725" s="7" t="s">
        <v>13104</v>
      </c>
      <c r="D725" s="8" t="s">
        <v>722</v>
      </c>
      <c r="E725" s="7" t="s">
        <v>7433</v>
      </c>
      <c r="F725" s="10" t="s">
        <v>7434</v>
      </c>
      <c r="G725" s="3">
        <v>52627.959999999992</v>
      </c>
      <c r="H725" s="3">
        <v>44083.43</v>
      </c>
      <c r="I725" s="3">
        <v>43929.4</v>
      </c>
      <c r="J725" s="3">
        <v>154.02999999999884</v>
      </c>
      <c r="K725" s="3">
        <v>44083.43</v>
      </c>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x14ac:dyDescent="0.2">
      <c r="A726" s="7" t="s">
        <v>15979</v>
      </c>
      <c r="B726" s="7">
        <v>41228</v>
      </c>
      <c r="C726" s="7" t="s">
        <v>13092</v>
      </c>
      <c r="D726" s="8" t="s">
        <v>723</v>
      </c>
      <c r="E726" s="7" t="s">
        <v>7435</v>
      </c>
      <c r="F726" s="10" t="s">
        <v>7436</v>
      </c>
      <c r="G726" s="3">
        <v>0</v>
      </c>
      <c r="H726" s="3">
        <v>1101.8</v>
      </c>
      <c r="I726" s="3">
        <v>0</v>
      </c>
      <c r="J726" s="3">
        <v>1101.8</v>
      </c>
      <c r="K726" s="3">
        <v>1101.8</v>
      </c>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x14ac:dyDescent="0.2">
      <c r="A727" s="7" t="s">
        <v>15980</v>
      </c>
      <c r="B727" s="7">
        <v>41228</v>
      </c>
      <c r="C727" s="7" t="s">
        <v>13092</v>
      </c>
      <c r="D727" s="8" t="s">
        <v>724</v>
      </c>
      <c r="E727" s="7" t="s">
        <v>7437</v>
      </c>
      <c r="F727" s="10" t="s">
        <v>7438</v>
      </c>
      <c r="G727" s="3">
        <v>0</v>
      </c>
      <c r="H727" s="3">
        <v>0</v>
      </c>
      <c r="I727" s="3">
        <v>0</v>
      </c>
      <c r="J727" s="3">
        <v>0</v>
      </c>
      <c r="K727" s="3">
        <v>0</v>
      </c>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x14ac:dyDescent="0.2">
      <c r="A728" s="7" t="s">
        <v>18626</v>
      </c>
      <c r="B728" s="7">
        <v>42616</v>
      </c>
      <c r="C728" s="7" t="s">
        <v>13378</v>
      </c>
      <c r="D728" s="8" t="s">
        <v>725</v>
      </c>
      <c r="E728" s="7" t="s">
        <v>7439</v>
      </c>
      <c r="F728" s="10" t="s">
        <v>7440</v>
      </c>
      <c r="G728" s="3">
        <v>0</v>
      </c>
      <c r="H728" s="3">
        <v>6134.3</v>
      </c>
      <c r="I728" s="3">
        <v>9209.23</v>
      </c>
      <c r="J728" s="3">
        <v>0</v>
      </c>
      <c r="K728" s="3">
        <v>9209.23</v>
      </c>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x14ac:dyDescent="0.2">
      <c r="A729" s="7" t="s">
        <v>19673</v>
      </c>
      <c r="B729" s="7">
        <v>75375</v>
      </c>
      <c r="C729" s="7" t="s">
        <v>13397</v>
      </c>
      <c r="D729" s="8" t="s">
        <v>726</v>
      </c>
      <c r="E729" s="7" t="s">
        <v>7441</v>
      </c>
      <c r="F729" s="10" t="s">
        <v>7058</v>
      </c>
      <c r="G729" s="3">
        <v>0</v>
      </c>
      <c r="H729" s="3">
        <v>6280.28</v>
      </c>
      <c r="I729" s="3">
        <v>3752.11</v>
      </c>
      <c r="J729" s="3">
        <v>2528.1699999999996</v>
      </c>
      <c r="K729" s="3">
        <v>6280.28</v>
      </c>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x14ac:dyDescent="0.2">
      <c r="A730" s="7" t="s">
        <v>17730</v>
      </c>
      <c r="B730" s="7">
        <v>41692</v>
      </c>
      <c r="C730" s="7" t="s">
        <v>13181</v>
      </c>
      <c r="D730" s="8" t="s">
        <v>727</v>
      </c>
      <c r="E730" s="7" t="s">
        <v>7442</v>
      </c>
      <c r="F730" s="10" t="s">
        <v>7443</v>
      </c>
      <c r="G730" s="3">
        <v>0</v>
      </c>
      <c r="H730" s="3">
        <v>0</v>
      </c>
      <c r="I730" s="3">
        <v>0</v>
      </c>
      <c r="J730" s="3">
        <v>0</v>
      </c>
      <c r="K730" s="3">
        <v>0</v>
      </c>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x14ac:dyDescent="0.2">
      <c r="A731" s="7" t="s">
        <v>19674</v>
      </c>
      <c r="B731" s="7">
        <v>75375</v>
      </c>
      <c r="C731" s="7" t="s">
        <v>13397</v>
      </c>
      <c r="D731" s="8" t="s">
        <v>728</v>
      </c>
      <c r="E731" s="7" t="s">
        <v>7444</v>
      </c>
      <c r="F731" s="10" t="s">
        <v>7445</v>
      </c>
      <c r="G731" s="3">
        <v>0</v>
      </c>
      <c r="H731" s="3">
        <v>0</v>
      </c>
      <c r="I731" s="3">
        <v>0</v>
      </c>
      <c r="J731" s="3">
        <v>0</v>
      </c>
      <c r="K731" s="3">
        <v>0</v>
      </c>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x14ac:dyDescent="0.2">
      <c r="A732" s="7" t="s">
        <v>15155</v>
      </c>
      <c r="B732" s="7">
        <v>40662</v>
      </c>
      <c r="C732" s="7" t="s">
        <v>13215</v>
      </c>
      <c r="D732" s="8" t="s">
        <v>729</v>
      </c>
      <c r="E732" s="7" t="s">
        <v>7446</v>
      </c>
      <c r="F732" s="10" t="s">
        <v>7447</v>
      </c>
      <c r="G732" s="3">
        <v>14000</v>
      </c>
      <c r="H732" s="3">
        <v>10500</v>
      </c>
      <c r="I732" s="3">
        <v>10500</v>
      </c>
      <c r="J732" s="3">
        <v>0</v>
      </c>
      <c r="K732" s="3">
        <v>10500</v>
      </c>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x14ac:dyDescent="0.2">
      <c r="A733" s="7" t="s">
        <v>15585</v>
      </c>
      <c r="B733" s="7">
        <v>40967</v>
      </c>
      <c r="C733" s="7" t="s">
        <v>14042</v>
      </c>
      <c r="D733" s="8" t="s">
        <v>730</v>
      </c>
      <c r="E733" s="7" t="s">
        <v>7448</v>
      </c>
      <c r="F733" s="10" t="s">
        <v>7449</v>
      </c>
      <c r="G733" s="3">
        <v>23766.89</v>
      </c>
      <c r="H733" s="3">
        <v>17825.169999999998</v>
      </c>
      <c r="I733" s="3">
        <v>17825.169999999998</v>
      </c>
      <c r="J733" s="3">
        <v>0</v>
      </c>
      <c r="K733" s="3">
        <v>17825.169999999998</v>
      </c>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x14ac:dyDescent="0.2">
      <c r="A734" s="7" t="s">
        <v>18945</v>
      </c>
      <c r="B734" s="7">
        <v>45000</v>
      </c>
      <c r="C734" s="7" t="s">
        <v>13104</v>
      </c>
      <c r="D734" s="8" t="s">
        <v>731</v>
      </c>
      <c r="E734" s="7" t="s">
        <v>7450</v>
      </c>
      <c r="F734" s="10" t="s">
        <v>7451</v>
      </c>
      <c r="G734" s="3">
        <v>0</v>
      </c>
      <c r="H734" s="3">
        <v>2308.2800000000002</v>
      </c>
      <c r="I734" s="3">
        <v>1938.5</v>
      </c>
      <c r="J734" s="3">
        <v>369.7800000000002</v>
      </c>
      <c r="K734" s="3">
        <v>2308.2800000000002</v>
      </c>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x14ac:dyDescent="0.2">
      <c r="A735" s="7" t="s">
        <v>15370</v>
      </c>
      <c r="B735" s="7">
        <v>40814</v>
      </c>
      <c r="C735" s="7" t="s">
        <v>13220</v>
      </c>
      <c r="D735" s="8" t="s">
        <v>732</v>
      </c>
      <c r="E735" s="7" t="s">
        <v>7452</v>
      </c>
      <c r="F735" s="10" t="s">
        <v>7453</v>
      </c>
      <c r="G735" s="3">
        <v>0</v>
      </c>
      <c r="H735" s="3">
        <v>0</v>
      </c>
      <c r="I735" s="3">
        <v>0</v>
      </c>
      <c r="J735" s="3">
        <v>0</v>
      </c>
      <c r="K735" s="3">
        <v>0</v>
      </c>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x14ac:dyDescent="0.2">
      <c r="A736" s="7" t="s">
        <v>14677</v>
      </c>
      <c r="B736" s="7">
        <v>31384</v>
      </c>
      <c r="C736" s="7" t="s">
        <v>13206</v>
      </c>
      <c r="D736" s="8" t="s">
        <v>733</v>
      </c>
      <c r="E736" s="7" t="s">
        <v>6873</v>
      </c>
      <c r="F736" s="10" t="s">
        <v>7454</v>
      </c>
      <c r="G736" s="3">
        <v>0</v>
      </c>
      <c r="H736" s="3">
        <v>0</v>
      </c>
      <c r="I736" s="3">
        <v>0</v>
      </c>
      <c r="J736" s="3">
        <v>0</v>
      </c>
      <c r="K736" s="3">
        <v>0</v>
      </c>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x14ac:dyDescent="0.2">
      <c r="A737" s="7" t="s">
        <v>17731</v>
      </c>
      <c r="B737" s="7">
        <v>41692</v>
      </c>
      <c r="C737" s="7" t="s">
        <v>13181</v>
      </c>
      <c r="D737" s="8" t="s">
        <v>734</v>
      </c>
      <c r="E737" s="7" t="s">
        <v>7455</v>
      </c>
      <c r="F737" s="10" t="s">
        <v>6470</v>
      </c>
      <c r="G737" s="3">
        <v>462043.08999999997</v>
      </c>
      <c r="H737" s="3">
        <v>444363.33</v>
      </c>
      <c r="I737" s="3">
        <v>446386.54</v>
      </c>
      <c r="J737" s="3">
        <v>0</v>
      </c>
      <c r="K737" s="3">
        <v>446386.54</v>
      </c>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x14ac:dyDescent="0.2">
      <c r="A738" s="7" t="s">
        <v>14330</v>
      </c>
      <c r="B738" s="7">
        <v>24597</v>
      </c>
      <c r="C738" s="7" t="s">
        <v>13194</v>
      </c>
      <c r="D738" s="8" t="s">
        <v>735</v>
      </c>
      <c r="E738" s="7" t="s">
        <v>7456</v>
      </c>
      <c r="F738" s="10" t="s">
        <v>6193</v>
      </c>
      <c r="G738" s="3">
        <v>0</v>
      </c>
      <c r="H738" s="3">
        <v>0</v>
      </c>
      <c r="I738" s="3">
        <v>0</v>
      </c>
      <c r="J738" s="3">
        <v>0</v>
      </c>
      <c r="K738" s="3">
        <v>0</v>
      </c>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x14ac:dyDescent="0.2">
      <c r="A739" s="7" t="s">
        <v>19560</v>
      </c>
      <c r="B739" s="7">
        <v>73919</v>
      </c>
      <c r="C739" s="7" t="s">
        <v>13237</v>
      </c>
      <c r="D739" s="8" t="s">
        <v>736</v>
      </c>
      <c r="E739" s="7" t="s">
        <v>7457</v>
      </c>
      <c r="F739" s="10" t="s">
        <v>7458</v>
      </c>
      <c r="G739" s="3">
        <v>0</v>
      </c>
      <c r="H739" s="3">
        <v>0</v>
      </c>
      <c r="I739" s="3">
        <v>0</v>
      </c>
      <c r="J739" s="3">
        <v>0</v>
      </c>
      <c r="K739" s="3">
        <v>0</v>
      </c>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x14ac:dyDescent="0.2">
      <c r="A740" s="7" t="s">
        <v>15948</v>
      </c>
      <c r="B740" s="7">
        <v>41223</v>
      </c>
      <c r="C740" s="7" t="s">
        <v>13246</v>
      </c>
      <c r="D740" s="8" t="s">
        <v>737</v>
      </c>
      <c r="E740" s="7" t="s">
        <v>6521</v>
      </c>
      <c r="F740" s="10" t="s">
        <v>7459</v>
      </c>
      <c r="G740" s="3">
        <v>0</v>
      </c>
      <c r="H740" s="3">
        <v>0</v>
      </c>
      <c r="I740" s="3">
        <v>0</v>
      </c>
      <c r="J740" s="3">
        <v>0</v>
      </c>
      <c r="K740" s="3">
        <v>0</v>
      </c>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x14ac:dyDescent="0.2">
      <c r="A741" s="7" t="s">
        <v>19172</v>
      </c>
      <c r="B741" s="7">
        <v>50844</v>
      </c>
      <c r="C741" s="7" t="s">
        <v>13232</v>
      </c>
      <c r="D741" s="8" t="s">
        <v>738</v>
      </c>
      <c r="E741" s="7" t="s">
        <v>7460</v>
      </c>
      <c r="F741" s="10" t="s">
        <v>7461</v>
      </c>
      <c r="G741" s="3">
        <v>0</v>
      </c>
      <c r="H741" s="3">
        <v>0</v>
      </c>
      <c r="I741" s="3">
        <v>0</v>
      </c>
      <c r="J741" s="3">
        <v>0</v>
      </c>
      <c r="K741" s="3">
        <v>0</v>
      </c>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x14ac:dyDescent="0.2">
      <c r="A742" s="7" t="s">
        <v>16616</v>
      </c>
      <c r="B742" s="7">
        <v>41447</v>
      </c>
      <c r="C742" s="7" t="s">
        <v>13198</v>
      </c>
      <c r="D742" s="8" t="s">
        <v>739</v>
      </c>
      <c r="E742" s="7" t="s">
        <v>7462</v>
      </c>
      <c r="F742" s="10" t="s">
        <v>7463</v>
      </c>
      <c r="G742" s="3">
        <v>3999.9600000000064</v>
      </c>
      <c r="H742" s="3">
        <v>2999.97</v>
      </c>
      <c r="I742" s="3">
        <v>2999.97</v>
      </c>
      <c r="J742" s="3">
        <v>0</v>
      </c>
      <c r="K742" s="3">
        <v>2999.97</v>
      </c>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x14ac:dyDescent="0.2">
      <c r="A743" s="7" t="s">
        <v>19185</v>
      </c>
      <c r="B743" s="7">
        <v>50949</v>
      </c>
      <c r="C743" s="7" t="s">
        <v>13107</v>
      </c>
      <c r="D743" s="8" t="s">
        <v>740</v>
      </c>
      <c r="E743" s="7" t="s">
        <v>7464</v>
      </c>
      <c r="F743" s="10" t="s">
        <v>7465</v>
      </c>
      <c r="G743" s="3">
        <v>0</v>
      </c>
      <c r="H743" s="3">
        <v>0</v>
      </c>
      <c r="I743" s="3">
        <v>0</v>
      </c>
      <c r="J743" s="3">
        <v>0</v>
      </c>
      <c r="K743" s="3">
        <v>0</v>
      </c>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x14ac:dyDescent="0.2">
      <c r="A744" s="7" t="s">
        <v>15371</v>
      </c>
      <c r="B744" s="7">
        <v>40814</v>
      </c>
      <c r="C744" s="7" t="s">
        <v>13220</v>
      </c>
      <c r="D744" s="8" t="s">
        <v>741</v>
      </c>
      <c r="E744" s="7" t="s">
        <v>7466</v>
      </c>
      <c r="F744" s="10" t="s">
        <v>7467</v>
      </c>
      <c r="G744" s="3">
        <v>0</v>
      </c>
      <c r="H744" s="3">
        <v>0</v>
      </c>
      <c r="I744" s="3">
        <v>0</v>
      </c>
      <c r="J744" s="3">
        <v>0</v>
      </c>
      <c r="K744" s="3">
        <v>0</v>
      </c>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x14ac:dyDescent="0.2">
      <c r="A745" s="7" t="s">
        <v>15372</v>
      </c>
      <c r="B745" s="7">
        <v>40814</v>
      </c>
      <c r="C745" s="7" t="s">
        <v>13220</v>
      </c>
      <c r="D745" s="8" t="s">
        <v>742</v>
      </c>
      <c r="E745" s="7" t="s">
        <v>7468</v>
      </c>
      <c r="F745" s="10" t="s">
        <v>7469</v>
      </c>
      <c r="G745" s="3">
        <v>0</v>
      </c>
      <c r="H745" s="3">
        <v>0</v>
      </c>
      <c r="I745" s="3">
        <v>0</v>
      </c>
      <c r="J745" s="3">
        <v>0</v>
      </c>
      <c r="K745" s="3">
        <v>0</v>
      </c>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x14ac:dyDescent="0.2">
      <c r="A746" s="7" t="s">
        <v>18946</v>
      </c>
      <c r="B746" s="7">
        <v>45000</v>
      </c>
      <c r="C746" s="7" t="s">
        <v>13104</v>
      </c>
      <c r="D746" s="8" t="s">
        <v>743</v>
      </c>
      <c r="E746" s="7" t="s">
        <v>7470</v>
      </c>
      <c r="F746" s="10" t="s">
        <v>6452</v>
      </c>
      <c r="G746" s="3">
        <v>30000</v>
      </c>
      <c r="H746" s="3">
        <v>22666.080000000002</v>
      </c>
      <c r="I746" s="3">
        <v>23174.75</v>
      </c>
      <c r="J746" s="3">
        <v>0</v>
      </c>
      <c r="K746" s="3">
        <v>23174.75</v>
      </c>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x14ac:dyDescent="0.2">
      <c r="A747" s="7" t="s">
        <v>14934</v>
      </c>
      <c r="B747" s="7">
        <v>40257</v>
      </c>
      <c r="C747" s="7" t="s">
        <v>13116</v>
      </c>
      <c r="D747" s="8" t="s">
        <v>744</v>
      </c>
      <c r="E747" s="7" t="s">
        <v>7471</v>
      </c>
      <c r="F747" s="10" t="s">
        <v>7472</v>
      </c>
      <c r="G747" s="3">
        <v>0</v>
      </c>
      <c r="H747" s="3">
        <v>0</v>
      </c>
      <c r="I747" s="3">
        <v>0</v>
      </c>
      <c r="J747" s="3">
        <v>0</v>
      </c>
      <c r="K747" s="3">
        <v>0</v>
      </c>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x14ac:dyDescent="0.2">
      <c r="A748" s="7" t="s">
        <v>14935</v>
      </c>
      <c r="B748" s="7">
        <v>40257</v>
      </c>
      <c r="C748" s="7" t="s">
        <v>13116</v>
      </c>
      <c r="D748" s="8" t="s">
        <v>745</v>
      </c>
      <c r="E748" s="7" t="s">
        <v>7473</v>
      </c>
      <c r="F748" s="10" t="s">
        <v>7474</v>
      </c>
      <c r="G748" s="3">
        <v>0</v>
      </c>
      <c r="H748" s="3">
        <v>0</v>
      </c>
      <c r="I748" s="3">
        <v>0</v>
      </c>
      <c r="J748" s="3">
        <v>0</v>
      </c>
      <c r="K748" s="3">
        <v>0</v>
      </c>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x14ac:dyDescent="0.2">
      <c r="A749" s="7" t="s">
        <v>15767</v>
      </c>
      <c r="B749" s="7">
        <v>41018</v>
      </c>
      <c r="C749" s="7" t="s">
        <v>13173</v>
      </c>
      <c r="D749" s="8" t="s">
        <v>746</v>
      </c>
      <c r="E749" s="7" t="s">
        <v>7475</v>
      </c>
      <c r="F749" s="10" t="s">
        <v>6267</v>
      </c>
      <c r="G749" s="3">
        <v>171051.55</v>
      </c>
      <c r="H749" s="3">
        <v>157314.99</v>
      </c>
      <c r="I749" s="3">
        <v>156549.79</v>
      </c>
      <c r="J749" s="3">
        <v>765.19999999998254</v>
      </c>
      <c r="K749" s="3">
        <v>157314.99</v>
      </c>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x14ac:dyDescent="0.2">
      <c r="A750" s="7" t="s">
        <v>18925</v>
      </c>
      <c r="B750" s="7">
        <v>44397</v>
      </c>
      <c r="C750" s="7" t="s">
        <v>13224</v>
      </c>
      <c r="D750" s="8" t="s">
        <v>747</v>
      </c>
      <c r="E750" s="7" t="s">
        <v>7476</v>
      </c>
      <c r="F750" s="10" t="s">
        <v>7477</v>
      </c>
      <c r="G750" s="3">
        <v>0</v>
      </c>
      <c r="H750" s="3">
        <v>0</v>
      </c>
      <c r="I750" s="3">
        <v>0</v>
      </c>
      <c r="J750" s="3">
        <v>0</v>
      </c>
      <c r="K750" s="3">
        <v>0</v>
      </c>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x14ac:dyDescent="0.2">
      <c r="A751" s="7" t="s">
        <v>19837</v>
      </c>
      <c r="B751" s="7">
        <v>77338</v>
      </c>
      <c r="C751" s="7" t="s">
        <v>13363</v>
      </c>
      <c r="D751" s="8" t="s">
        <v>748</v>
      </c>
      <c r="E751" s="7" t="s">
        <v>7478</v>
      </c>
      <c r="F751" s="10" t="s">
        <v>7479</v>
      </c>
      <c r="G751" s="3">
        <v>0</v>
      </c>
      <c r="H751" s="3">
        <v>0</v>
      </c>
      <c r="I751" s="3">
        <v>0</v>
      </c>
      <c r="J751" s="3">
        <v>0</v>
      </c>
      <c r="K751" s="3">
        <v>0</v>
      </c>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x14ac:dyDescent="0.2">
      <c r="A752" s="7" t="s">
        <v>19905</v>
      </c>
      <c r="B752" s="7">
        <v>78222</v>
      </c>
      <c r="C752" s="7" t="s">
        <v>13284</v>
      </c>
      <c r="D752" s="8" t="s">
        <v>749</v>
      </c>
      <c r="E752" s="7" t="s">
        <v>7480</v>
      </c>
      <c r="F752" s="10" t="s">
        <v>7481</v>
      </c>
      <c r="G752" s="3">
        <v>0</v>
      </c>
      <c r="H752" s="3">
        <v>0</v>
      </c>
      <c r="I752" s="3">
        <v>0</v>
      </c>
      <c r="J752" s="3">
        <v>0</v>
      </c>
      <c r="K752" s="3">
        <v>0</v>
      </c>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x14ac:dyDescent="0.2">
      <c r="A753" s="7" t="s">
        <v>18627</v>
      </c>
      <c r="B753" s="7">
        <v>42616</v>
      </c>
      <c r="C753" s="7" t="s">
        <v>13378</v>
      </c>
      <c r="D753" s="8" t="s">
        <v>750</v>
      </c>
      <c r="E753" s="7" t="s">
        <v>7482</v>
      </c>
      <c r="F753" s="10" t="s">
        <v>7295</v>
      </c>
      <c r="G753" s="3">
        <v>0</v>
      </c>
      <c r="H753" s="3">
        <v>0</v>
      </c>
      <c r="I753" s="3">
        <v>0</v>
      </c>
      <c r="J753" s="3">
        <v>0</v>
      </c>
      <c r="K753" s="3">
        <v>0</v>
      </c>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x14ac:dyDescent="0.2">
      <c r="A754" s="7" t="s">
        <v>18628</v>
      </c>
      <c r="B754" s="7">
        <v>42616</v>
      </c>
      <c r="C754" s="7" t="s">
        <v>13378</v>
      </c>
      <c r="D754" s="8" t="s">
        <v>751</v>
      </c>
      <c r="E754" s="7" t="s">
        <v>7483</v>
      </c>
      <c r="F754" s="10" t="s">
        <v>7484</v>
      </c>
      <c r="G754" s="3">
        <v>0</v>
      </c>
      <c r="H754" s="3">
        <v>0</v>
      </c>
      <c r="I754" s="3">
        <v>0</v>
      </c>
      <c r="J754" s="3">
        <v>0</v>
      </c>
      <c r="K754" s="3">
        <v>0</v>
      </c>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x14ac:dyDescent="0.2">
      <c r="A755" s="7" t="s">
        <v>14678</v>
      </c>
      <c r="B755" s="7">
        <v>31384</v>
      </c>
      <c r="C755" s="7" t="s">
        <v>13206</v>
      </c>
      <c r="D755" s="8" t="s">
        <v>752</v>
      </c>
      <c r="E755" s="7" t="s">
        <v>7485</v>
      </c>
      <c r="F755" s="10" t="s">
        <v>7486</v>
      </c>
      <c r="G755" s="3">
        <v>0</v>
      </c>
      <c r="H755" s="3">
        <v>2010.79</v>
      </c>
      <c r="I755" s="3">
        <v>1713.16</v>
      </c>
      <c r="J755" s="3">
        <v>297.62999999999988</v>
      </c>
      <c r="K755" s="3">
        <v>2010.79</v>
      </c>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x14ac:dyDescent="0.2">
      <c r="A756" s="7" t="s">
        <v>19057</v>
      </c>
      <c r="B756" s="7">
        <v>47920</v>
      </c>
      <c r="C756" s="7" t="s">
        <v>13214</v>
      </c>
      <c r="D756" s="8" t="s">
        <v>753</v>
      </c>
      <c r="E756" s="7" t="s">
        <v>7487</v>
      </c>
      <c r="F756" s="10" t="s">
        <v>7488</v>
      </c>
      <c r="G756" s="3">
        <v>0</v>
      </c>
      <c r="H756" s="3">
        <v>0</v>
      </c>
      <c r="I756" s="3">
        <v>0</v>
      </c>
      <c r="J756" s="3">
        <v>0</v>
      </c>
      <c r="K756" s="3">
        <v>0</v>
      </c>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x14ac:dyDescent="0.2">
      <c r="A757" s="7" t="s">
        <v>19472</v>
      </c>
      <c r="B757" s="7">
        <v>71008</v>
      </c>
      <c r="C757" s="7" t="s">
        <v>13204</v>
      </c>
      <c r="D757" s="8" t="s">
        <v>754</v>
      </c>
      <c r="E757" s="7" t="s">
        <v>7489</v>
      </c>
      <c r="F757" s="10" t="s">
        <v>7490</v>
      </c>
      <c r="G757" s="3">
        <v>0</v>
      </c>
      <c r="H757" s="3">
        <v>0</v>
      </c>
      <c r="I757" s="3">
        <v>0</v>
      </c>
      <c r="J757" s="3">
        <v>0</v>
      </c>
      <c r="K757" s="3">
        <v>0</v>
      </c>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x14ac:dyDescent="0.2">
      <c r="A758" s="7" t="s">
        <v>19371</v>
      </c>
      <c r="B758" s="7">
        <v>68329</v>
      </c>
      <c r="C758" s="7" t="s">
        <v>13266</v>
      </c>
      <c r="D758" s="8" t="s">
        <v>755</v>
      </c>
      <c r="E758" s="7" t="s">
        <v>7491</v>
      </c>
      <c r="F758" s="10" t="s">
        <v>6886</v>
      </c>
      <c r="G758" s="3">
        <v>0</v>
      </c>
      <c r="H758" s="3">
        <v>0</v>
      </c>
      <c r="I758" s="3">
        <v>0</v>
      </c>
      <c r="J758" s="3">
        <v>0</v>
      </c>
      <c r="K758" s="3">
        <v>0</v>
      </c>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x14ac:dyDescent="0.2">
      <c r="A759" s="7" t="s">
        <v>19654</v>
      </c>
      <c r="B759" s="7">
        <v>75219</v>
      </c>
      <c r="C759" s="7" t="s">
        <v>13227</v>
      </c>
      <c r="D759" s="8" t="s">
        <v>756</v>
      </c>
      <c r="E759" s="7" t="s">
        <v>7492</v>
      </c>
      <c r="F759" s="10" t="s">
        <v>7493</v>
      </c>
      <c r="G759" s="3">
        <v>0</v>
      </c>
      <c r="H759" s="3">
        <v>0</v>
      </c>
      <c r="I759" s="3">
        <v>0</v>
      </c>
      <c r="J759" s="3">
        <v>0</v>
      </c>
      <c r="K759" s="3">
        <v>0</v>
      </c>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x14ac:dyDescent="0.2">
      <c r="A760" s="7" t="s">
        <v>19156</v>
      </c>
      <c r="B760" s="7">
        <v>50819</v>
      </c>
      <c r="C760" s="7" t="s">
        <v>13153</v>
      </c>
      <c r="D760" s="8" t="s">
        <v>757</v>
      </c>
      <c r="E760" s="7" t="s">
        <v>7494</v>
      </c>
      <c r="F760" s="10" t="s">
        <v>6884</v>
      </c>
      <c r="G760" s="3">
        <v>0</v>
      </c>
      <c r="H760" s="3">
        <v>0</v>
      </c>
      <c r="I760" s="3">
        <v>0</v>
      </c>
      <c r="J760" s="3">
        <v>0</v>
      </c>
      <c r="K760" s="3">
        <v>0</v>
      </c>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x14ac:dyDescent="0.2">
      <c r="A761" s="7" t="s">
        <v>19157</v>
      </c>
      <c r="B761" s="7">
        <v>50819</v>
      </c>
      <c r="C761" s="7" t="s">
        <v>13153</v>
      </c>
      <c r="D761" s="8" t="s">
        <v>758</v>
      </c>
      <c r="E761" s="7" t="s">
        <v>7495</v>
      </c>
      <c r="F761" s="10" t="s">
        <v>6884</v>
      </c>
      <c r="G761" s="3">
        <v>0</v>
      </c>
      <c r="H761" s="3">
        <v>0</v>
      </c>
      <c r="I761" s="3">
        <v>0</v>
      </c>
      <c r="J761" s="3">
        <v>0</v>
      </c>
      <c r="K761" s="3">
        <v>0</v>
      </c>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x14ac:dyDescent="0.2">
      <c r="A762" s="7" t="s">
        <v>18821</v>
      </c>
      <c r="B762" s="7">
        <v>42755</v>
      </c>
      <c r="C762" s="7" t="s">
        <v>13407</v>
      </c>
      <c r="D762" s="8" t="s">
        <v>759</v>
      </c>
      <c r="E762" s="7" t="s">
        <v>7496</v>
      </c>
      <c r="F762" s="10" t="s">
        <v>7497</v>
      </c>
      <c r="G762" s="3">
        <v>0</v>
      </c>
      <c r="H762" s="3">
        <v>0</v>
      </c>
      <c r="I762" s="3">
        <v>0</v>
      </c>
      <c r="J762" s="3">
        <v>0</v>
      </c>
      <c r="K762" s="3">
        <v>0</v>
      </c>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x14ac:dyDescent="0.2">
      <c r="A763" s="7" t="s">
        <v>15683</v>
      </c>
      <c r="B763" s="7">
        <v>41000</v>
      </c>
      <c r="C763" s="7" t="s">
        <v>13229</v>
      </c>
      <c r="D763" s="8" t="s">
        <v>760</v>
      </c>
      <c r="E763" s="7" t="s">
        <v>7498</v>
      </c>
      <c r="F763" s="10" t="s">
        <v>7499</v>
      </c>
      <c r="G763" s="3">
        <v>3732.8499999999985</v>
      </c>
      <c r="H763" s="3">
        <v>2799.64</v>
      </c>
      <c r="I763" s="3">
        <v>2799.64</v>
      </c>
      <c r="J763" s="3">
        <v>0</v>
      </c>
      <c r="K763" s="3">
        <v>2799.64</v>
      </c>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x14ac:dyDescent="0.2">
      <c r="A764" s="7" t="s">
        <v>18719</v>
      </c>
      <c r="B764" s="7">
        <v>42669</v>
      </c>
      <c r="C764" s="7" t="s">
        <v>13097</v>
      </c>
      <c r="D764" s="8" t="s">
        <v>761</v>
      </c>
      <c r="E764" s="7" t="s">
        <v>7500</v>
      </c>
      <c r="F764" s="10" t="s">
        <v>7501</v>
      </c>
      <c r="G764" s="3">
        <v>0</v>
      </c>
      <c r="H764" s="3">
        <v>8855.75</v>
      </c>
      <c r="I764" s="3">
        <v>8120.52</v>
      </c>
      <c r="J764" s="3">
        <v>735.22999999999956</v>
      </c>
      <c r="K764" s="3">
        <v>8855.75</v>
      </c>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x14ac:dyDescent="0.2">
      <c r="A765" s="7" t="s">
        <v>15415</v>
      </c>
      <c r="B765" s="7">
        <v>40888</v>
      </c>
      <c r="C765" s="7" t="s">
        <v>13239</v>
      </c>
      <c r="D765" s="8" t="s">
        <v>762</v>
      </c>
      <c r="E765" s="7" t="s">
        <v>7502</v>
      </c>
      <c r="F765" s="10" t="s">
        <v>6982</v>
      </c>
      <c r="G765" s="3">
        <v>3947.4499999999971</v>
      </c>
      <c r="H765" s="3">
        <v>3769.39</v>
      </c>
      <c r="I765" s="3">
        <v>3474.31</v>
      </c>
      <c r="J765" s="3">
        <v>295.07999999999993</v>
      </c>
      <c r="K765" s="3">
        <v>3769.39</v>
      </c>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x14ac:dyDescent="0.2">
      <c r="A766" s="7" t="s">
        <v>14679</v>
      </c>
      <c r="B766" s="7">
        <v>31384</v>
      </c>
      <c r="C766" s="7" t="s">
        <v>13206</v>
      </c>
      <c r="D766" s="8" t="s">
        <v>763</v>
      </c>
      <c r="E766" s="7" t="s">
        <v>7402</v>
      </c>
      <c r="F766" s="10" t="s">
        <v>6876</v>
      </c>
      <c r="G766" s="3">
        <v>0</v>
      </c>
      <c r="H766" s="3">
        <v>0</v>
      </c>
      <c r="I766" s="3">
        <v>0</v>
      </c>
      <c r="J766" s="3">
        <v>0</v>
      </c>
      <c r="K766" s="3">
        <v>0</v>
      </c>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x14ac:dyDescent="0.2">
      <c r="A767" s="7" t="s">
        <v>19868</v>
      </c>
      <c r="B767" s="7">
        <v>77533</v>
      </c>
      <c r="C767" s="7" t="s">
        <v>14040</v>
      </c>
      <c r="D767" s="8" t="s">
        <v>764</v>
      </c>
      <c r="E767" s="7" t="s">
        <v>7003</v>
      </c>
      <c r="F767" s="10" t="s">
        <v>7503</v>
      </c>
      <c r="G767" s="3">
        <v>0</v>
      </c>
      <c r="H767" s="3">
        <v>34288.14</v>
      </c>
      <c r="I767" s="3">
        <v>31844.06</v>
      </c>
      <c r="J767" s="3">
        <v>2444.0799999999981</v>
      </c>
      <c r="K767" s="3">
        <v>34288.14</v>
      </c>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x14ac:dyDescent="0.2">
      <c r="A768" s="7" t="s">
        <v>14936</v>
      </c>
      <c r="B768" s="7">
        <v>40257</v>
      </c>
      <c r="C768" s="7" t="s">
        <v>13116</v>
      </c>
      <c r="D768" s="8" t="s">
        <v>765</v>
      </c>
      <c r="E768" s="7" t="s">
        <v>6867</v>
      </c>
      <c r="F768" s="10" t="s">
        <v>7504</v>
      </c>
      <c r="G768" s="3">
        <v>0</v>
      </c>
      <c r="H768" s="3">
        <v>2961.1</v>
      </c>
      <c r="I768" s="3">
        <v>464.26</v>
      </c>
      <c r="J768" s="3">
        <v>2496.84</v>
      </c>
      <c r="K768" s="3">
        <v>2961.1000000000004</v>
      </c>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x14ac:dyDescent="0.2">
      <c r="A769" s="7" t="s">
        <v>19561</v>
      </c>
      <c r="B769" s="7">
        <v>73919</v>
      </c>
      <c r="C769" s="7" t="s">
        <v>13237</v>
      </c>
      <c r="D769" s="8" t="s">
        <v>766</v>
      </c>
      <c r="E769" s="7" t="s">
        <v>7505</v>
      </c>
      <c r="F769" s="10" t="s">
        <v>6947</v>
      </c>
      <c r="G769" s="3">
        <v>0</v>
      </c>
      <c r="H769" s="3">
        <v>0</v>
      </c>
      <c r="I769" s="3">
        <v>0</v>
      </c>
      <c r="J769" s="3">
        <v>0</v>
      </c>
      <c r="K769" s="3">
        <v>0</v>
      </c>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x14ac:dyDescent="0.2">
      <c r="A770" s="7" t="s">
        <v>14900</v>
      </c>
      <c r="B770" s="7">
        <v>40020</v>
      </c>
      <c r="C770" s="7" t="s">
        <v>13408</v>
      </c>
      <c r="D770" s="8" t="s">
        <v>767</v>
      </c>
      <c r="E770" s="7" t="s">
        <v>7506</v>
      </c>
      <c r="F770" s="10" t="s">
        <v>7507</v>
      </c>
      <c r="G770" s="3">
        <v>84164.729999999981</v>
      </c>
      <c r="H770" s="3">
        <v>106387.63</v>
      </c>
      <c r="I770" s="3">
        <v>107024.81</v>
      </c>
      <c r="J770" s="3">
        <v>0</v>
      </c>
      <c r="K770" s="3">
        <v>107024.81</v>
      </c>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x14ac:dyDescent="0.2">
      <c r="A771" s="7" t="s">
        <v>15781</v>
      </c>
      <c r="B771" s="7">
        <v>41023</v>
      </c>
      <c r="C771" s="7" t="s">
        <v>13179</v>
      </c>
      <c r="D771" s="8" t="s">
        <v>768</v>
      </c>
      <c r="E771" s="7" t="s">
        <v>7508</v>
      </c>
      <c r="F771" s="10" t="s">
        <v>6992</v>
      </c>
      <c r="G771" s="3">
        <v>4000</v>
      </c>
      <c r="H771" s="3">
        <v>3000</v>
      </c>
      <c r="I771" s="3">
        <v>3000</v>
      </c>
      <c r="J771" s="3">
        <v>0</v>
      </c>
      <c r="K771" s="3">
        <v>3000</v>
      </c>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x14ac:dyDescent="0.2">
      <c r="A772" s="7" t="s">
        <v>14445</v>
      </c>
      <c r="B772" s="7">
        <v>27770</v>
      </c>
      <c r="C772" s="7" t="s">
        <v>13373</v>
      </c>
      <c r="D772" s="8" t="s">
        <v>769</v>
      </c>
      <c r="E772" s="7" t="s">
        <v>7509</v>
      </c>
      <c r="F772" s="10" t="s">
        <v>6992</v>
      </c>
      <c r="G772" s="3">
        <v>304743.03999999998</v>
      </c>
      <c r="H772" s="3">
        <v>426540.73</v>
      </c>
      <c r="I772" s="3">
        <v>444385.95</v>
      </c>
      <c r="J772" s="3">
        <v>0</v>
      </c>
      <c r="K772" s="3">
        <v>444385.95</v>
      </c>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x14ac:dyDescent="0.2">
      <c r="A773" s="7" t="s">
        <v>20068</v>
      </c>
      <c r="B773" s="7">
        <v>83280</v>
      </c>
      <c r="C773" s="7" t="s">
        <v>13125</v>
      </c>
      <c r="D773" s="8" t="s">
        <v>770</v>
      </c>
      <c r="E773" s="7" t="s">
        <v>7510</v>
      </c>
      <c r="F773" s="10" t="s">
        <v>6278</v>
      </c>
      <c r="G773" s="3">
        <v>7630.9900000000052</v>
      </c>
      <c r="H773" s="3">
        <v>5723.24</v>
      </c>
      <c r="I773" s="3">
        <v>5723.24</v>
      </c>
      <c r="J773" s="3">
        <v>0</v>
      </c>
      <c r="K773" s="3">
        <v>5723.24</v>
      </c>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x14ac:dyDescent="0.2">
      <c r="A774" s="7" t="s">
        <v>15875</v>
      </c>
      <c r="B774" s="7">
        <v>41148</v>
      </c>
      <c r="C774" s="7" t="s">
        <v>13399</v>
      </c>
      <c r="D774" s="8" t="s">
        <v>771</v>
      </c>
      <c r="E774" s="7" t="s">
        <v>7511</v>
      </c>
      <c r="F774" s="10" t="s">
        <v>7512</v>
      </c>
      <c r="G774" s="3">
        <v>0</v>
      </c>
      <c r="H774" s="3">
        <v>0</v>
      </c>
      <c r="I774" s="3">
        <v>0</v>
      </c>
      <c r="J774" s="3">
        <v>0</v>
      </c>
      <c r="K774" s="3">
        <v>0</v>
      </c>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x14ac:dyDescent="0.2">
      <c r="A775" s="7" t="s">
        <v>14841</v>
      </c>
      <c r="B775" s="7">
        <v>37663</v>
      </c>
      <c r="C775" s="7" t="s">
        <v>13163</v>
      </c>
      <c r="D775" s="8" t="s">
        <v>772</v>
      </c>
      <c r="E775" s="7" t="s">
        <v>7513</v>
      </c>
      <c r="F775" s="10" t="s">
        <v>7514</v>
      </c>
      <c r="G775" s="3">
        <v>0</v>
      </c>
      <c r="H775" s="3">
        <v>9924.5</v>
      </c>
      <c r="I775" s="3">
        <v>11606.56</v>
      </c>
      <c r="J775" s="3">
        <v>0</v>
      </c>
      <c r="K775" s="3">
        <v>11606.56</v>
      </c>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x14ac:dyDescent="0.2">
      <c r="A776" s="7" t="s">
        <v>14433</v>
      </c>
      <c r="B776" s="7">
        <v>26977</v>
      </c>
      <c r="C776" s="7" t="s">
        <v>13164</v>
      </c>
      <c r="D776" s="8" t="s">
        <v>773</v>
      </c>
      <c r="E776" s="7" t="s">
        <v>7515</v>
      </c>
      <c r="F776" s="10" t="s">
        <v>6418</v>
      </c>
      <c r="G776" s="3">
        <v>76827.13</v>
      </c>
      <c r="H776" s="3">
        <v>90518.12</v>
      </c>
      <c r="I776" s="3">
        <v>86677.92</v>
      </c>
      <c r="J776" s="3">
        <v>3840.1999999999971</v>
      </c>
      <c r="K776" s="3">
        <v>90518.12</v>
      </c>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x14ac:dyDescent="0.2">
      <c r="A777" s="7" t="s">
        <v>19058</v>
      </c>
      <c r="B777" s="7">
        <v>47920</v>
      </c>
      <c r="C777" s="7" t="s">
        <v>13214</v>
      </c>
      <c r="D777" s="8" t="s">
        <v>774</v>
      </c>
      <c r="E777" s="7" t="s">
        <v>7516</v>
      </c>
      <c r="F777" s="10" t="s">
        <v>7517</v>
      </c>
      <c r="G777" s="3">
        <v>0</v>
      </c>
      <c r="H777" s="3">
        <v>0</v>
      </c>
      <c r="I777" s="3">
        <v>0</v>
      </c>
      <c r="J777" s="3">
        <v>0</v>
      </c>
      <c r="K777" s="3">
        <v>0</v>
      </c>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x14ac:dyDescent="0.2">
      <c r="A778" s="7" t="s">
        <v>14680</v>
      </c>
      <c r="B778" s="7">
        <v>31384</v>
      </c>
      <c r="C778" s="7" t="s">
        <v>13206</v>
      </c>
      <c r="D778" s="8" t="s">
        <v>775</v>
      </c>
      <c r="E778" s="7" t="s">
        <v>7518</v>
      </c>
      <c r="F778" s="10" t="s">
        <v>7519</v>
      </c>
      <c r="G778" s="3">
        <v>0</v>
      </c>
      <c r="H778" s="3">
        <v>0</v>
      </c>
      <c r="I778" s="3">
        <v>0</v>
      </c>
      <c r="J778" s="3">
        <v>0</v>
      </c>
      <c r="K778" s="3">
        <v>0</v>
      </c>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x14ac:dyDescent="0.2">
      <c r="A779" s="7" t="s">
        <v>18862</v>
      </c>
      <c r="B779" s="7">
        <v>43318</v>
      </c>
      <c r="C779" s="7" t="s">
        <v>13242</v>
      </c>
      <c r="D779" s="8" t="s">
        <v>776</v>
      </c>
      <c r="E779" s="7" t="s">
        <v>7520</v>
      </c>
      <c r="F779" s="10" t="s">
        <v>7521</v>
      </c>
      <c r="G779" s="3">
        <v>0</v>
      </c>
      <c r="H779" s="3">
        <v>0</v>
      </c>
      <c r="I779" s="3">
        <v>0</v>
      </c>
      <c r="J779" s="3">
        <v>0</v>
      </c>
      <c r="K779" s="3">
        <v>0</v>
      </c>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x14ac:dyDescent="0.2">
      <c r="A780" s="7" t="s">
        <v>18863</v>
      </c>
      <c r="B780" s="7">
        <v>43318</v>
      </c>
      <c r="C780" s="7" t="s">
        <v>13242</v>
      </c>
      <c r="D780" s="8" t="s">
        <v>777</v>
      </c>
      <c r="E780" s="7" t="s">
        <v>7522</v>
      </c>
      <c r="F780" s="10" t="s">
        <v>7523</v>
      </c>
      <c r="G780" s="3">
        <v>0</v>
      </c>
      <c r="H780" s="3">
        <v>0</v>
      </c>
      <c r="I780" s="3">
        <v>0</v>
      </c>
      <c r="J780" s="3">
        <v>0</v>
      </c>
      <c r="K780" s="3">
        <v>0</v>
      </c>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x14ac:dyDescent="0.2">
      <c r="A781" s="7" t="s">
        <v>19207</v>
      </c>
      <c r="B781" s="7">
        <v>53444</v>
      </c>
      <c r="C781" s="7" t="s">
        <v>13409</v>
      </c>
      <c r="D781" s="8" t="s">
        <v>778</v>
      </c>
      <c r="E781" s="7" t="s">
        <v>7524</v>
      </c>
      <c r="F781" s="10" t="s">
        <v>6405</v>
      </c>
      <c r="G781" s="3">
        <v>20038.61</v>
      </c>
      <c r="H781" s="3">
        <v>49888.78</v>
      </c>
      <c r="I781" s="3">
        <v>52805.279999999999</v>
      </c>
      <c r="J781" s="3">
        <v>0</v>
      </c>
      <c r="K781" s="3">
        <v>52805.279999999999</v>
      </c>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x14ac:dyDescent="0.2">
      <c r="A782" s="7" t="s">
        <v>19105</v>
      </c>
      <c r="B782" s="7">
        <v>48348</v>
      </c>
      <c r="C782" s="7" t="s">
        <v>13101</v>
      </c>
      <c r="D782" s="8" t="s">
        <v>779</v>
      </c>
      <c r="E782" s="7" t="s">
        <v>7525</v>
      </c>
      <c r="F782" s="10" t="s">
        <v>7305</v>
      </c>
      <c r="G782" s="3">
        <v>0</v>
      </c>
      <c r="H782" s="3">
        <v>0</v>
      </c>
      <c r="I782" s="3">
        <v>0</v>
      </c>
      <c r="J782" s="3">
        <v>0</v>
      </c>
      <c r="K782" s="3">
        <v>0</v>
      </c>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x14ac:dyDescent="0.2">
      <c r="A783" s="7" t="s">
        <v>19143</v>
      </c>
      <c r="B783" s="7">
        <v>50129</v>
      </c>
      <c r="C783" s="7" t="s">
        <v>13182</v>
      </c>
      <c r="D783" s="8" t="s">
        <v>780</v>
      </c>
      <c r="E783" s="7" t="s">
        <v>7526</v>
      </c>
      <c r="F783" s="10" t="s">
        <v>7527</v>
      </c>
      <c r="G783" s="3">
        <v>0</v>
      </c>
      <c r="H783" s="3">
        <v>9549.89</v>
      </c>
      <c r="I783" s="3">
        <v>5313.23</v>
      </c>
      <c r="J783" s="3">
        <v>4236.66</v>
      </c>
      <c r="K783" s="3">
        <v>9549.89</v>
      </c>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x14ac:dyDescent="0.2">
      <c r="A784" s="7" t="s">
        <v>15186</v>
      </c>
      <c r="B784" s="7">
        <v>40672</v>
      </c>
      <c r="C784" s="7" t="s">
        <v>13207</v>
      </c>
      <c r="D784" s="8" t="s">
        <v>781</v>
      </c>
      <c r="E784" s="7" t="s">
        <v>7529</v>
      </c>
      <c r="F784" s="10" t="s">
        <v>6576</v>
      </c>
      <c r="G784" s="3">
        <v>14818.160000000003</v>
      </c>
      <c r="H784" s="3">
        <v>27286.19</v>
      </c>
      <c r="I784" s="3">
        <v>16771.490000000002</v>
      </c>
      <c r="J784" s="3">
        <v>10514.699999999997</v>
      </c>
      <c r="K784" s="3">
        <v>27286.19</v>
      </c>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x14ac:dyDescent="0.2">
      <c r="A785" s="7" t="s">
        <v>15187</v>
      </c>
      <c r="B785" s="7">
        <v>40672</v>
      </c>
      <c r="C785" s="7" t="s">
        <v>13207</v>
      </c>
      <c r="D785" s="8" t="s">
        <v>782</v>
      </c>
      <c r="E785" s="7" t="s">
        <v>7530</v>
      </c>
      <c r="F785" s="10" t="s">
        <v>6576</v>
      </c>
      <c r="G785" s="3">
        <v>0</v>
      </c>
      <c r="H785" s="3">
        <v>0</v>
      </c>
      <c r="I785" s="3">
        <v>0</v>
      </c>
      <c r="J785" s="3">
        <v>0</v>
      </c>
      <c r="K785" s="3">
        <v>0</v>
      </c>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x14ac:dyDescent="0.2">
      <c r="A786" s="7" t="s">
        <v>19906</v>
      </c>
      <c r="B786" s="7">
        <v>78222</v>
      </c>
      <c r="C786" s="7" t="s">
        <v>13284</v>
      </c>
      <c r="D786" s="8" t="s">
        <v>783</v>
      </c>
      <c r="E786" s="7" t="s">
        <v>7531</v>
      </c>
      <c r="F786" s="10" t="s">
        <v>7532</v>
      </c>
      <c r="G786" s="3">
        <v>0</v>
      </c>
      <c r="H786" s="3">
        <v>0</v>
      </c>
      <c r="I786" s="3">
        <v>0</v>
      </c>
      <c r="J786" s="3">
        <v>0</v>
      </c>
      <c r="K786" s="3">
        <v>0</v>
      </c>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x14ac:dyDescent="0.2">
      <c r="A787" s="7" t="s">
        <v>14656</v>
      </c>
      <c r="B787" s="7">
        <v>31237</v>
      </c>
      <c r="C787" s="7" t="s">
        <v>13374</v>
      </c>
      <c r="D787" s="8" t="s">
        <v>784</v>
      </c>
      <c r="E787" s="7" t="s">
        <v>7533</v>
      </c>
      <c r="F787" s="10" t="s">
        <v>7534</v>
      </c>
      <c r="G787" s="3">
        <v>0</v>
      </c>
      <c r="H787" s="3">
        <v>0</v>
      </c>
      <c r="I787" s="3">
        <v>0</v>
      </c>
      <c r="J787" s="3">
        <v>0</v>
      </c>
      <c r="K787" s="3">
        <v>0</v>
      </c>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x14ac:dyDescent="0.2">
      <c r="A788" s="7" t="s">
        <v>15111</v>
      </c>
      <c r="B788" s="7">
        <v>40557</v>
      </c>
      <c r="C788" s="7" t="s">
        <v>13208</v>
      </c>
      <c r="D788" s="8" t="s">
        <v>785</v>
      </c>
      <c r="E788" s="7" t="s">
        <v>7535</v>
      </c>
      <c r="F788" s="10" t="s">
        <v>6685</v>
      </c>
      <c r="G788" s="3">
        <v>22462.839999999997</v>
      </c>
      <c r="H788" s="3">
        <v>39821.72</v>
      </c>
      <c r="I788" s="3">
        <v>39701.47</v>
      </c>
      <c r="J788" s="3">
        <v>120.25</v>
      </c>
      <c r="K788" s="3">
        <v>39821.72</v>
      </c>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x14ac:dyDescent="0.2">
      <c r="A789" s="7" t="s">
        <v>19869</v>
      </c>
      <c r="B789" s="7">
        <v>77533</v>
      </c>
      <c r="C789" s="7" t="s">
        <v>14040</v>
      </c>
      <c r="D789" s="8" t="s">
        <v>786</v>
      </c>
      <c r="E789" s="7" t="s">
        <v>7536</v>
      </c>
      <c r="F789" s="10" t="s">
        <v>6264</v>
      </c>
      <c r="G789" s="3">
        <v>0</v>
      </c>
      <c r="H789" s="3">
        <v>0</v>
      </c>
      <c r="I789" s="3">
        <v>0</v>
      </c>
      <c r="J789" s="3">
        <v>0</v>
      </c>
      <c r="K789" s="3">
        <v>0</v>
      </c>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x14ac:dyDescent="0.2">
      <c r="A790" s="7" t="s">
        <v>18989</v>
      </c>
      <c r="B790" s="7">
        <v>46385</v>
      </c>
      <c r="C790" s="7" t="s">
        <v>13410</v>
      </c>
      <c r="D790" s="8" t="s">
        <v>787</v>
      </c>
      <c r="E790" s="7" t="s">
        <v>7537</v>
      </c>
      <c r="F790" s="10" t="s">
        <v>7538</v>
      </c>
      <c r="G790" s="3">
        <v>33673.72</v>
      </c>
      <c r="H790" s="3">
        <v>108393.33</v>
      </c>
      <c r="I790" s="3">
        <v>108318.2</v>
      </c>
      <c r="J790" s="3">
        <v>75.130000000004657</v>
      </c>
      <c r="K790" s="3">
        <v>108393.33</v>
      </c>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x14ac:dyDescent="0.2">
      <c r="A791" s="7" t="s">
        <v>14203</v>
      </c>
      <c r="B791" s="7">
        <v>20281</v>
      </c>
      <c r="C791" s="7" t="s">
        <v>13212</v>
      </c>
      <c r="D791" s="8" t="s">
        <v>788</v>
      </c>
      <c r="E791" s="7" t="s">
        <v>7539</v>
      </c>
      <c r="F791" s="10" t="s">
        <v>6597</v>
      </c>
      <c r="G791" s="3">
        <v>10000</v>
      </c>
      <c r="H791" s="3">
        <v>7500</v>
      </c>
      <c r="I791" s="3">
        <v>7500</v>
      </c>
      <c r="J791" s="3">
        <v>0</v>
      </c>
      <c r="K791" s="3">
        <v>7500</v>
      </c>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x14ac:dyDescent="0.2">
      <c r="A792" s="7" t="s">
        <v>15467</v>
      </c>
      <c r="B792" s="7">
        <v>40928</v>
      </c>
      <c r="C792" s="7" t="s">
        <v>13209</v>
      </c>
      <c r="D792" s="8" t="s">
        <v>789</v>
      </c>
      <c r="E792" s="7" t="s">
        <v>7540</v>
      </c>
      <c r="F792" s="10" t="s">
        <v>6597</v>
      </c>
      <c r="G792" s="3">
        <v>423653.31999999995</v>
      </c>
      <c r="H792" s="3">
        <v>519475.03</v>
      </c>
      <c r="I792" s="3">
        <v>521252.35</v>
      </c>
      <c r="J792" s="3">
        <v>0</v>
      </c>
      <c r="K792" s="3">
        <v>521252.35</v>
      </c>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x14ac:dyDescent="0.2">
      <c r="A793" s="7" t="s">
        <v>15416</v>
      </c>
      <c r="B793" s="7">
        <v>40888</v>
      </c>
      <c r="C793" s="7" t="s">
        <v>13239</v>
      </c>
      <c r="D793" s="8" t="s">
        <v>790</v>
      </c>
      <c r="E793" s="7" t="s">
        <v>7541</v>
      </c>
      <c r="F793" s="10" t="s">
        <v>7169</v>
      </c>
      <c r="G793" s="3">
        <v>0</v>
      </c>
      <c r="H793" s="3">
        <v>0</v>
      </c>
      <c r="I793" s="3">
        <v>0</v>
      </c>
      <c r="J793" s="3">
        <v>0</v>
      </c>
      <c r="K793" s="3">
        <v>0</v>
      </c>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x14ac:dyDescent="0.2">
      <c r="A794" s="7" t="s">
        <v>15216</v>
      </c>
      <c r="B794" s="7">
        <v>40712</v>
      </c>
      <c r="C794" s="7" t="s">
        <v>13241</v>
      </c>
      <c r="D794" s="8" t="s">
        <v>791</v>
      </c>
      <c r="E794" s="7" t="s">
        <v>7542</v>
      </c>
      <c r="F794" s="10" t="s">
        <v>7543</v>
      </c>
      <c r="G794" s="3">
        <v>262877.5</v>
      </c>
      <c r="H794" s="3">
        <v>257052.52</v>
      </c>
      <c r="I794" s="3">
        <v>257824.73</v>
      </c>
      <c r="J794" s="3">
        <v>0</v>
      </c>
      <c r="K794" s="3">
        <v>257824.73</v>
      </c>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x14ac:dyDescent="0.2">
      <c r="A795" s="7" t="s">
        <v>15443</v>
      </c>
      <c r="B795" s="7">
        <v>40894</v>
      </c>
      <c r="C795" s="7" t="s">
        <v>13174</v>
      </c>
      <c r="D795" s="8" t="s">
        <v>792</v>
      </c>
      <c r="E795" s="7" t="s">
        <v>7544</v>
      </c>
      <c r="F795" s="10" t="s">
        <v>7545</v>
      </c>
      <c r="G795" s="3">
        <v>0</v>
      </c>
      <c r="H795" s="3">
        <v>0</v>
      </c>
      <c r="I795" s="3">
        <v>0</v>
      </c>
      <c r="J795" s="3">
        <v>0</v>
      </c>
      <c r="K795" s="3">
        <v>0</v>
      </c>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x14ac:dyDescent="0.2">
      <c r="A796" s="7" t="s">
        <v>15373</v>
      </c>
      <c r="B796" s="7">
        <v>40814</v>
      </c>
      <c r="C796" s="7" t="s">
        <v>13220</v>
      </c>
      <c r="D796" s="8" t="s">
        <v>793</v>
      </c>
      <c r="E796" s="7" t="s">
        <v>7546</v>
      </c>
      <c r="F796" s="10" t="s">
        <v>6666</v>
      </c>
      <c r="G796" s="3">
        <v>0</v>
      </c>
      <c r="H796" s="3">
        <v>0</v>
      </c>
      <c r="I796" s="3">
        <v>0</v>
      </c>
      <c r="J796" s="3">
        <v>0</v>
      </c>
      <c r="K796" s="3">
        <v>0</v>
      </c>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x14ac:dyDescent="0.2">
      <c r="A797" s="7" t="s">
        <v>15156</v>
      </c>
      <c r="B797" s="7">
        <v>40662</v>
      </c>
      <c r="C797" s="7" t="s">
        <v>13215</v>
      </c>
      <c r="D797" s="8" t="s">
        <v>794</v>
      </c>
      <c r="E797" s="7" t="s">
        <v>7547</v>
      </c>
      <c r="F797" s="10" t="s">
        <v>6643</v>
      </c>
      <c r="G797" s="3">
        <v>0</v>
      </c>
      <c r="H797" s="3">
        <v>6949.63</v>
      </c>
      <c r="I797" s="3">
        <v>5193.7700000000004</v>
      </c>
      <c r="J797" s="3">
        <v>1755.8599999999997</v>
      </c>
      <c r="K797" s="3">
        <v>6949.63</v>
      </c>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x14ac:dyDescent="0.2">
      <c r="A798" s="7" t="s">
        <v>16906</v>
      </c>
      <c r="B798" s="7">
        <v>41516</v>
      </c>
      <c r="C798" s="7" t="s">
        <v>13091</v>
      </c>
      <c r="D798" s="8" t="s">
        <v>795</v>
      </c>
      <c r="E798" s="7" t="s">
        <v>7548</v>
      </c>
      <c r="F798" s="10" t="s">
        <v>7549</v>
      </c>
      <c r="G798" s="3">
        <v>347348.23</v>
      </c>
      <c r="H798" s="3">
        <v>324989.65999999997</v>
      </c>
      <c r="I798" s="3">
        <v>324313.32</v>
      </c>
      <c r="J798" s="3">
        <v>676.3399999999674</v>
      </c>
      <c r="K798" s="3">
        <v>324989.65999999997</v>
      </c>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x14ac:dyDescent="0.2">
      <c r="A799" s="7" t="s">
        <v>18999</v>
      </c>
      <c r="B799" s="7">
        <v>46724</v>
      </c>
      <c r="C799" s="7" t="s">
        <v>13245</v>
      </c>
      <c r="D799" s="8" t="s">
        <v>796</v>
      </c>
      <c r="E799" s="7" t="s">
        <v>6796</v>
      </c>
      <c r="F799" s="10" t="s">
        <v>7550</v>
      </c>
      <c r="G799" s="3">
        <v>0</v>
      </c>
      <c r="H799" s="3">
        <v>0</v>
      </c>
      <c r="I799" s="3">
        <v>0</v>
      </c>
      <c r="J799" s="3">
        <v>0</v>
      </c>
      <c r="K799" s="3">
        <v>0</v>
      </c>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x14ac:dyDescent="0.2">
      <c r="A800" s="7" t="s">
        <v>19505</v>
      </c>
      <c r="B800" s="7">
        <v>71749</v>
      </c>
      <c r="C800" s="7" t="s">
        <v>13262</v>
      </c>
      <c r="D800" s="8" t="s">
        <v>797</v>
      </c>
      <c r="E800" s="7" t="s">
        <v>7551</v>
      </c>
      <c r="F800" s="10" t="s">
        <v>7552</v>
      </c>
      <c r="G800" s="3">
        <v>0</v>
      </c>
      <c r="H800" s="3">
        <v>0</v>
      </c>
      <c r="I800" s="3">
        <v>0</v>
      </c>
      <c r="J800" s="3">
        <v>0</v>
      </c>
      <c r="K800" s="3">
        <v>0</v>
      </c>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x14ac:dyDescent="0.2">
      <c r="A801" s="7" t="s">
        <v>14842</v>
      </c>
      <c r="B801" s="7">
        <v>37663</v>
      </c>
      <c r="C801" s="7" t="s">
        <v>13163</v>
      </c>
      <c r="D801" s="8" t="s">
        <v>798</v>
      </c>
      <c r="E801" s="7" t="s">
        <v>7553</v>
      </c>
      <c r="F801" s="10" t="s">
        <v>7554</v>
      </c>
      <c r="G801" s="3">
        <v>0</v>
      </c>
      <c r="H801" s="3">
        <v>0</v>
      </c>
      <c r="I801" s="3">
        <v>0</v>
      </c>
      <c r="J801" s="3">
        <v>0</v>
      </c>
      <c r="K801" s="3">
        <v>0</v>
      </c>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x14ac:dyDescent="0.2">
      <c r="A802" s="7" t="s">
        <v>15782</v>
      </c>
      <c r="B802" s="7">
        <v>41023</v>
      </c>
      <c r="C802" s="7" t="s">
        <v>13179</v>
      </c>
      <c r="D802" s="8" t="s">
        <v>799</v>
      </c>
      <c r="E802" s="7" t="s">
        <v>7555</v>
      </c>
      <c r="F802" s="10" t="s">
        <v>7556</v>
      </c>
      <c r="G802" s="3">
        <v>0</v>
      </c>
      <c r="H802" s="3">
        <v>0</v>
      </c>
      <c r="I802" s="3">
        <v>0</v>
      </c>
      <c r="J802" s="3">
        <v>0</v>
      </c>
      <c r="K802" s="3">
        <v>0</v>
      </c>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x14ac:dyDescent="0.2">
      <c r="A803" s="7" t="s">
        <v>15586</v>
      </c>
      <c r="B803" s="7">
        <v>40967</v>
      </c>
      <c r="C803" s="7" t="s">
        <v>14042</v>
      </c>
      <c r="D803" s="8" t="s">
        <v>800</v>
      </c>
      <c r="E803" s="7" t="s">
        <v>7557</v>
      </c>
      <c r="F803" s="10" t="s">
        <v>7449</v>
      </c>
      <c r="G803" s="3">
        <v>0</v>
      </c>
      <c r="H803" s="3">
        <v>0</v>
      </c>
      <c r="I803" s="3">
        <v>0</v>
      </c>
      <c r="J803" s="3">
        <v>0</v>
      </c>
      <c r="K803" s="3">
        <v>0</v>
      </c>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x14ac:dyDescent="0.2">
      <c r="A804" s="7" t="s">
        <v>19009</v>
      </c>
      <c r="B804" s="7">
        <v>47100</v>
      </c>
      <c r="C804" s="7" t="s">
        <v>13186</v>
      </c>
      <c r="D804" s="8" t="s">
        <v>801</v>
      </c>
      <c r="E804" s="7" t="s">
        <v>7558</v>
      </c>
      <c r="F804" s="10" t="s">
        <v>6483</v>
      </c>
      <c r="G804" s="3">
        <v>0</v>
      </c>
      <c r="H804" s="3">
        <v>0</v>
      </c>
      <c r="I804" s="3">
        <v>0</v>
      </c>
      <c r="J804" s="3">
        <v>0</v>
      </c>
      <c r="K804" s="3">
        <v>0</v>
      </c>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x14ac:dyDescent="0.2">
      <c r="A805" s="7" t="s">
        <v>19675</v>
      </c>
      <c r="B805" s="7">
        <v>75375</v>
      </c>
      <c r="C805" s="7" t="s">
        <v>13397</v>
      </c>
      <c r="D805" s="8" t="s">
        <v>802</v>
      </c>
      <c r="E805" s="7" t="s">
        <v>7559</v>
      </c>
      <c r="F805" s="10" t="s">
        <v>7560</v>
      </c>
      <c r="G805" s="3">
        <v>0</v>
      </c>
      <c r="H805" s="3">
        <v>0</v>
      </c>
      <c r="I805" s="3">
        <v>0</v>
      </c>
      <c r="J805" s="3">
        <v>0</v>
      </c>
      <c r="K805" s="3">
        <v>0</v>
      </c>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x14ac:dyDescent="0.2">
      <c r="A806" s="7" t="s">
        <v>19650</v>
      </c>
      <c r="B806" s="7">
        <v>75206</v>
      </c>
      <c r="C806" s="7" t="s">
        <v>13411</v>
      </c>
      <c r="D806" s="8" t="s">
        <v>803</v>
      </c>
      <c r="E806" s="7" t="s">
        <v>7561</v>
      </c>
      <c r="F806" s="10" t="s">
        <v>7562</v>
      </c>
      <c r="G806" s="3">
        <v>0</v>
      </c>
      <c r="H806" s="3">
        <v>0</v>
      </c>
      <c r="I806" s="3">
        <v>0</v>
      </c>
      <c r="J806" s="3">
        <v>0</v>
      </c>
      <c r="K806" s="3">
        <v>0</v>
      </c>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x14ac:dyDescent="0.2">
      <c r="A807" s="7" t="s">
        <v>17947</v>
      </c>
      <c r="B807" s="7">
        <v>41782</v>
      </c>
      <c r="C807" s="7" t="s">
        <v>13217</v>
      </c>
      <c r="D807" s="8" t="s">
        <v>804</v>
      </c>
      <c r="E807" s="7" t="s">
        <v>7563</v>
      </c>
      <c r="F807" s="10" t="s">
        <v>7564</v>
      </c>
      <c r="G807" s="3">
        <v>0</v>
      </c>
      <c r="H807" s="3">
        <v>0</v>
      </c>
      <c r="I807" s="3">
        <v>0</v>
      </c>
      <c r="J807" s="3">
        <v>0</v>
      </c>
      <c r="K807" s="3">
        <v>0</v>
      </c>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x14ac:dyDescent="0.2">
      <c r="A808" s="7" t="s">
        <v>19506</v>
      </c>
      <c r="B808" s="7">
        <v>71749</v>
      </c>
      <c r="C808" s="7" t="s">
        <v>13262</v>
      </c>
      <c r="D808" s="8" t="s">
        <v>805</v>
      </c>
      <c r="E808" s="7" t="s">
        <v>7565</v>
      </c>
      <c r="F808" s="10" t="s">
        <v>7566</v>
      </c>
      <c r="G808" s="3">
        <v>0</v>
      </c>
      <c r="H808" s="3">
        <v>3963.74</v>
      </c>
      <c r="I808" s="3">
        <v>1278.76</v>
      </c>
      <c r="J808" s="3">
        <v>2684.9799999999996</v>
      </c>
      <c r="K808" s="3">
        <v>3963.74</v>
      </c>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x14ac:dyDescent="0.2">
      <c r="A809" s="7" t="s">
        <v>19507</v>
      </c>
      <c r="B809" s="7">
        <v>71749</v>
      </c>
      <c r="C809" s="7" t="s">
        <v>13262</v>
      </c>
      <c r="D809" s="8" t="s">
        <v>806</v>
      </c>
      <c r="E809" s="7" t="s">
        <v>7568</v>
      </c>
      <c r="F809" s="10" t="s">
        <v>7569</v>
      </c>
      <c r="G809" s="3">
        <v>0</v>
      </c>
      <c r="H809" s="3">
        <v>0</v>
      </c>
      <c r="I809" s="3">
        <v>0</v>
      </c>
      <c r="J809" s="3">
        <v>0</v>
      </c>
      <c r="K809" s="3">
        <v>0</v>
      </c>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x14ac:dyDescent="0.2">
      <c r="A810" s="7" t="s">
        <v>19697</v>
      </c>
      <c r="B810" s="7">
        <v>75388</v>
      </c>
      <c r="C810" s="7" t="s">
        <v>13096</v>
      </c>
      <c r="D810" s="8" t="s">
        <v>807</v>
      </c>
      <c r="E810" s="7" t="s">
        <v>7570</v>
      </c>
      <c r="F810" s="10" t="s">
        <v>6173</v>
      </c>
      <c r="G810" s="3">
        <v>0</v>
      </c>
      <c r="H810" s="3">
        <v>0</v>
      </c>
      <c r="I810" s="3">
        <v>0</v>
      </c>
      <c r="J810" s="3">
        <v>0</v>
      </c>
      <c r="K810" s="3">
        <v>0</v>
      </c>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x14ac:dyDescent="0.2">
      <c r="A811" s="7" t="s">
        <v>19930</v>
      </c>
      <c r="B811" s="7">
        <v>79536</v>
      </c>
      <c r="C811" s="7" t="s">
        <v>13404</v>
      </c>
      <c r="D811" s="8" t="s">
        <v>808</v>
      </c>
      <c r="E811" s="7" t="s">
        <v>7571</v>
      </c>
      <c r="F811" s="10" t="s">
        <v>7572</v>
      </c>
      <c r="G811" s="3">
        <v>0</v>
      </c>
      <c r="H811" s="3">
        <v>0</v>
      </c>
      <c r="I811" s="3">
        <v>0</v>
      </c>
      <c r="J811" s="3">
        <v>0</v>
      </c>
      <c r="K811" s="3">
        <v>0</v>
      </c>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x14ac:dyDescent="0.2">
      <c r="A812" s="7" t="s">
        <v>19721</v>
      </c>
      <c r="B812" s="7">
        <v>75531</v>
      </c>
      <c r="C812" s="7" t="s">
        <v>13412</v>
      </c>
      <c r="D812" s="8" t="s">
        <v>809</v>
      </c>
      <c r="E812" s="7" t="s">
        <v>7573</v>
      </c>
      <c r="F812" s="10" t="s">
        <v>7574</v>
      </c>
      <c r="G812" s="3">
        <v>46892.72</v>
      </c>
      <c r="H812" s="3">
        <v>65953.3</v>
      </c>
      <c r="I812" s="3">
        <v>64717.61</v>
      </c>
      <c r="J812" s="3">
        <v>1235.6900000000023</v>
      </c>
      <c r="K812" s="3">
        <v>65953.3</v>
      </c>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x14ac:dyDescent="0.2">
      <c r="A813" s="7" t="s">
        <v>14657</v>
      </c>
      <c r="B813" s="7">
        <v>31237</v>
      </c>
      <c r="C813" s="7" t="s">
        <v>13374</v>
      </c>
      <c r="D813" s="8" t="s">
        <v>810</v>
      </c>
      <c r="E813" s="7" t="s">
        <v>13894</v>
      </c>
      <c r="F813" s="10" t="s">
        <v>7575</v>
      </c>
      <c r="G813" s="3">
        <v>0</v>
      </c>
      <c r="H813" s="3">
        <v>0</v>
      </c>
      <c r="I813" s="3">
        <v>0</v>
      </c>
      <c r="J813" s="3">
        <v>0</v>
      </c>
      <c r="K813" s="3">
        <v>0</v>
      </c>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x14ac:dyDescent="0.2">
      <c r="A814" s="7" t="s">
        <v>15638</v>
      </c>
      <c r="B814" s="7">
        <v>40972</v>
      </c>
      <c r="C814" s="7" t="s">
        <v>13249</v>
      </c>
      <c r="D814" s="8" t="s">
        <v>811</v>
      </c>
      <c r="E814" s="7" t="s">
        <v>7576</v>
      </c>
      <c r="F814" s="10" t="s">
        <v>7577</v>
      </c>
      <c r="G814" s="3">
        <v>0</v>
      </c>
      <c r="H814" s="3">
        <v>0</v>
      </c>
      <c r="I814" s="3">
        <v>0</v>
      </c>
      <c r="J814" s="3">
        <v>0</v>
      </c>
      <c r="K814" s="3">
        <v>0</v>
      </c>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x14ac:dyDescent="0.2">
      <c r="A815" s="7" t="s">
        <v>15345</v>
      </c>
      <c r="B815" s="7">
        <v>40812</v>
      </c>
      <c r="C815" s="7" t="s">
        <v>13250</v>
      </c>
      <c r="D815" s="8" t="s">
        <v>812</v>
      </c>
      <c r="E815" s="7" t="s">
        <v>7578</v>
      </c>
      <c r="F815" s="10" t="s">
        <v>7201</v>
      </c>
      <c r="G815" s="3">
        <v>0</v>
      </c>
      <c r="H815" s="3">
        <v>19758.099999999999</v>
      </c>
      <c r="I815" s="3">
        <v>16984.95</v>
      </c>
      <c r="J815" s="3">
        <v>2773.1499999999978</v>
      </c>
      <c r="K815" s="3">
        <v>19758.099999999999</v>
      </c>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x14ac:dyDescent="0.2">
      <c r="A816" s="7" t="s">
        <v>15346</v>
      </c>
      <c r="B816" s="7">
        <v>40812</v>
      </c>
      <c r="C816" s="7" t="s">
        <v>13250</v>
      </c>
      <c r="D816" s="8" t="s">
        <v>813</v>
      </c>
      <c r="E816" s="7" t="s">
        <v>7579</v>
      </c>
      <c r="F816" s="10" t="s">
        <v>7580</v>
      </c>
      <c r="G816" s="3">
        <v>0</v>
      </c>
      <c r="H816" s="3">
        <v>25878.62</v>
      </c>
      <c r="I816" s="3">
        <v>22838.45</v>
      </c>
      <c r="J816" s="3">
        <v>3040.1699999999983</v>
      </c>
      <c r="K816" s="3">
        <v>25878.62</v>
      </c>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x14ac:dyDescent="0.2">
      <c r="A817" s="7" t="s">
        <v>19583</v>
      </c>
      <c r="B817" s="7">
        <v>74049</v>
      </c>
      <c r="C817" s="7" t="s">
        <v>13167</v>
      </c>
      <c r="D817" s="8" t="s">
        <v>814</v>
      </c>
      <c r="E817" s="7" t="s">
        <v>7581</v>
      </c>
      <c r="F817" s="10" t="s">
        <v>6426</v>
      </c>
      <c r="G817" s="3">
        <v>0</v>
      </c>
      <c r="H817" s="3">
        <v>0</v>
      </c>
      <c r="I817" s="3">
        <v>0</v>
      </c>
      <c r="J817" s="3">
        <v>0</v>
      </c>
      <c r="K817" s="3">
        <v>0</v>
      </c>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x14ac:dyDescent="0.2">
      <c r="A818" s="7" t="s">
        <v>19584</v>
      </c>
      <c r="B818" s="7">
        <v>74049</v>
      </c>
      <c r="C818" s="7" t="s">
        <v>13167</v>
      </c>
      <c r="D818" s="8" t="s">
        <v>815</v>
      </c>
      <c r="E818" s="7" t="s">
        <v>7582</v>
      </c>
      <c r="F818" s="10" t="s">
        <v>6426</v>
      </c>
      <c r="G818" s="3">
        <v>0</v>
      </c>
      <c r="H818" s="3">
        <v>0</v>
      </c>
      <c r="I818" s="3">
        <v>0</v>
      </c>
      <c r="J818" s="3">
        <v>0</v>
      </c>
      <c r="K818" s="3">
        <v>0</v>
      </c>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x14ac:dyDescent="0.2">
      <c r="A819" s="7" t="s">
        <v>14331</v>
      </c>
      <c r="B819" s="7">
        <v>24597</v>
      </c>
      <c r="C819" s="7" t="s">
        <v>13194</v>
      </c>
      <c r="D819" s="8" t="s">
        <v>816</v>
      </c>
      <c r="E819" s="7" t="s">
        <v>7583</v>
      </c>
      <c r="F819" s="10" t="s">
        <v>6193</v>
      </c>
      <c r="G819" s="3">
        <v>626974.62</v>
      </c>
      <c r="H819" s="3">
        <v>569937.48</v>
      </c>
      <c r="I819" s="3">
        <v>568646.51</v>
      </c>
      <c r="J819" s="3">
        <v>1290.9699999999721</v>
      </c>
      <c r="K819" s="3">
        <v>569937.48</v>
      </c>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x14ac:dyDescent="0.2">
      <c r="A820" s="7" t="s">
        <v>19106</v>
      </c>
      <c r="B820" s="7">
        <v>48348</v>
      </c>
      <c r="C820" s="7" t="s">
        <v>13101</v>
      </c>
      <c r="D820" s="8" t="s">
        <v>817</v>
      </c>
      <c r="E820" s="7" t="s">
        <v>7584</v>
      </c>
      <c r="F820" s="10" t="s">
        <v>7585</v>
      </c>
      <c r="G820" s="3">
        <v>0</v>
      </c>
      <c r="H820" s="3">
        <v>12753.38</v>
      </c>
      <c r="I820" s="3">
        <v>11503.39</v>
      </c>
      <c r="J820" s="3">
        <v>1249.9899999999998</v>
      </c>
      <c r="K820" s="3">
        <v>12753.38</v>
      </c>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x14ac:dyDescent="0.2">
      <c r="A821" s="7" t="s">
        <v>19562</v>
      </c>
      <c r="B821" s="7">
        <v>73919</v>
      </c>
      <c r="C821" s="7" t="s">
        <v>13237</v>
      </c>
      <c r="D821" s="8" t="s">
        <v>818</v>
      </c>
      <c r="E821" s="7" t="s">
        <v>7586</v>
      </c>
      <c r="F821" s="10" t="s">
        <v>7587</v>
      </c>
      <c r="G821" s="3">
        <v>11886.190000000002</v>
      </c>
      <c r="H821" s="3">
        <v>11380.2</v>
      </c>
      <c r="I821" s="3">
        <v>10626.15</v>
      </c>
      <c r="J821" s="3">
        <v>754.05000000000109</v>
      </c>
      <c r="K821" s="3">
        <v>11380.2</v>
      </c>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x14ac:dyDescent="0.2">
      <c r="A822" s="7" t="s">
        <v>15388</v>
      </c>
      <c r="B822" s="7">
        <v>40848</v>
      </c>
      <c r="C822" s="7" t="s">
        <v>14047</v>
      </c>
      <c r="D822" s="8" t="s">
        <v>819</v>
      </c>
      <c r="E822" s="7" t="s">
        <v>7588</v>
      </c>
      <c r="F822" s="10" t="s">
        <v>6581</v>
      </c>
      <c r="G822" s="3">
        <v>26443.169999999984</v>
      </c>
      <c r="H822" s="3">
        <v>36442.11</v>
      </c>
      <c r="I822" s="3">
        <v>31082.400000000001</v>
      </c>
      <c r="J822" s="3">
        <v>5359.7099999999991</v>
      </c>
      <c r="K822" s="3">
        <v>36442.11</v>
      </c>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x14ac:dyDescent="0.2">
      <c r="A823" s="7" t="s">
        <v>15684</v>
      </c>
      <c r="B823" s="7">
        <v>41000</v>
      </c>
      <c r="C823" s="7" t="s">
        <v>13229</v>
      </c>
      <c r="D823" s="8" t="s">
        <v>820</v>
      </c>
      <c r="E823" s="7" t="s">
        <v>7589</v>
      </c>
      <c r="F823" s="10" t="s">
        <v>6898</v>
      </c>
      <c r="G823" s="3">
        <v>0</v>
      </c>
      <c r="H823" s="3">
        <v>0</v>
      </c>
      <c r="I823" s="3">
        <v>0</v>
      </c>
      <c r="J823" s="3">
        <v>0</v>
      </c>
      <c r="K823" s="3">
        <v>0</v>
      </c>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x14ac:dyDescent="0.2">
      <c r="A824" s="7" t="s">
        <v>15417</v>
      </c>
      <c r="B824" s="7">
        <v>40888</v>
      </c>
      <c r="C824" s="7" t="s">
        <v>13239</v>
      </c>
      <c r="D824" s="8" t="s">
        <v>821</v>
      </c>
      <c r="E824" s="7" t="s">
        <v>7590</v>
      </c>
      <c r="F824" s="10" t="s">
        <v>6294</v>
      </c>
      <c r="G824" s="3">
        <v>8000</v>
      </c>
      <c r="H824" s="3">
        <v>6000</v>
      </c>
      <c r="I824" s="3">
        <v>6000</v>
      </c>
      <c r="J824" s="3">
        <v>0</v>
      </c>
      <c r="K824" s="3">
        <v>6000</v>
      </c>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x14ac:dyDescent="0.2">
      <c r="A825" s="7" t="s">
        <v>17948</v>
      </c>
      <c r="B825" s="7">
        <v>41782</v>
      </c>
      <c r="C825" s="7" t="s">
        <v>13217</v>
      </c>
      <c r="D825" s="8" t="s">
        <v>822</v>
      </c>
      <c r="E825" s="7" t="s">
        <v>7591</v>
      </c>
      <c r="F825" s="10" t="s">
        <v>7592</v>
      </c>
      <c r="G825" s="3">
        <v>2000</v>
      </c>
      <c r="H825" s="3">
        <v>1500</v>
      </c>
      <c r="I825" s="3">
        <v>1500</v>
      </c>
      <c r="J825" s="3">
        <v>0</v>
      </c>
      <c r="K825" s="3">
        <v>1500</v>
      </c>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x14ac:dyDescent="0.2">
      <c r="A826" s="7" t="s">
        <v>19214</v>
      </c>
      <c r="B826" s="7">
        <v>55238</v>
      </c>
      <c r="C826" s="7" t="s">
        <v>13252</v>
      </c>
      <c r="D826" s="8" t="s">
        <v>823</v>
      </c>
      <c r="E826" s="7" t="s">
        <v>7441</v>
      </c>
      <c r="F826" s="10" t="s">
        <v>6464</v>
      </c>
      <c r="G826" s="3">
        <v>0</v>
      </c>
      <c r="H826" s="3">
        <v>0</v>
      </c>
      <c r="I826" s="3">
        <v>0</v>
      </c>
      <c r="J826" s="3">
        <v>0</v>
      </c>
      <c r="K826" s="3">
        <v>0</v>
      </c>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x14ac:dyDescent="0.2">
      <c r="A827" s="7" t="s">
        <v>16840</v>
      </c>
      <c r="B827" s="7">
        <v>41506</v>
      </c>
      <c r="C827" s="7" t="s">
        <v>14043</v>
      </c>
      <c r="D827" s="8" t="s">
        <v>824</v>
      </c>
      <c r="E827" s="7" t="s">
        <v>7593</v>
      </c>
      <c r="F827" s="10" t="s">
        <v>6431</v>
      </c>
      <c r="G827" s="3">
        <v>76027.13</v>
      </c>
      <c r="H827" s="3">
        <v>68910.649999999994</v>
      </c>
      <c r="I827" s="3">
        <v>69243.100000000006</v>
      </c>
      <c r="J827" s="3">
        <v>0</v>
      </c>
      <c r="K827" s="3">
        <v>69243.100000000006</v>
      </c>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x14ac:dyDescent="0.2">
      <c r="A828" s="7" t="s">
        <v>15217</v>
      </c>
      <c r="B828" s="7">
        <v>40712</v>
      </c>
      <c r="C828" s="7" t="s">
        <v>13241</v>
      </c>
      <c r="D828" s="8" t="s">
        <v>825</v>
      </c>
      <c r="E828" s="7" t="s">
        <v>7594</v>
      </c>
      <c r="F828" s="10" t="s">
        <v>6718</v>
      </c>
      <c r="G828" s="3">
        <v>0</v>
      </c>
      <c r="H828" s="3">
        <v>0</v>
      </c>
      <c r="I828" s="3">
        <v>0</v>
      </c>
      <c r="J828" s="3">
        <v>0</v>
      </c>
      <c r="K828" s="3">
        <v>0</v>
      </c>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x14ac:dyDescent="0.2">
      <c r="A829" s="7" t="s">
        <v>19760</v>
      </c>
      <c r="B829" s="7">
        <v>76740</v>
      </c>
      <c r="C829" s="7" t="s">
        <v>13413</v>
      </c>
      <c r="D829" s="8" t="s">
        <v>826</v>
      </c>
      <c r="E829" s="7" t="s">
        <v>7595</v>
      </c>
      <c r="F829" s="10" t="s">
        <v>7134</v>
      </c>
      <c r="G829" s="3">
        <v>0</v>
      </c>
      <c r="H829" s="3">
        <v>0</v>
      </c>
      <c r="I829" s="3">
        <v>0</v>
      </c>
      <c r="J829" s="3">
        <v>0</v>
      </c>
      <c r="K829" s="3">
        <v>0</v>
      </c>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x14ac:dyDescent="0.2">
      <c r="A830" s="7" t="s">
        <v>15135</v>
      </c>
      <c r="B830" s="7">
        <v>40581</v>
      </c>
      <c r="C830" s="7" t="s">
        <v>14037</v>
      </c>
      <c r="D830" s="8" t="s">
        <v>827</v>
      </c>
      <c r="E830" s="7" t="s">
        <v>7596</v>
      </c>
      <c r="F830" s="10" t="s">
        <v>7597</v>
      </c>
      <c r="G830" s="3">
        <v>0</v>
      </c>
      <c r="H830" s="3">
        <v>0</v>
      </c>
      <c r="I830" s="3">
        <v>0</v>
      </c>
      <c r="J830" s="3">
        <v>0</v>
      </c>
      <c r="K830" s="3">
        <v>0</v>
      </c>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x14ac:dyDescent="0.2">
      <c r="A831" s="7" t="s">
        <v>20069</v>
      </c>
      <c r="B831" s="7">
        <v>83280</v>
      </c>
      <c r="C831" s="7" t="s">
        <v>13125</v>
      </c>
      <c r="D831" s="8" t="s">
        <v>828</v>
      </c>
      <c r="E831" s="7" t="s">
        <v>7598</v>
      </c>
      <c r="F831" s="10" t="s">
        <v>7599</v>
      </c>
      <c r="G831" s="3">
        <v>0</v>
      </c>
      <c r="H831" s="3">
        <v>0</v>
      </c>
      <c r="I831" s="3">
        <v>0</v>
      </c>
      <c r="J831" s="3">
        <v>0</v>
      </c>
      <c r="K831" s="3">
        <v>0</v>
      </c>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x14ac:dyDescent="0.2">
      <c r="A832" s="7" t="s">
        <v>19784</v>
      </c>
      <c r="B832" s="7">
        <v>77052</v>
      </c>
      <c r="C832" s="7" t="s">
        <v>13414</v>
      </c>
      <c r="D832" s="8" t="s">
        <v>829</v>
      </c>
      <c r="E832" s="7" t="s">
        <v>7600</v>
      </c>
      <c r="F832" s="10" t="s">
        <v>6486</v>
      </c>
      <c r="G832" s="3">
        <v>20000</v>
      </c>
      <c r="H832" s="3">
        <v>61948.38</v>
      </c>
      <c r="I832" s="3">
        <v>52088.61</v>
      </c>
      <c r="J832" s="3">
        <v>9859.7699999999968</v>
      </c>
      <c r="K832" s="3">
        <v>61948.38</v>
      </c>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x14ac:dyDescent="0.2">
      <c r="A833" s="7" t="s">
        <v>19787</v>
      </c>
      <c r="B833" s="7">
        <v>77091</v>
      </c>
      <c r="C833" s="7" t="s">
        <v>13415</v>
      </c>
      <c r="D833" s="8" t="s">
        <v>830</v>
      </c>
      <c r="E833" s="7" t="s">
        <v>7601</v>
      </c>
      <c r="F833" s="10" t="s">
        <v>6486</v>
      </c>
      <c r="G833" s="3">
        <v>0</v>
      </c>
      <c r="H833" s="3">
        <v>0</v>
      </c>
      <c r="I833" s="3">
        <v>0</v>
      </c>
      <c r="J833" s="3">
        <v>0</v>
      </c>
      <c r="K833" s="3">
        <v>0</v>
      </c>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x14ac:dyDescent="0.2">
      <c r="A834" s="7" t="s">
        <v>14469</v>
      </c>
      <c r="B834" s="7">
        <v>28563</v>
      </c>
      <c r="C834" s="7" t="s">
        <v>13416</v>
      </c>
      <c r="D834" s="8" t="s">
        <v>831</v>
      </c>
      <c r="E834" s="7" t="s">
        <v>7441</v>
      </c>
      <c r="F834" s="10" t="s">
        <v>7602</v>
      </c>
      <c r="G834" s="3">
        <v>0</v>
      </c>
      <c r="H834" s="3">
        <v>0</v>
      </c>
      <c r="I834" s="3">
        <v>0</v>
      </c>
      <c r="J834" s="3">
        <v>0</v>
      </c>
      <c r="K834" s="3">
        <v>0</v>
      </c>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x14ac:dyDescent="0.2">
      <c r="A835" s="7" t="s">
        <v>16841</v>
      </c>
      <c r="B835" s="7">
        <v>41506</v>
      </c>
      <c r="C835" s="7" t="s">
        <v>14043</v>
      </c>
      <c r="D835" s="8" t="s">
        <v>832</v>
      </c>
      <c r="E835" s="7" t="s">
        <v>7603</v>
      </c>
      <c r="F835" s="10" t="s">
        <v>6548</v>
      </c>
      <c r="G835" s="3">
        <v>0</v>
      </c>
      <c r="H835" s="3">
        <v>0</v>
      </c>
      <c r="I835" s="3">
        <v>0</v>
      </c>
      <c r="J835" s="3">
        <v>0</v>
      </c>
      <c r="K835" s="3">
        <v>0</v>
      </c>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x14ac:dyDescent="0.2">
      <c r="A836" s="7" t="s">
        <v>18629</v>
      </c>
      <c r="B836" s="7">
        <v>42616</v>
      </c>
      <c r="C836" s="7" t="s">
        <v>13378</v>
      </c>
      <c r="D836" s="8" t="s">
        <v>833</v>
      </c>
      <c r="E836" s="7" t="s">
        <v>7604</v>
      </c>
      <c r="F836" s="10" t="s">
        <v>7605</v>
      </c>
      <c r="G836" s="3">
        <v>0</v>
      </c>
      <c r="H836" s="3">
        <v>0</v>
      </c>
      <c r="I836" s="3">
        <v>0</v>
      </c>
      <c r="J836" s="3">
        <v>0</v>
      </c>
      <c r="K836" s="3">
        <v>0</v>
      </c>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x14ac:dyDescent="0.2">
      <c r="A837" s="7" t="s">
        <v>15587</v>
      </c>
      <c r="B837" s="7">
        <v>40967</v>
      </c>
      <c r="C837" s="7" t="s">
        <v>14042</v>
      </c>
      <c r="D837" s="8" t="s">
        <v>834</v>
      </c>
      <c r="E837" s="7" t="s">
        <v>7606</v>
      </c>
      <c r="F837" s="10" t="s">
        <v>7607</v>
      </c>
      <c r="G837" s="3">
        <v>0</v>
      </c>
      <c r="H837" s="3">
        <v>0</v>
      </c>
      <c r="I837" s="3">
        <v>0</v>
      </c>
      <c r="J837" s="3">
        <v>0</v>
      </c>
      <c r="K837" s="3">
        <v>0</v>
      </c>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x14ac:dyDescent="0.2">
      <c r="A838" s="7" t="s">
        <v>19158</v>
      </c>
      <c r="B838" s="7">
        <v>50819</v>
      </c>
      <c r="C838" s="7" t="s">
        <v>13153</v>
      </c>
      <c r="D838" s="8" t="s">
        <v>835</v>
      </c>
      <c r="E838" s="7" t="s">
        <v>7608</v>
      </c>
      <c r="F838" s="10" t="s">
        <v>6884</v>
      </c>
      <c r="G838" s="3">
        <v>31922.97</v>
      </c>
      <c r="H838" s="3">
        <v>130992.87</v>
      </c>
      <c r="I838" s="3">
        <v>135430.10999999999</v>
      </c>
      <c r="J838" s="3">
        <v>0</v>
      </c>
      <c r="K838" s="3">
        <v>135430.10999999999</v>
      </c>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x14ac:dyDescent="0.2">
      <c r="A839" s="7" t="s">
        <v>19676</v>
      </c>
      <c r="B839" s="7">
        <v>75375</v>
      </c>
      <c r="C839" s="7" t="s">
        <v>13397</v>
      </c>
      <c r="D839" s="8" t="s">
        <v>836</v>
      </c>
      <c r="E839" s="7" t="s">
        <v>7609</v>
      </c>
      <c r="F839" s="10" t="s">
        <v>7610</v>
      </c>
      <c r="G839" s="3">
        <v>0</v>
      </c>
      <c r="H839" s="3">
        <v>0</v>
      </c>
      <c r="I839" s="3">
        <v>0</v>
      </c>
      <c r="J839" s="3">
        <v>0</v>
      </c>
      <c r="K839" s="3">
        <v>0</v>
      </c>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x14ac:dyDescent="0.2">
      <c r="A840" s="7" t="s">
        <v>15685</v>
      </c>
      <c r="B840" s="7">
        <v>41000</v>
      </c>
      <c r="C840" s="7" t="s">
        <v>13229</v>
      </c>
      <c r="D840" s="8" t="s">
        <v>837</v>
      </c>
      <c r="E840" s="7" t="s">
        <v>7611</v>
      </c>
      <c r="F840" s="10" t="s">
        <v>6839</v>
      </c>
      <c r="G840" s="3">
        <v>0</v>
      </c>
      <c r="H840" s="3">
        <v>0</v>
      </c>
      <c r="I840" s="3">
        <v>0</v>
      </c>
      <c r="J840" s="3">
        <v>0</v>
      </c>
      <c r="K840" s="3">
        <v>0</v>
      </c>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x14ac:dyDescent="0.2">
      <c r="A841" s="7" t="s">
        <v>18947</v>
      </c>
      <c r="B841" s="7">
        <v>45000</v>
      </c>
      <c r="C841" s="7" t="s">
        <v>13104</v>
      </c>
      <c r="D841" s="8" t="s">
        <v>838</v>
      </c>
      <c r="E841" s="7" t="s">
        <v>7612</v>
      </c>
      <c r="F841" s="10" t="s">
        <v>6177</v>
      </c>
      <c r="G841" s="3">
        <v>11238.270000000004</v>
      </c>
      <c r="H841" s="3">
        <v>25983.78</v>
      </c>
      <c r="I841" s="3">
        <v>22070.87</v>
      </c>
      <c r="J841" s="3">
        <v>3912.91</v>
      </c>
      <c r="K841" s="3">
        <v>25983.78</v>
      </c>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x14ac:dyDescent="0.2">
      <c r="A842" s="7" t="s">
        <v>15157</v>
      </c>
      <c r="B842" s="7">
        <v>40662</v>
      </c>
      <c r="C842" s="7" t="s">
        <v>13215</v>
      </c>
      <c r="D842" s="8" t="s">
        <v>839</v>
      </c>
      <c r="E842" s="7" t="s">
        <v>7604</v>
      </c>
      <c r="F842" s="10" t="s">
        <v>7613</v>
      </c>
      <c r="G842" s="3">
        <v>11317.720000000001</v>
      </c>
      <c r="H842" s="3">
        <v>10193.66</v>
      </c>
      <c r="I842" s="3">
        <v>8488.2900000000009</v>
      </c>
      <c r="J842" s="3">
        <v>1705.369999999999</v>
      </c>
      <c r="K842" s="3">
        <v>10193.66</v>
      </c>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x14ac:dyDescent="0.2">
      <c r="A843" s="7" t="s">
        <v>19655</v>
      </c>
      <c r="B843" s="7">
        <v>75219</v>
      </c>
      <c r="C843" s="7" t="s">
        <v>13227</v>
      </c>
      <c r="D843" s="8" t="s">
        <v>840</v>
      </c>
      <c r="E843" s="7" t="s">
        <v>7614</v>
      </c>
      <c r="F843" s="10" t="s">
        <v>7615</v>
      </c>
      <c r="G843" s="3">
        <v>9993.57</v>
      </c>
      <c r="H843" s="3">
        <v>7495.18</v>
      </c>
      <c r="I843" s="3">
        <v>7495.18</v>
      </c>
      <c r="J843" s="3">
        <v>0</v>
      </c>
      <c r="K843" s="3">
        <v>7495.18</v>
      </c>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x14ac:dyDescent="0.2">
      <c r="A844" s="7" t="s">
        <v>19585</v>
      </c>
      <c r="B844" s="7">
        <v>74049</v>
      </c>
      <c r="C844" s="7" t="s">
        <v>13167</v>
      </c>
      <c r="D844" s="8" t="s">
        <v>841</v>
      </c>
      <c r="E844" s="7" t="s">
        <v>7616</v>
      </c>
      <c r="F844" s="10" t="s">
        <v>6922</v>
      </c>
      <c r="G844" s="3">
        <v>0</v>
      </c>
      <c r="H844" s="3">
        <v>0</v>
      </c>
      <c r="I844" s="3">
        <v>0</v>
      </c>
      <c r="J844" s="3">
        <v>0</v>
      </c>
      <c r="K844" s="3">
        <v>0</v>
      </c>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x14ac:dyDescent="0.2">
      <c r="A845" s="7" t="s">
        <v>16282</v>
      </c>
      <c r="B845" s="7">
        <v>41373</v>
      </c>
      <c r="C845" s="7" t="s">
        <v>13162</v>
      </c>
      <c r="D845" s="8" t="s">
        <v>842</v>
      </c>
      <c r="E845" s="7" t="s">
        <v>7617</v>
      </c>
      <c r="F845" s="10" t="s">
        <v>6414</v>
      </c>
      <c r="G845" s="3">
        <v>198992.8</v>
      </c>
      <c r="H845" s="3">
        <v>186296.81</v>
      </c>
      <c r="I845" s="3">
        <v>187596.43</v>
      </c>
      <c r="J845" s="3">
        <v>0</v>
      </c>
      <c r="K845" s="3">
        <v>187596.43</v>
      </c>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x14ac:dyDescent="0.2">
      <c r="A846" s="7" t="s">
        <v>15069</v>
      </c>
      <c r="B846" s="7">
        <v>40517</v>
      </c>
      <c r="C846" s="7" t="s">
        <v>13147</v>
      </c>
      <c r="D846" s="8" t="s">
        <v>843</v>
      </c>
      <c r="E846" s="7" t="s">
        <v>7618</v>
      </c>
      <c r="F846" s="10" t="s">
        <v>6511</v>
      </c>
      <c r="G846" s="3">
        <v>109843.47999999998</v>
      </c>
      <c r="H846" s="3">
        <v>126853.63</v>
      </c>
      <c r="I846" s="3">
        <v>128906.21</v>
      </c>
      <c r="J846" s="3">
        <v>0</v>
      </c>
      <c r="K846" s="3">
        <v>128906.21</v>
      </c>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x14ac:dyDescent="0.2">
      <c r="A847" s="7" t="s">
        <v>15639</v>
      </c>
      <c r="B847" s="7">
        <v>40972</v>
      </c>
      <c r="C847" s="7" t="s">
        <v>13249</v>
      </c>
      <c r="D847" s="8" t="s">
        <v>844</v>
      </c>
      <c r="E847" s="7" t="s">
        <v>7619</v>
      </c>
      <c r="F847" s="10" t="s">
        <v>7620</v>
      </c>
      <c r="G847" s="3">
        <v>0</v>
      </c>
      <c r="H847" s="3">
        <v>0</v>
      </c>
      <c r="I847" s="3">
        <v>0</v>
      </c>
      <c r="J847" s="3">
        <v>0</v>
      </c>
      <c r="K847" s="3">
        <v>0</v>
      </c>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x14ac:dyDescent="0.2">
      <c r="A848" s="7" t="s">
        <v>15444</v>
      </c>
      <c r="B848" s="7">
        <v>40894</v>
      </c>
      <c r="C848" s="7" t="s">
        <v>13174</v>
      </c>
      <c r="D848" s="8" t="s">
        <v>845</v>
      </c>
      <c r="E848" s="7" t="s">
        <v>7621</v>
      </c>
      <c r="F848" s="10" t="s">
        <v>7545</v>
      </c>
      <c r="G848" s="3">
        <v>0</v>
      </c>
      <c r="H848" s="3">
        <v>0</v>
      </c>
      <c r="I848" s="3">
        <v>0</v>
      </c>
      <c r="J848" s="3">
        <v>0</v>
      </c>
      <c r="K848" s="3">
        <v>0</v>
      </c>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x14ac:dyDescent="0.2">
      <c r="A849" s="7" t="s">
        <v>16228</v>
      </c>
      <c r="B849" s="7">
        <v>41358</v>
      </c>
      <c r="C849" s="7" t="s">
        <v>13417</v>
      </c>
      <c r="D849" s="8" t="s">
        <v>846</v>
      </c>
      <c r="E849" s="7" t="s">
        <v>7622</v>
      </c>
      <c r="F849" s="10" t="s">
        <v>7623</v>
      </c>
      <c r="G849" s="3">
        <v>10000</v>
      </c>
      <c r="H849" s="3">
        <v>9195.92</v>
      </c>
      <c r="I849" s="3">
        <v>9077.09</v>
      </c>
      <c r="J849" s="3">
        <v>118.82999999999993</v>
      </c>
      <c r="K849" s="3">
        <v>9195.92</v>
      </c>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x14ac:dyDescent="0.2">
      <c r="A850" s="7" t="s">
        <v>16229</v>
      </c>
      <c r="B850" s="7">
        <v>41358</v>
      </c>
      <c r="C850" s="7" t="s">
        <v>13417</v>
      </c>
      <c r="D850" s="8" t="s">
        <v>847</v>
      </c>
      <c r="E850" s="7" t="s">
        <v>7624</v>
      </c>
      <c r="F850" s="10" t="s">
        <v>6668</v>
      </c>
      <c r="G850" s="3">
        <v>130664.25</v>
      </c>
      <c r="H850" s="3">
        <v>113878.48</v>
      </c>
      <c r="I850" s="3">
        <v>113172.83</v>
      </c>
      <c r="J850" s="3">
        <v>705.64999999999418</v>
      </c>
      <c r="K850" s="3">
        <v>113878.48</v>
      </c>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x14ac:dyDescent="0.2">
      <c r="A851" s="7" t="s">
        <v>17058</v>
      </c>
      <c r="B851" s="7">
        <v>41551</v>
      </c>
      <c r="C851" s="7" t="s">
        <v>13225</v>
      </c>
      <c r="D851" s="8" t="s">
        <v>848</v>
      </c>
      <c r="E851" s="7" t="s">
        <v>7625</v>
      </c>
      <c r="F851" s="10" t="s">
        <v>7626</v>
      </c>
      <c r="G851" s="3">
        <v>20301.160000000003</v>
      </c>
      <c r="H851" s="3">
        <v>28284.34</v>
      </c>
      <c r="I851" s="3">
        <v>27709</v>
      </c>
      <c r="J851" s="3">
        <v>575.34000000000015</v>
      </c>
      <c r="K851" s="3">
        <v>28284.34</v>
      </c>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x14ac:dyDescent="0.2">
      <c r="A852" s="7" t="s">
        <v>18590</v>
      </c>
      <c r="B852" s="7">
        <v>42607</v>
      </c>
      <c r="C852" s="7" t="s">
        <v>14036</v>
      </c>
      <c r="D852" s="8" t="s">
        <v>849</v>
      </c>
      <c r="E852" s="7" t="s">
        <v>7627</v>
      </c>
      <c r="F852" s="10" t="s">
        <v>7628</v>
      </c>
      <c r="G852" s="3">
        <v>0</v>
      </c>
      <c r="H852" s="3">
        <v>0</v>
      </c>
      <c r="I852" s="3">
        <v>0</v>
      </c>
      <c r="J852" s="3">
        <v>0</v>
      </c>
      <c r="K852" s="3">
        <v>0</v>
      </c>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x14ac:dyDescent="0.2">
      <c r="A853" s="7" t="s">
        <v>18695</v>
      </c>
      <c r="B853" s="7">
        <v>42656</v>
      </c>
      <c r="C853" s="7" t="s">
        <v>14049</v>
      </c>
      <c r="D853" s="8" t="s">
        <v>850</v>
      </c>
      <c r="E853" s="7" t="s">
        <v>7629</v>
      </c>
      <c r="F853" s="10" t="s">
        <v>7630</v>
      </c>
      <c r="G853" s="3">
        <v>0</v>
      </c>
      <c r="H853" s="3">
        <v>0</v>
      </c>
      <c r="I853" s="3">
        <v>0</v>
      </c>
      <c r="J853" s="3">
        <v>0</v>
      </c>
      <c r="K853" s="3">
        <v>0</v>
      </c>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x14ac:dyDescent="0.2">
      <c r="A854" s="7" t="s">
        <v>15006</v>
      </c>
      <c r="B854" s="7">
        <v>40378</v>
      </c>
      <c r="C854" s="7" t="s">
        <v>13418</v>
      </c>
      <c r="D854" s="8" t="s">
        <v>851</v>
      </c>
      <c r="E854" s="7" t="s">
        <v>7631</v>
      </c>
      <c r="F854" s="10" t="s">
        <v>6256</v>
      </c>
      <c r="G854" s="3">
        <v>242381.90000000002</v>
      </c>
      <c r="H854" s="3">
        <v>239801.27</v>
      </c>
      <c r="I854" s="3">
        <v>239973.61</v>
      </c>
      <c r="J854" s="3">
        <v>0</v>
      </c>
      <c r="K854" s="3">
        <v>239973.61</v>
      </c>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x14ac:dyDescent="0.2">
      <c r="A855" s="7" t="s">
        <v>15270</v>
      </c>
      <c r="B855" s="7">
        <v>40775</v>
      </c>
      <c r="C855" s="7" t="s">
        <v>13195</v>
      </c>
      <c r="D855" s="8" t="s">
        <v>852</v>
      </c>
      <c r="E855" s="7" t="s">
        <v>7632</v>
      </c>
      <c r="F855" s="10" t="s">
        <v>7633</v>
      </c>
      <c r="G855" s="3">
        <v>0</v>
      </c>
      <c r="H855" s="3">
        <v>0</v>
      </c>
      <c r="I855" s="3">
        <v>0</v>
      </c>
      <c r="J855" s="3">
        <v>0</v>
      </c>
      <c r="K855" s="3">
        <v>0</v>
      </c>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x14ac:dyDescent="0.2">
      <c r="A856" s="7" t="s">
        <v>16331</v>
      </c>
      <c r="B856" s="7">
        <v>41385</v>
      </c>
      <c r="C856" s="7" t="s">
        <v>13275</v>
      </c>
      <c r="D856" s="8" t="s">
        <v>853</v>
      </c>
      <c r="E856" s="7" t="s">
        <v>7634</v>
      </c>
      <c r="F856" s="10" t="s">
        <v>6969</v>
      </c>
      <c r="G856" s="3">
        <v>0</v>
      </c>
      <c r="H856" s="3">
        <v>0</v>
      </c>
      <c r="I856" s="3">
        <v>0</v>
      </c>
      <c r="J856" s="3">
        <v>0</v>
      </c>
      <c r="K856" s="3">
        <v>0</v>
      </c>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x14ac:dyDescent="0.2">
      <c r="A857" s="7" t="s">
        <v>15526</v>
      </c>
      <c r="B857" s="7">
        <v>40946</v>
      </c>
      <c r="C857" s="7" t="s">
        <v>13357</v>
      </c>
      <c r="D857" s="8" t="s">
        <v>854</v>
      </c>
      <c r="E857" s="7" t="s">
        <v>7635</v>
      </c>
      <c r="F857" s="10" t="s">
        <v>7636</v>
      </c>
      <c r="G857" s="3">
        <v>0</v>
      </c>
      <c r="H857" s="3">
        <v>0</v>
      </c>
      <c r="I857" s="3">
        <v>0</v>
      </c>
      <c r="J857" s="3">
        <v>0</v>
      </c>
      <c r="K857" s="3">
        <v>0</v>
      </c>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x14ac:dyDescent="0.2">
      <c r="A858" s="7" t="s">
        <v>17973</v>
      </c>
      <c r="B858" s="7">
        <v>41787</v>
      </c>
      <c r="C858" s="7" t="s">
        <v>13368</v>
      </c>
      <c r="D858" s="8" t="s">
        <v>855</v>
      </c>
      <c r="E858" s="7" t="s">
        <v>7637</v>
      </c>
      <c r="F858" s="10" t="s">
        <v>7528</v>
      </c>
      <c r="G858" s="3">
        <v>0</v>
      </c>
      <c r="H858" s="3">
        <v>0</v>
      </c>
      <c r="I858" s="3">
        <v>0</v>
      </c>
      <c r="J858" s="3">
        <v>0</v>
      </c>
      <c r="K858" s="3">
        <v>0</v>
      </c>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x14ac:dyDescent="0.2">
      <c r="A859" s="7" t="s">
        <v>18696</v>
      </c>
      <c r="B859" s="7">
        <v>42656</v>
      </c>
      <c r="C859" s="7" t="s">
        <v>14049</v>
      </c>
      <c r="D859" s="8" t="s">
        <v>856</v>
      </c>
      <c r="E859" s="7" t="s">
        <v>7638</v>
      </c>
      <c r="F859" s="10" t="s">
        <v>7639</v>
      </c>
      <c r="G859" s="3">
        <v>0</v>
      </c>
      <c r="H859" s="3">
        <v>0</v>
      </c>
      <c r="I859" s="3">
        <v>0</v>
      </c>
      <c r="J859" s="3">
        <v>0</v>
      </c>
      <c r="K859" s="3">
        <v>0</v>
      </c>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x14ac:dyDescent="0.2">
      <c r="A860" s="7" t="s">
        <v>18575</v>
      </c>
      <c r="B860" s="7">
        <v>42604</v>
      </c>
      <c r="C860" s="7" t="s">
        <v>13149</v>
      </c>
      <c r="D860" s="8" t="s">
        <v>857</v>
      </c>
      <c r="E860" s="7" t="s">
        <v>7640</v>
      </c>
      <c r="F860" s="10" t="s">
        <v>7641</v>
      </c>
      <c r="G860" s="3">
        <v>0</v>
      </c>
      <c r="H860" s="3">
        <v>0</v>
      </c>
      <c r="I860" s="3">
        <v>0</v>
      </c>
      <c r="J860" s="3">
        <v>0</v>
      </c>
      <c r="K860" s="3">
        <v>0</v>
      </c>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x14ac:dyDescent="0.2">
      <c r="A861" s="7" t="s">
        <v>15347</v>
      </c>
      <c r="B861" s="7">
        <v>40812</v>
      </c>
      <c r="C861" s="7" t="s">
        <v>13250</v>
      </c>
      <c r="D861" s="8" t="s">
        <v>858</v>
      </c>
      <c r="E861" s="7" t="s">
        <v>7642</v>
      </c>
      <c r="F861" s="10" t="s">
        <v>6422</v>
      </c>
      <c r="G861" s="3">
        <v>8000</v>
      </c>
      <c r="H861" s="3">
        <v>6000</v>
      </c>
      <c r="I861" s="3">
        <v>6000</v>
      </c>
      <c r="J861" s="3">
        <v>0</v>
      </c>
      <c r="K861" s="3">
        <v>6000</v>
      </c>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x14ac:dyDescent="0.2">
      <c r="A862" s="7" t="s">
        <v>17619</v>
      </c>
      <c r="B862" s="7">
        <v>41646</v>
      </c>
      <c r="C862" s="7" t="s">
        <v>14034</v>
      </c>
      <c r="D862" s="8" t="s">
        <v>859</v>
      </c>
      <c r="E862" s="7" t="s">
        <v>7643</v>
      </c>
      <c r="F862" s="10" t="s">
        <v>6992</v>
      </c>
      <c r="G862" s="3">
        <v>62251.890000000014</v>
      </c>
      <c r="H862" s="3">
        <v>59506.84</v>
      </c>
      <c r="I862" s="3">
        <v>58295.48</v>
      </c>
      <c r="J862" s="3">
        <v>1211.3599999999933</v>
      </c>
      <c r="K862" s="3">
        <v>59506.84</v>
      </c>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x14ac:dyDescent="0.2">
      <c r="A863" s="7" t="s">
        <v>15527</v>
      </c>
      <c r="B863" s="7">
        <v>40946</v>
      </c>
      <c r="C863" s="7" t="s">
        <v>13357</v>
      </c>
      <c r="D863" s="8" t="s">
        <v>860</v>
      </c>
      <c r="E863" s="7" t="s">
        <v>7644</v>
      </c>
      <c r="F863" s="10" t="s">
        <v>7645</v>
      </c>
      <c r="G863" s="3">
        <v>0</v>
      </c>
      <c r="H863" s="3">
        <v>0</v>
      </c>
      <c r="I863" s="3">
        <v>0</v>
      </c>
      <c r="J863" s="3">
        <v>0</v>
      </c>
      <c r="K863" s="3">
        <v>0</v>
      </c>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x14ac:dyDescent="0.2">
      <c r="A864" s="7" t="s">
        <v>19998</v>
      </c>
      <c r="B864" s="7">
        <v>81433</v>
      </c>
      <c r="C864" s="7" t="s">
        <v>13419</v>
      </c>
      <c r="D864" s="8" t="s">
        <v>861</v>
      </c>
      <c r="E864" s="7" t="s">
        <v>7646</v>
      </c>
      <c r="F864" s="10" t="s">
        <v>7647</v>
      </c>
      <c r="G864" s="3">
        <v>3920.510000000002</v>
      </c>
      <c r="H864" s="3">
        <v>3888.26</v>
      </c>
      <c r="I864" s="3">
        <v>4766.3599999999997</v>
      </c>
      <c r="J864" s="3">
        <v>0</v>
      </c>
      <c r="K864" s="3">
        <v>4766.3599999999997</v>
      </c>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x14ac:dyDescent="0.2">
      <c r="A865" s="7" t="s">
        <v>16117</v>
      </c>
      <c r="B865" s="7">
        <v>41282</v>
      </c>
      <c r="C865" s="7" t="s">
        <v>13259</v>
      </c>
      <c r="D865" s="8" t="s">
        <v>862</v>
      </c>
      <c r="E865" s="7" t="s">
        <v>7648</v>
      </c>
      <c r="F865" s="10" t="s">
        <v>7649</v>
      </c>
      <c r="G865" s="3">
        <v>0</v>
      </c>
      <c r="H865" s="3">
        <v>0</v>
      </c>
      <c r="I865" s="3">
        <v>0</v>
      </c>
      <c r="J865" s="3">
        <v>0</v>
      </c>
      <c r="K865" s="3">
        <v>0</v>
      </c>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x14ac:dyDescent="0.2">
      <c r="A866" s="7" t="s">
        <v>15860</v>
      </c>
      <c r="B866" s="7">
        <v>41138</v>
      </c>
      <c r="C866" s="7" t="s">
        <v>13420</v>
      </c>
      <c r="D866" s="8" t="s">
        <v>863</v>
      </c>
      <c r="E866" s="7" t="s">
        <v>7650</v>
      </c>
      <c r="F866" s="10" t="s">
        <v>6701</v>
      </c>
      <c r="G866" s="3">
        <v>0</v>
      </c>
      <c r="H866" s="3">
        <v>0</v>
      </c>
      <c r="I866" s="3">
        <v>0</v>
      </c>
      <c r="J866" s="3">
        <v>0</v>
      </c>
      <c r="K866" s="3">
        <v>0</v>
      </c>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x14ac:dyDescent="0.2">
      <c r="A867" s="7" t="s">
        <v>20128</v>
      </c>
      <c r="B867" s="7">
        <v>85255</v>
      </c>
      <c r="C867" s="7" t="s">
        <v>13339</v>
      </c>
      <c r="D867" s="8" t="s">
        <v>864</v>
      </c>
      <c r="E867" s="7" t="s">
        <v>7651</v>
      </c>
      <c r="F867" s="10" t="s">
        <v>7652</v>
      </c>
      <c r="G867" s="3">
        <v>0</v>
      </c>
      <c r="H867" s="3">
        <v>0</v>
      </c>
      <c r="I867" s="3">
        <v>0</v>
      </c>
      <c r="J867" s="3">
        <v>0</v>
      </c>
      <c r="K867" s="3">
        <v>0</v>
      </c>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x14ac:dyDescent="0.2">
      <c r="A868" s="7" t="s">
        <v>20002</v>
      </c>
      <c r="B868" s="7">
        <v>81979</v>
      </c>
      <c r="C868" s="7" t="s">
        <v>13421</v>
      </c>
      <c r="D868" s="8" t="s">
        <v>865</v>
      </c>
      <c r="E868" s="7" t="s">
        <v>7653</v>
      </c>
      <c r="F868" s="10" t="s">
        <v>6476</v>
      </c>
      <c r="G868" s="3">
        <v>0</v>
      </c>
      <c r="H868" s="3">
        <v>0</v>
      </c>
      <c r="I868" s="3">
        <v>0</v>
      </c>
      <c r="J868" s="3">
        <v>0</v>
      </c>
      <c r="K868" s="3">
        <v>0</v>
      </c>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x14ac:dyDescent="0.2">
      <c r="A869" s="7" t="s">
        <v>20003</v>
      </c>
      <c r="B869" s="7">
        <v>82526</v>
      </c>
      <c r="C869" s="7" t="s">
        <v>13422</v>
      </c>
      <c r="D869" s="8" t="s">
        <v>866</v>
      </c>
      <c r="E869" s="7" t="s">
        <v>7654</v>
      </c>
      <c r="F869" s="10" t="s">
        <v>7655</v>
      </c>
      <c r="G869" s="3">
        <v>0</v>
      </c>
      <c r="H869" s="3">
        <v>0</v>
      </c>
      <c r="I869" s="3">
        <v>0</v>
      </c>
      <c r="J869" s="3">
        <v>0</v>
      </c>
      <c r="K869" s="3">
        <v>0</v>
      </c>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x14ac:dyDescent="0.2">
      <c r="A870" s="7" t="s">
        <v>18093</v>
      </c>
      <c r="B870" s="7">
        <v>41845</v>
      </c>
      <c r="C870" s="7" t="s">
        <v>13255</v>
      </c>
      <c r="D870" s="8" t="s">
        <v>867</v>
      </c>
      <c r="E870" s="7" t="s">
        <v>7656</v>
      </c>
      <c r="F870" s="10" t="s">
        <v>7657</v>
      </c>
      <c r="G870" s="3">
        <v>0</v>
      </c>
      <c r="H870" s="3">
        <v>0</v>
      </c>
      <c r="I870" s="3">
        <v>0</v>
      </c>
      <c r="J870" s="3">
        <v>0</v>
      </c>
      <c r="K870" s="3">
        <v>0</v>
      </c>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x14ac:dyDescent="0.2">
      <c r="A871" s="7" t="s">
        <v>15218</v>
      </c>
      <c r="B871" s="7">
        <v>40712</v>
      </c>
      <c r="C871" s="7" t="s">
        <v>13241</v>
      </c>
      <c r="D871" s="8" t="s">
        <v>868</v>
      </c>
      <c r="E871" s="7" t="s">
        <v>7658</v>
      </c>
      <c r="F871" s="10" t="s">
        <v>6718</v>
      </c>
      <c r="G871" s="3">
        <v>0</v>
      </c>
      <c r="H871" s="3">
        <v>0</v>
      </c>
      <c r="I871" s="3">
        <v>0</v>
      </c>
      <c r="J871" s="3">
        <v>0</v>
      </c>
      <c r="K871" s="3">
        <v>0</v>
      </c>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x14ac:dyDescent="0.2">
      <c r="A872" s="7" t="s">
        <v>16731</v>
      </c>
      <c r="B872" s="7">
        <v>41487</v>
      </c>
      <c r="C872" s="7" t="s">
        <v>13423</v>
      </c>
      <c r="D872" s="8" t="s">
        <v>869</v>
      </c>
      <c r="E872" s="7" t="s">
        <v>7659</v>
      </c>
      <c r="F872" s="10" t="s">
        <v>7660</v>
      </c>
      <c r="G872" s="3">
        <v>0</v>
      </c>
      <c r="H872" s="3">
        <v>0</v>
      </c>
      <c r="I872" s="3">
        <v>0</v>
      </c>
      <c r="J872" s="3">
        <v>0</v>
      </c>
      <c r="K872" s="3">
        <v>0</v>
      </c>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x14ac:dyDescent="0.2">
      <c r="A873" s="7" t="s">
        <v>15491</v>
      </c>
      <c r="B873" s="7">
        <v>40934</v>
      </c>
      <c r="C873" s="7" t="s">
        <v>13424</v>
      </c>
      <c r="D873" s="8" t="s">
        <v>870</v>
      </c>
      <c r="E873" s="7" t="s">
        <v>7661</v>
      </c>
      <c r="F873" s="10" t="s">
        <v>7662</v>
      </c>
      <c r="G873" s="3">
        <v>0</v>
      </c>
      <c r="H873" s="3">
        <v>0</v>
      </c>
      <c r="I873" s="3">
        <v>0</v>
      </c>
      <c r="J873" s="3">
        <v>0</v>
      </c>
      <c r="K873" s="3">
        <v>0</v>
      </c>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x14ac:dyDescent="0.2">
      <c r="A874" s="7" t="s">
        <v>14421</v>
      </c>
      <c r="B874" s="7">
        <v>26158</v>
      </c>
      <c r="C874" s="7" t="s">
        <v>13120</v>
      </c>
      <c r="D874" s="8" t="s">
        <v>871</v>
      </c>
      <c r="E874" s="7" t="s">
        <v>7663</v>
      </c>
      <c r="F874" s="10" t="s">
        <v>7543</v>
      </c>
      <c r="G874" s="3">
        <v>20000</v>
      </c>
      <c r="H874" s="3">
        <v>17765.310000000001</v>
      </c>
      <c r="I874" s="3">
        <v>16993.650000000001</v>
      </c>
      <c r="J874" s="3">
        <v>771.65999999999985</v>
      </c>
      <c r="K874" s="3">
        <v>17765.310000000001</v>
      </c>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x14ac:dyDescent="0.2">
      <c r="A875" s="7" t="s">
        <v>16732</v>
      </c>
      <c r="B875" s="7">
        <v>41487</v>
      </c>
      <c r="C875" s="7" t="s">
        <v>13423</v>
      </c>
      <c r="D875" s="8" t="s">
        <v>872</v>
      </c>
      <c r="E875" s="7" t="s">
        <v>7664</v>
      </c>
      <c r="F875" s="10" t="s">
        <v>7665</v>
      </c>
      <c r="G875" s="3">
        <v>0</v>
      </c>
      <c r="H875" s="3">
        <v>0</v>
      </c>
      <c r="I875" s="3">
        <v>0</v>
      </c>
      <c r="J875" s="3">
        <v>0</v>
      </c>
      <c r="K875" s="3">
        <v>0</v>
      </c>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x14ac:dyDescent="0.2">
      <c r="A876" s="7" t="s">
        <v>18668</v>
      </c>
      <c r="B876" s="7">
        <v>42632</v>
      </c>
      <c r="C876" s="7" t="s">
        <v>14053</v>
      </c>
      <c r="D876" s="8" t="s">
        <v>873</v>
      </c>
      <c r="E876" s="7" t="s">
        <v>7653</v>
      </c>
      <c r="F876" s="10" t="s">
        <v>7666</v>
      </c>
      <c r="G876" s="3">
        <v>0</v>
      </c>
      <c r="H876" s="3">
        <v>1834.51</v>
      </c>
      <c r="I876" s="3">
        <v>1631.7</v>
      </c>
      <c r="J876" s="3">
        <v>202.80999999999995</v>
      </c>
      <c r="K876" s="3">
        <v>1834.51</v>
      </c>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x14ac:dyDescent="0.2">
      <c r="A877" s="7" t="s">
        <v>15861</v>
      </c>
      <c r="B877" s="7">
        <v>41138</v>
      </c>
      <c r="C877" s="7" t="s">
        <v>13420</v>
      </c>
      <c r="D877" s="8" t="s">
        <v>874</v>
      </c>
      <c r="E877" s="7" t="s">
        <v>7667</v>
      </c>
      <c r="F877" s="10" t="s">
        <v>6745</v>
      </c>
      <c r="G877" s="3">
        <v>7257.4900000000052</v>
      </c>
      <c r="H877" s="3">
        <v>8511.5300000000007</v>
      </c>
      <c r="I877" s="3">
        <v>7006.9</v>
      </c>
      <c r="J877" s="3">
        <v>1504.630000000001</v>
      </c>
      <c r="K877" s="3">
        <v>8511.5300000000007</v>
      </c>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x14ac:dyDescent="0.2">
      <c r="A878" s="7" t="s">
        <v>16875</v>
      </c>
      <c r="B878" s="7">
        <v>41507</v>
      </c>
      <c r="C878" s="7" t="s">
        <v>13425</v>
      </c>
      <c r="D878" s="8" t="s">
        <v>875</v>
      </c>
      <c r="E878" s="7" t="s">
        <v>7668</v>
      </c>
      <c r="F878" s="10" t="s">
        <v>7390</v>
      </c>
      <c r="G878" s="3">
        <v>0</v>
      </c>
      <c r="H878" s="3">
        <v>0</v>
      </c>
      <c r="I878" s="3">
        <v>0</v>
      </c>
      <c r="J878" s="3">
        <v>0</v>
      </c>
      <c r="K878" s="3">
        <v>0</v>
      </c>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x14ac:dyDescent="0.2">
      <c r="A879" s="7" t="s">
        <v>20041</v>
      </c>
      <c r="B879" s="7">
        <v>83149</v>
      </c>
      <c r="C879" s="7" t="s">
        <v>13426</v>
      </c>
      <c r="D879" s="8" t="s">
        <v>876</v>
      </c>
      <c r="E879" s="7" t="s">
        <v>7669</v>
      </c>
      <c r="F879" s="10" t="s">
        <v>7670</v>
      </c>
      <c r="G879" s="3">
        <v>0</v>
      </c>
      <c r="H879" s="3">
        <v>0</v>
      </c>
      <c r="I879" s="3">
        <v>0</v>
      </c>
      <c r="J879" s="3">
        <v>0</v>
      </c>
      <c r="K879" s="3">
        <v>0</v>
      </c>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x14ac:dyDescent="0.2">
      <c r="A880" s="7" t="s">
        <v>15203</v>
      </c>
      <c r="B880" s="7">
        <v>40681</v>
      </c>
      <c r="C880" s="7" t="s">
        <v>13427</v>
      </c>
      <c r="D880" s="8" t="s">
        <v>877</v>
      </c>
      <c r="E880" s="7" t="s">
        <v>7510</v>
      </c>
      <c r="F880" s="10" t="s">
        <v>6935</v>
      </c>
      <c r="G880" s="3">
        <v>0</v>
      </c>
      <c r="H880" s="3">
        <v>74.37</v>
      </c>
      <c r="I880" s="3">
        <v>0</v>
      </c>
      <c r="J880" s="3">
        <v>74.37</v>
      </c>
      <c r="K880" s="3">
        <v>74.37</v>
      </c>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x14ac:dyDescent="0.2">
      <c r="A881" s="7" t="s">
        <v>18799</v>
      </c>
      <c r="B881" s="7">
        <v>42744</v>
      </c>
      <c r="C881" s="7" t="s">
        <v>13280</v>
      </c>
      <c r="D881" s="8" t="s">
        <v>878</v>
      </c>
      <c r="E881" s="7" t="s">
        <v>7671</v>
      </c>
      <c r="F881" s="10" t="s">
        <v>6170</v>
      </c>
      <c r="G881" s="3">
        <v>0</v>
      </c>
      <c r="H881" s="3">
        <v>0</v>
      </c>
      <c r="I881" s="3">
        <v>0</v>
      </c>
      <c r="J881" s="3">
        <v>0</v>
      </c>
      <c r="K881" s="3">
        <v>0</v>
      </c>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x14ac:dyDescent="0.2">
      <c r="A882" s="7" t="s">
        <v>20101</v>
      </c>
      <c r="B882" s="7">
        <v>83786</v>
      </c>
      <c r="C882" s="7" t="s">
        <v>13428</v>
      </c>
      <c r="D882" s="8" t="s">
        <v>879</v>
      </c>
      <c r="E882" s="7" t="s">
        <v>7672</v>
      </c>
      <c r="F882" s="10" t="s">
        <v>6412</v>
      </c>
      <c r="G882" s="3">
        <v>0</v>
      </c>
      <c r="H882" s="3">
        <v>0</v>
      </c>
      <c r="I882" s="3">
        <v>0</v>
      </c>
      <c r="J882" s="3">
        <v>0</v>
      </c>
      <c r="K882" s="3">
        <v>0</v>
      </c>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x14ac:dyDescent="0.2">
      <c r="A883" s="7" t="s">
        <v>15808</v>
      </c>
      <c r="B883" s="7">
        <v>41039</v>
      </c>
      <c r="C883" s="7" t="s">
        <v>13429</v>
      </c>
      <c r="D883" s="8" t="s">
        <v>880</v>
      </c>
      <c r="E883" s="7" t="s">
        <v>7673</v>
      </c>
      <c r="F883" s="10" t="s">
        <v>7674</v>
      </c>
      <c r="G883" s="3">
        <v>0</v>
      </c>
      <c r="H883" s="3">
        <v>0</v>
      </c>
      <c r="I883" s="3">
        <v>0</v>
      </c>
      <c r="J883" s="3">
        <v>0</v>
      </c>
      <c r="K883" s="3">
        <v>0</v>
      </c>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x14ac:dyDescent="0.2">
      <c r="A884" s="7" t="s">
        <v>15998</v>
      </c>
      <c r="B884" s="7">
        <v>41239</v>
      </c>
      <c r="C884" s="7" t="s">
        <v>13300</v>
      </c>
      <c r="D884" s="8" t="s">
        <v>881</v>
      </c>
      <c r="E884" s="7" t="s">
        <v>7675</v>
      </c>
      <c r="F884" s="10" t="s">
        <v>7676</v>
      </c>
      <c r="G884" s="3">
        <v>0</v>
      </c>
      <c r="H884" s="3">
        <v>0</v>
      </c>
      <c r="I884" s="3">
        <v>0</v>
      </c>
      <c r="J884" s="3">
        <v>0</v>
      </c>
      <c r="K884" s="3">
        <v>0</v>
      </c>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x14ac:dyDescent="0.2">
      <c r="A885" s="7" t="s">
        <v>15937</v>
      </c>
      <c r="B885" s="7">
        <v>41196</v>
      </c>
      <c r="C885" s="7" t="s">
        <v>14062</v>
      </c>
      <c r="D885" s="8" t="s">
        <v>882</v>
      </c>
      <c r="E885" s="7" t="s">
        <v>6467</v>
      </c>
      <c r="F885" s="10" t="s">
        <v>7677</v>
      </c>
      <c r="G885" s="3">
        <v>0</v>
      </c>
      <c r="H885" s="3">
        <v>0</v>
      </c>
      <c r="I885" s="3">
        <v>0</v>
      </c>
      <c r="J885" s="3">
        <v>0</v>
      </c>
      <c r="K885" s="3">
        <v>0</v>
      </c>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x14ac:dyDescent="0.2">
      <c r="A886" s="7" t="s">
        <v>18542</v>
      </c>
      <c r="B886" s="7">
        <v>42587</v>
      </c>
      <c r="C886" s="7" t="s">
        <v>13430</v>
      </c>
      <c r="D886" s="8" t="s">
        <v>883</v>
      </c>
      <c r="E886" s="7" t="s">
        <v>7678</v>
      </c>
      <c r="F886" s="10" t="s">
        <v>7084</v>
      </c>
      <c r="G886" s="3">
        <v>11553.320000000007</v>
      </c>
      <c r="H886" s="3">
        <v>16307.31</v>
      </c>
      <c r="I886" s="3">
        <v>17460.45</v>
      </c>
      <c r="J886" s="3">
        <v>0</v>
      </c>
      <c r="K886" s="3">
        <v>17460.45</v>
      </c>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x14ac:dyDescent="0.2">
      <c r="A887" s="7" t="s">
        <v>20106</v>
      </c>
      <c r="B887" s="7">
        <v>83968</v>
      </c>
      <c r="C887" s="7" t="s">
        <v>13431</v>
      </c>
      <c r="D887" s="8" t="s">
        <v>884</v>
      </c>
      <c r="E887" s="7" t="s">
        <v>7679</v>
      </c>
      <c r="F887" s="10" t="s">
        <v>7084</v>
      </c>
      <c r="G887" s="3">
        <v>63205.359999999986</v>
      </c>
      <c r="H887" s="3">
        <v>47404.02</v>
      </c>
      <c r="I887" s="3">
        <v>47404.02</v>
      </c>
      <c r="J887" s="3">
        <v>0</v>
      </c>
      <c r="K887" s="3">
        <v>47404.02</v>
      </c>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x14ac:dyDescent="0.2">
      <c r="A888" s="7" t="s">
        <v>14727</v>
      </c>
      <c r="B888" s="7">
        <v>32073</v>
      </c>
      <c r="C888" s="7" t="s">
        <v>13256</v>
      </c>
      <c r="D888" s="8" t="s">
        <v>885</v>
      </c>
      <c r="E888" s="7" t="s">
        <v>7680</v>
      </c>
      <c r="F888" s="10" t="s">
        <v>7681</v>
      </c>
      <c r="G888" s="3">
        <v>0</v>
      </c>
      <c r="H888" s="3">
        <v>0</v>
      </c>
      <c r="I888" s="3">
        <v>0</v>
      </c>
      <c r="J888" s="3">
        <v>0</v>
      </c>
      <c r="K888" s="3">
        <v>0</v>
      </c>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x14ac:dyDescent="0.2">
      <c r="A889" s="7" t="s">
        <v>20109</v>
      </c>
      <c r="B889" s="7">
        <v>84046</v>
      </c>
      <c r="C889" s="7" t="s">
        <v>13432</v>
      </c>
      <c r="D889" s="8" t="s">
        <v>886</v>
      </c>
      <c r="E889" s="7" t="s">
        <v>7683</v>
      </c>
      <c r="F889" s="10" t="s">
        <v>6455</v>
      </c>
      <c r="G889" s="3">
        <v>0</v>
      </c>
      <c r="H889" s="3">
        <v>0</v>
      </c>
      <c r="I889" s="3">
        <v>0</v>
      </c>
      <c r="J889" s="3">
        <v>0</v>
      </c>
      <c r="K889" s="3">
        <v>0</v>
      </c>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x14ac:dyDescent="0.2">
      <c r="A890" s="7" t="s">
        <v>14383</v>
      </c>
      <c r="B890" s="7">
        <v>24844</v>
      </c>
      <c r="C890" s="7" t="s">
        <v>13433</v>
      </c>
      <c r="D890" s="8" t="s">
        <v>887</v>
      </c>
      <c r="E890" s="7" t="s">
        <v>7684</v>
      </c>
      <c r="F890" s="10" t="s">
        <v>7685</v>
      </c>
      <c r="G890" s="3">
        <v>0</v>
      </c>
      <c r="H890" s="3">
        <v>0</v>
      </c>
      <c r="I890" s="3">
        <v>0</v>
      </c>
      <c r="J890" s="3">
        <v>0</v>
      </c>
      <c r="K890" s="3">
        <v>0</v>
      </c>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x14ac:dyDescent="0.2">
      <c r="A891" s="7" t="s">
        <v>17435</v>
      </c>
      <c r="B891" s="7">
        <v>41621</v>
      </c>
      <c r="C891" s="7" t="s">
        <v>13337</v>
      </c>
      <c r="D891" s="8" t="s">
        <v>888</v>
      </c>
      <c r="E891" s="7" t="s">
        <v>7686</v>
      </c>
      <c r="F891" s="10" t="s">
        <v>7687</v>
      </c>
      <c r="G891" s="3">
        <v>0</v>
      </c>
      <c r="H891" s="3">
        <v>0</v>
      </c>
      <c r="I891" s="3">
        <v>0</v>
      </c>
      <c r="J891" s="3">
        <v>0</v>
      </c>
      <c r="K891" s="3">
        <v>0</v>
      </c>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x14ac:dyDescent="0.2">
      <c r="A892" s="7" t="s">
        <v>20111</v>
      </c>
      <c r="B892" s="7">
        <v>84215</v>
      </c>
      <c r="C892" s="7" t="s">
        <v>13434</v>
      </c>
      <c r="D892" s="8" t="s">
        <v>889</v>
      </c>
      <c r="E892" s="7" t="s">
        <v>6360</v>
      </c>
      <c r="F892" s="10" t="s">
        <v>7689</v>
      </c>
      <c r="G892" s="3">
        <v>0</v>
      </c>
      <c r="H892" s="3">
        <v>0</v>
      </c>
      <c r="I892" s="3">
        <v>0</v>
      </c>
      <c r="J892" s="3">
        <v>0</v>
      </c>
      <c r="K892" s="3">
        <v>0</v>
      </c>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x14ac:dyDescent="0.2">
      <c r="A893" s="7" t="s">
        <v>20112</v>
      </c>
      <c r="B893" s="7">
        <v>84332</v>
      </c>
      <c r="C893" s="7" t="s">
        <v>13435</v>
      </c>
      <c r="D893" s="8" t="s">
        <v>890</v>
      </c>
      <c r="E893" s="7" t="s">
        <v>7690</v>
      </c>
      <c r="F893" s="10" t="s">
        <v>7691</v>
      </c>
      <c r="G893" s="3">
        <v>0</v>
      </c>
      <c r="H893" s="3">
        <v>0</v>
      </c>
      <c r="I893" s="3">
        <v>0</v>
      </c>
      <c r="J893" s="3">
        <v>0</v>
      </c>
      <c r="K893" s="3">
        <v>0</v>
      </c>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x14ac:dyDescent="0.2">
      <c r="A894" s="7" t="s">
        <v>14728</v>
      </c>
      <c r="B894" s="7">
        <v>32073</v>
      </c>
      <c r="C894" s="7" t="s">
        <v>13256</v>
      </c>
      <c r="D894" s="8" t="s">
        <v>891</v>
      </c>
      <c r="E894" s="7" t="s">
        <v>7692</v>
      </c>
      <c r="F894" s="10" t="s">
        <v>7693</v>
      </c>
      <c r="G894" s="3">
        <v>13972.11</v>
      </c>
      <c r="H894" s="3">
        <v>19993.61</v>
      </c>
      <c r="I894" s="3">
        <v>17138.84</v>
      </c>
      <c r="J894" s="3">
        <v>2854.7700000000004</v>
      </c>
      <c r="K894" s="3">
        <v>19993.61</v>
      </c>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x14ac:dyDescent="0.2">
      <c r="A895" s="7" t="s">
        <v>15816</v>
      </c>
      <c r="B895" s="7">
        <v>41052</v>
      </c>
      <c r="C895" s="7" t="s">
        <v>13180</v>
      </c>
      <c r="D895" s="8" t="s">
        <v>892</v>
      </c>
      <c r="E895" s="7" t="s">
        <v>7694</v>
      </c>
      <c r="F895" s="10" t="s">
        <v>7695</v>
      </c>
      <c r="G895" s="3">
        <v>8000</v>
      </c>
      <c r="H895" s="3">
        <v>9007.58</v>
      </c>
      <c r="I895" s="3">
        <v>8714.66</v>
      </c>
      <c r="J895" s="3">
        <v>292.92000000000007</v>
      </c>
      <c r="K895" s="3">
        <v>9007.58</v>
      </c>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x14ac:dyDescent="0.2">
      <c r="A896" s="7" t="s">
        <v>16566</v>
      </c>
      <c r="B896" s="7">
        <v>41439</v>
      </c>
      <c r="C896" s="7" t="s">
        <v>13325</v>
      </c>
      <c r="D896" s="8" t="s">
        <v>893</v>
      </c>
      <c r="E896" s="7" t="s">
        <v>6390</v>
      </c>
      <c r="F896" s="10" t="s">
        <v>7256</v>
      </c>
      <c r="G896" s="3">
        <v>0</v>
      </c>
      <c r="H896" s="3">
        <v>0</v>
      </c>
      <c r="I896" s="3">
        <v>0</v>
      </c>
      <c r="J896" s="3">
        <v>0</v>
      </c>
      <c r="K896" s="3">
        <v>0</v>
      </c>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x14ac:dyDescent="0.2">
      <c r="A897" s="7" t="s">
        <v>14453</v>
      </c>
      <c r="B897" s="7">
        <v>27910</v>
      </c>
      <c r="C897" s="7" t="s">
        <v>14045</v>
      </c>
      <c r="D897" s="8" t="s">
        <v>894</v>
      </c>
      <c r="E897" s="7" t="s">
        <v>7696</v>
      </c>
      <c r="F897" s="10" t="s">
        <v>6843</v>
      </c>
      <c r="G897" s="3">
        <v>0</v>
      </c>
      <c r="H897" s="3">
        <v>0</v>
      </c>
      <c r="I897" s="3">
        <v>0</v>
      </c>
      <c r="J897" s="3">
        <v>0</v>
      </c>
      <c r="K897" s="3">
        <v>0</v>
      </c>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x14ac:dyDescent="0.2">
      <c r="A898" s="7" t="s">
        <v>20122</v>
      </c>
      <c r="B898" s="7">
        <v>84787</v>
      </c>
      <c r="C898" s="7" t="s">
        <v>13436</v>
      </c>
      <c r="D898" s="8" t="s">
        <v>895</v>
      </c>
      <c r="E898" s="7" t="s">
        <v>13895</v>
      </c>
      <c r="F898" s="10" t="s">
        <v>7689</v>
      </c>
      <c r="G898" s="3">
        <v>0</v>
      </c>
      <c r="H898" s="3">
        <v>0</v>
      </c>
      <c r="I898" s="3">
        <v>0</v>
      </c>
      <c r="J898" s="3">
        <v>0</v>
      </c>
      <c r="K898" s="3">
        <v>0</v>
      </c>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x14ac:dyDescent="0.2">
      <c r="A899" s="7" t="s">
        <v>19438</v>
      </c>
      <c r="B899" s="7">
        <v>70176</v>
      </c>
      <c r="C899" s="7" t="s">
        <v>13437</v>
      </c>
      <c r="D899" s="8" t="s">
        <v>896</v>
      </c>
      <c r="E899" s="7" t="s">
        <v>7697</v>
      </c>
      <c r="F899" s="10" t="s">
        <v>6597</v>
      </c>
      <c r="G899" s="3">
        <v>81175.140000000014</v>
      </c>
      <c r="H899" s="3">
        <v>77431.37</v>
      </c>
      <c r="I899" s="3">
        <v>76548.42</v>
      </c>
      <c r="J899" s="3">
        <v>882.94999999999709</v>
      </c>
      <c r="K899" s="3">
        <v>77431.37</v>
      </c>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x14ac:dyDescent="0.2">
      <c r="A900" s="7" t="s">
        <v>15711</v>
      </c>
      <c r="B900" s="7">
        <v>41001</v>
      </c>
      <c r="C900" s="7" t="s">
        <v>13315</v>
      </c>
      <c r="D900" s="8" t="s">
        <v>897</v>
      </c>
      <c r="E900" s="7" t="s">
        <v>6838</v>
      </c>
      <c r="F900" s="10" t="s">
        <v>6950</v>
      </c>
      <c r="G900" s="3">
        <v>0</v>
      </c>
      <c r="H900" s="3">
        <v>0</v>
      </c>
      <c r="I900" s="3">
        <v>0</v>
      </c>
      <c r="J900" s="3">
        <v>0</v>
      </c>
      <c r="K900" s="3">
        <v>0</v>
      </c>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x14ac:dyDescent="0.2">
      <c r="A901" s="7" t="s">
        <v>18350</v>
      </c>
      <c r="B901" s="7">
        <v>42486</v>
      </c>
      <c r="C901" s="7" t="s">
        <v>13438</v>
      </c>
      <c r="D901" s="8" t="s">
        <v>898</v>
      </c>
      <c r="E901" s="7" t="s">
        <v>7698</v>
      </c>
      <c r="F901" s="10" t="s">
        <v>7699</v>
      </c>
      <c r="G901" s="3">
        <v>26000</v>
      </c>
      <c r="H901" s="3">
        <v>19500</v>
      </c>
      <c r="I901" s="3">
        <v>19500</v>
      </c>
      <c r="J901" s="3">
        <v>0</v>
      </c>
      <c r="K901" s="3">
        <v>19500</v>
      </c>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x14ac:dyDescent="0.2">
      <c r="A902" s="7" t="s">
        <v>18512</v>
      </c>
      <c r="B902" s="7">
        <v>42559</v>
      </c>
      <c r="C902" s="7" t="s">
        <v>13439</v>
      </c>
      <c r="D902" s="8" t="s">
        <v>899</v>
      </c>
      <c r="E902" s="7" t="s">
        <v>6490</v>
      </c>
      <c r="F902" s="10" t="s">
        <v>6258</v>
      </c>
      <c r="G902" s="3">
        <v>0</v>
      </c>
      <c r="H902" s="3">
        <v>0</v>
      </c>
      <c r="I902" s="3">
        <v>0</v>
      </c>
      <c r="J902" s="3">
        <v>0</v>
      </c>
      <c r="K902" s="3">
        <v>0</v>
      </c>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x14ac:dyDescent="0.2">
      <c r="A903" s="7" t="s">
        <v>17186</v>
      </c>
      <c r="B903" s="7">
        <v>41571</v>
      </c>
      <c r="C903" s="7" t="s">
        <v>13144</v>
      </c>
      <c r="D903" s="8" t="s">
        <v>900</v>
      </c>
      <c r="E903" s="7" t="s">
        <v>7700</v>
      </c>
      <c r="F903" s="10" t="s">
        <v>6479</v>
      </c>
      <c r="G903" s="3">
        <v>0</v>
      </c>
      <c r="H903" s="3">
        <v>1159.6500000000001</v>
      </c>
      <c r="I903" s="3">
        <v>0</v>
      </c>
      <c r="J903" s="3">
        <v>1159.6500000000001</v>
      </c>
      <c r="K903" s="3">
        <v>1159.6500000000001</v>
      </c>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x14ac:dyDescent="0.2">
      <c r="A904" s="7" t="s">
        <v>16494</v>
      </c>
      <c r="B904" s="7">
        <v>41424</v>
      </c>
      <c r="C904" s="7" t="s">
        <v>13157</v>
      </c>
      <c r="D904" s="8" t="s">
        <v>901</v>
      </c>
      <c r="E904" s="7" t="s">
        <v>7701</v>
      </c>
      <c r="F904" s="10" t="s">
        <v>7702</v>
      </c>
      <c r="G904" s="3">
        <v>0</v>
      </c>
      <c r="H904" s="3">
        <v>0</v>
      </c>
      <c r="I904" s="3">
        <v>0</v>
      </c>
      <c r="J904" s="3">
        <v>0</v>
      </c>
      <c r="K904" s="3">
        <v>0</v>
      </c>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x14ac:dyDescent="0.2">
      <c r="A905" s="7" t="s">
        <v>15311</v>
      </c>
      <c r="B905" s="7">
        <v>40789</v>
      </c>
      <c r="C905" s="7" t="s">
        <v>13440</v>
      </c>
      <c r="D905" s="8" t="s">
        <v>902</v>
      </c>
      <c r="E905" s="7" t="s">
        <v>7703</v>
      </c>
      <c r="F905" s="10" t="s">
        <v>7704</v>
      </c>
      <c r="G905" s="3">
        <v>6000</v>
      </c>
      <c r="H905" s="3">
        <v>4500</v>
      </c>
      <c r="I905" s="3">
        <v>4500</v>
      </c>
      <c r="J905" s="3">
        <v>0</v>
      </c>
      <c r="K905" s="3">
        <v>4500</v>
      </c>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x14ac:dyDescent="0.2">
      <c r="A906" s="7" t="s">
        <v>15294</v>
      </c>
      <c r="B906" s="7">
        <v>40788</v>
      </c>
      <c r="C906" s="7" t="s">
        <v>13297</v>
      </c>
      <c r="D906" s="8" t="s">
        <v>903</v>
      </c>
      <c r="E906" s="7" t="s">
        <v>7705</v>
      </c>
      <c r="F906" s="10" t="s">
        <v>7706</v>
      </c>
      <c r="G906" s="3">
        <v>2000</v>
      </c>
      <c r="H906" s="3">
        <v>1500</v>
      </c>
      <c r="I906" s="3">
        <v>1500</v>
      </c>
      <c r="J906" s="3">
        <v>0</v>
      </c>
      <c r="K906" s="3">
        <v>1500</v>
      </c>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x14ac:dyDescent="0.2">
      <c r="A907" s="7" t="s">
        <v>18810</v>
      </c>
      <c r="B907" s="7">
        <v>42754</v>
      </c>
      <c r="C907" s="7" t="s">
        <v>13375</v>
      </c>
      <c r="D907" s="8" t="s">
        <v>904</v>
      </c>
      <c r="E907" s="7" t="s">
        <v>7707</v>
      </c>
      <c r="F907" s="10" t="s">
        <v>7708</v>
      </c>
      <c r="G907" s="3">
        <v>0</v>
      </c>
      <c r="H907" s="3">
        <v>0</v>
      </c>
      <c r="I907" s="3">
        <v>0</v>
      </c>
      <c r="J907" s="3">
        <v>0</v>
      </c>
      <c r="K907" s="3">
        <v>0</v>
      </c>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x14ac:dyDescent="0.2">
      <c r="A908" s="7" t="s">
        <v>16567</v>
      </c>
      <c r="B908" s="7">
        <v>41439</v>
      </c>
      <c r="C908" s="7" t="s">
        <v>13325</v>
      </c>
      <c r="D908" s="8" t="s">
        <v>905</v>
      </c>
      <c r="E908" s="7" t="s">
        <v>7110</v>
      </c>
      <c r="F908" s="10" t="s">
        <v>7256</v>
      </c>
      <c r="G908" s="3">
        <v>0</v>
      </c>
      <c r="H908" s="3">
        <v>0</v>
      </c>
      <c r="I908" s="3">
        <v>0</v>
      </c>
      <c r="J908" s="3">
        <v>0</v>
      </c>
      <c r="K908" s="3">
        <v>0</v>
      </c>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x14ac:dyDescent="0.2">
      <c r="A909" s="7" t="s">
        <v>18591</v>
      </c>
      <c r="B909" s="7">
        <v>42607</v>
      </c>
      <c r="C909" s="7" t="s">
        <v>14036</v>
      </c>
      <c r="D909" s="8" t="s">
        <v>906</v>
      </c>
      <c r="E909" s="7" t="s">
        <v>7709</v>
      </c>
      <c r="F909" s="10" t="s">
        <v>7710</v>
      </c>
      <c r="G909" s="3">
        <v>0</v>
      </c>
      <c r="H909" s="3">
        <v>0</v>
      </c>
      <c r="I909" s="3">
        <v>0</v>
      </c>
      <c r="J909" s="3">
        <v>0</v>
      </c>
      <c r="K909" s="3">
        <v>0</v>
      </c>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x14ac:dyDescent="0.2">
      <c r="A910" s="7" t="s">
        <v>16695</v>
      </c>
      <c r="B910" s="7">
        <v>41473</v>
      </c>
      <c r="C910" s="7" t="s">
        <v>13441</v>
      </c>
      <c r="D910" s="8" t="s">
        <v>907</v>
      </c>
      <c r="E910" s="7" t="s">
        <v>7711</v>
      </c>
      <c r="F910" s="10" t="s">
        <v>7169</v>
      </c>
      <c r="G910" s="3">
        <v>0</v>
      </c>
      <c r="H910" s="3">
        <v>0</v>
      </c>
      <c r="I910" s="3">
        <v>0</v>
      </c>
      <c r="J910" s="3">
        <v>0</v>
      </c>
      <c r="K910" s="3">
        <v>0</v>
      </c>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x14ac:dyDescent="0.2">
      <c r="A911" s="7" t="s">
        <v>15650</v>
      </c>
      <c r="B911" s="7">
        <v>40974</v>
      </c>
      <c r="C911" s="7" t="s">
        <v>13199</v>
      </c>
      <c r="D911" s="8" t="s">
        <v>908</v>
      </c>
      <c r="E911" s="7" t="s">
        <v>7712</v>
      </c>
      <c r="F911" s="10" t="s">
        <v>7409</v>
      </c>
      <c r="G911" s="3">
        <v>0</v>
      </c>
      <c r="H911" s="3">
        <v>0</v>
      </c>
      <c r="I911" s="3">
        <v>0</v>
      </c>
      <c r="J911" s="3">
        <v>0</v>
      </c>
      <c r="K911" s="3">
        <v>0</v>
      </c>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x14ac:dyDescent="0.2">
      <c r="A912" s="7" t="s">
        <v>18428</v>
      </c>
      <c r="B912" s="7">
        <v>42545</v>
      </c>
      <c r="C912" s="7" t="s">
        <v>13308</v>
      </c>
      <c r="D912" s="8" t="s">
        <v>909</v>
      </c>
      <c r="E912" s="7" t="s">
        <v>7713</v>
      </c>
      <c r="F912" s="10" t="s">
        <v>7714</v>
      </c>
      <c r="G912" s="3">
        <v>0</v>
      </c>
      <c r="H912" s="3">
        <v>0</v>
      </c>
      <c r="I912" s="3">
        <v>0</v>
      </c>
      <c r="J912" s="3">
        <v>0</v>
      </c>
      <c r="K912" s="3">
        <v>0</v>
      </c>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x14ac:dyDescent="0.2">
      <c r="A913" s="7" t="s">
        <v>15832</v>
      </c>
      <c r="B913" s="7">
        <v>41125</v>
      </c>
      <c r="C913" s="7" t="s">
        <v>14065</v>
      </c>
      <c r="D913" s="8" t="s">
        <v>910</v>
      </c>
      <c r="E913" s="7" t="s">
        <v>7715</v>
      </c>
      <c r="F913" s="10" t="s">
        <v>7716</v>
      </c>
      <c r="G913" s="3">
        <v>0</v>
      </c>
      <c r="H913" s="3">
        <v>0</v>
      </c>
      <c r="I913" s="3">
        <v>0</v>
      </c>
      <c r="J913" s="3">
        <v>0</v>
      </c>
      <c r="K913" s="3">
        <v>0</v>
      </c>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x14ac:dyDescent="0.2">
      <c r="A914" s="7" t="s">
        <v>18094</v>
      </c>
      <c r="B914" s="7">
        <v>41845</v>
      </c>
      <c r="C914" s="7" t="s">
        <v>13255</v>
      </c>
      <c r="D914" s="8" t="s">
        <v>911</v>
      </c>
      <c r="E914" s="7" t="s">
        <v>7717</v>
      </c>
      <c r="F914" s="10" t="s">
        <v>7718</v>
      </c>
      <c r="G914" s="3">
        <v>0</v>
      </c>
      <c r="H914" s="3">
        <v>14328.96</v>
      </c>
      <c r="I914" s="3">
        <v>13821.99</v>
      </c>
      <c r="J914" s="3">
        <v>506.96999999999935</v>
      </c>
      <c r="K914" s="3">
        <v>14328.96</v>
      </c>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x14ac:dyDescent="0.2">
      <c r="A915" s="7" t="s">
        <v>16495</v>
      </c>
      <c r="B915" s="7">
        <v>41424</v>
      </c>
      <c r="C915" s="7" t="s">
        <v>13157</v>
      </c>
      <c r="D915" s="8" t="s">
        <v>912</v>
      </c>
      <c r="E915" s="7" t="s">
        <v>7719</v>
      </c>
      <c r="F915" s="10" t="s">
        <v>7720</v>
      </c>
      <c r="G915" s="3">
        <v>3836.0400000000009</v>
      </c>
      <c r="H915" s="3">
        <v>2877.03</v>
      </c>
      <c r="I915" s="3">
        <v>2877.03</v>
      </c>
      <c r="J915" s="3">
        <v>0</v>
      </c>
      <c r="K915" s="3">
        <v>2877.03</v>
      </c>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x14ac:dyDescent="0.2">
      <c r="A916" s="7" t="s">
        <v>14971</v>
      </c>
      <c r="B916" s="7">
        <v>40342</v>
      </c>
      <c r="C916" s="7" t="s">
        <v>14066</v>
      </c>
      <c r="D916" s="8" t="s">
        <v>913</v>
      </c>
      <c r="E916" s="7" t="s">
        <v>7721</v>
      </c>
      <c r="F916" s="10" t="s">
        <v>7722</v>
      </c>
      <c r="G916" s="3">
        <v>0</v>
      </c>
      <c r="H916" s="3">
        <v>0</v>
      </c>
      <c r="I916" s="3">
        <v>0</v>
      </c>
      <c r="J916" s="3">
        <v>0</v>
      </c>
      <c r="K916" s="3">
        <v>0</v>
      </c>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x14ac:dyDescent="0.2">
      <c r="A917" s="7" t="s">
        <v>18183</v>
      </c>
      <c r="B917" s="7">
        <v>41856</v>
      </c>
      <c r="C917" s="7" t="s">
        <v>13286</v>
      </c>
      <c r="D917" s="8" t="s">
        <v>914</v>
      </c>
      <c r="E917" s="7" t="s">
        <v>7723</v>
      </c>
      <c r="F917" s="10" t="s">
        <v>7724</v>
      </c>
      <c r="G917" s="3">
        <v>8000</v>
      </c>
      <c r="H917" s="3">
        <v>15588.11</v>
      </c>
      <c r="I917" s="3">
        <v>11587.12</v>
      </c>
      <c r="J917" s="3">
        <v>4000.99</v>
      </c>
      <c r="K917" s="3">
        <v>15588.11</v>
      </c>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x14ac:dyDescent="0.2">
      <c r="A918" s="7" t="s">
        <v>19742</v>
      </c>
      <c r="B918" s="7">
        <v>75753</v>
      </c>
      <c r="C918" s="7" t="s">
        <v>13442</v>
      </c>
      <c r="D918" s="8" t="s">
        <v>915</v>
      </c>
      <c r="E918" s="7" t="s">
        <v>7725</v>
      </c>
      <c r="F918" s="10" t="s">
        <v>7726</v>
      </c>
      <c r="G918" s="3">
        <v>0</v>
      </c>
      <c r="H918" s="3">
        <v>0</v>
      </c>
      <c r="I918" s="3">
        <v>0</v>
      </c>
      <c r="J918" s="3">
        <v>0</v>
      </c>
      <c r="K918" s="3">
        <v>0</v>
      </c>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x14ac:dyDescent="0.2">
      <c r="A919" s="7" t="s">
        <v>18800</v>
      </c>
      <c r="B919" s="7">
        <v>42744</v>
      </c>
      <c r="C919" s="7" t="s">
        <v>13280</v>
      </c>
      <c r="D919" s="8" t="s">
        <v>916</v>
      </c>
      <c r="E919" s="7" t="s">
        <v>7727</v>
      </c>
      <c r="F919" s="10" t="s">
        <v>7728</v>
      </c>
      <c r="G919" s="3">
        <v>0</v>
      </c>
      <c r="H919" s="3">
        <v>410.42</v>
      </c>
      <c r="I919" s="3">
        <v>290.5</v>
      </c>
      <c r="J919" s="3">
        <v>119.92000000000002</v>
      </c>
      <c r="K919" s="3">
        <v>410.42</v>
      </c>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x14ac:dyDescent="0.2">
      <c r="A920" s="7" t="s">
        <v>17630</v>
      </c>
      <c r="B920" s="7">
        <v>41651</v>
      </c>
      <c r="C920" s="7" t="s">
        <v>13443</v>
      </c>
      <c r="D920" s="8" t="s">
        <v>917</v>
      </c>
      <c r="E920" s="7" t="s">
        <v>7729</v>
      </c>
      <c r="F920" s="10" t="s">
        <v>6169</v>
      </c>
      <c r="G920" s="3">
        <v>0</v>
      </c>
      <c r="H920" s="3">
        <v>0</v>
      </c>
      <c r="I920" s="3">
        <v>0</v>
      </c>
      <c r="J920" s="3">
        <v>0</v>
      </c>
      <c r="K920" s="3">
        <v>0</v>
      </c>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x14ac:dyDescent="0.2">
      <c r="A921" s="7" t="s">
        <v>17631</v>
      </c>
      <c r="B921" s="7">
        <v>41651</v>
      </c>
      <c r="C921" s="7" t="s">
        <v>13443</v>
      </c>
      <c r="D921" s="8" t="s">
        <v>918</v>
      </c>
      <c r="E921" s="7" t="s">
        <v>7730</v>
      </c>
      <c r="F921" s="10" t="s">
        <v>6169</v>
      </c>
      <c r="G921" s="3">
        <v>0</v>
      </c>
      <c r="H921" s="3">
        <v>0</v>
      </c>
      <c r="I921" s="3">
        <v>0</v>
      </c>
      <c r="J921" s="3">
        <v>0</v>
      </c>
      <c r="K921" s="3">
        <v>0</v>
      </c>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x14ac:dyDescent="0.2">
      <c r="A922" s="7" t="s">
        <v>16568</v>
      </c>
      <c r="B922" s="7">
        <v>41439</v>
      </c>
      <c r="C922" s="7" t="s">
        <v>13325</v>
      </c>
      <c r="D922" s="8" t="s">
        <v>919</v>
      </c>
      <c r="E922" s="7" t="s">
        <v>6406</v>
      </c>
      <c r="F922" s="10" t="s">
        <v>7731</v>
      </c>
      <c r="G922" s="3">
        <v>0</v>
      </c>
      <c r="H922" s="3">
        <v>0</v>
      </c>
      <c r="I922" s="3">
        <v>0</v>
      </c>
      <c r="J922" s="3">
        <v>0</v>
      </c>
      <c r="K922" s="3">
        <v>0</v>
      </c>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x14ac:dyDescent="0.2">
      <c r="A923" s="7" t="s">
        <v>18412</v>
      </c>
      <c r="B923" s="7">
        <v>42540</v>
      </c>
      <c r="C923" s="7" t="s">
        <v>13171</v>
      </c>
      <c r="D923" s="8" t="s">
        <v>920</v>
      </c>
      <c r="E923" s="7" t="s">
        <v>7732</v>
      </c>
      <c r="F923" s="10" t="s">
        <v>7733</v>
      </c>
      <c r="G923" s="3">
        <v>0</v>
      </c>
      <c r="H923" s="3">
        <v>0</v>
      </c>
      <c r="I923" s="3">
        <v>0</v>
      </c>
      <c r="J923" s="3">
        <v>0</v>
      </c>
      <c r="K923" s="3">
        <v>0</v>
      </c>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x14ac:dyDescent="0.2">
      <c r="A924" s="7" t="s">
        <v>15833</v>
      </c>
      <c r="B924" s="7">
        <v>41125</v>
      </c>
      <c r="C924" s="7" t="s">
        <v>14065</v>
      </c>
      <c r="D924" s="8" t="s">
        <v>921</v>
      </c>
      <c r="E924" s="7" t="s">
        <v>7734</v>
      </c>
      <c r="F924" s="10" t="s">
        <v>6643</v>
      </c>
      <c r="G924" s="3">
        <v>0</v>
      </c>
      <c r="H924" s="3">
        <v>0</v>
      </c>
      <c r="I924" s="3">
        <v>0</v>
      </c>
      <c r="J924" s="3">
        <v>0</v>
      </c>
      <c r="K924" s="3">
        <v>0</v>
      </c>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x14ac:dyDescent="0.2">
      <c r="A925" s="7" t="s">
        <v>15834</v>
      </c>
      <c r="B925" s="7">
        <v>41125</v>
      </c>
      <c r="C925" s="7" t="s">
        <v>14065</v>
      </c>
      <c r="D925" s="8" t="s">
        <v>922</v>
      </c>
      <c r="E925" s="7" t="s">
        <v>7735</v>
      </c>
      <c r="F925" s="10" t="s">
        <v>7736</v>
      </c>
      <c r="G925" s="3">
        <v>0</v>
      </c>
      <c r="H925" s="3">
        <v>0</v>
      </c>
      <c r="I925" s="3">
        <v>0</v>
      </c>
      <c r="J925" s="3">
        <v>0</v>
      </c>
      <c r="K925" s="3">
        <v>0</v>
      </c>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x14ac:dyDescent="0.2">
      <c r="A926" s="7" t="s">
        <v>17347</v>
      </c>
      <c r="B926" s="7">
        <v>41583</v>
      </c>
      <c r="C926" s="7" t="s">
        <v>13444</v>
      </c>
      <c r="D926" s="8" t="s">
        <v>923</v>
      </c>
      <c r="E926" s="7" t="s">
        <v>7737</v>
      </c>
      <c r="F926" s="10" t="s">
        <v>7738</v>
      </c>
      <c r="G926" s="3">
        <v>0</v>
      </c>
      <c r="H926" s="3">
        <v>0</v>
      </c>
      <c r="I926" s="3">
        <v>0</v>
      </c>
      <c r="J926" s="3">
        <v>0</v>
      </c>
      <c r="K926" s="3">
        <v>0</v>
      </c>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x14ac:dyDescent="0.2">
      <c r="A927" s="7" t="s">
        <v>15720</v>
      </c>
      <c r="B927" s="7">
        <v>41005</v>
      </c>
      <c r="C927" s="7" t="s">
        <v>13305</v>
      </c>
      <c r="D927" s="8" t="s">
        <v>924</v>
      </c>
      <c r="E927" s="7" t="s">
        <v>7739</v>
      </c>
      <c r="F927" s="10" t="s">
        <v>6389</v>
      </c>
      <c r="G927" s="3">
        <v>12000</v>
      </c>
      <c r="H927" s="3">
        <v>9000</v>
      </c>
      <c r="I927" s="3">
        <v>9000</v>
      </c>
      <c r="J927" s="3">
        <v>0</v>
      </c>
      <c r="K927" s="3">
        <v>9000</v>
      </c>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x14ac:dyDescent="0.2">
      <c r="A928" s="7" t="s">
        <v>17187</v>
      </c>
      <c r="B928" s="7">
        <v>41571</v>
      </c>
      <c r="C928" s="7" t="s">
        <v>13144</v>
      </c>
      <c r="D928" s="8" t="s">
        <v>925</v>
      </c>
      <c r="E928" s="7" t="s">
        <v>7740</v>
      </c>
      <c r="F928" s="10" t="s">
        <v>7741</v>
      </c>
      <c r="G928" s="3">
        <v>2000</v>
      </c>
      <c r="H928" s="3">
        <v>1500</v>
      </c>
      <c r="I928" s="3">
        <v>1500</v>
      </c>
      <c r="J928" s="3">
        <v>0</v>
      </c>
      <c r="K928" s="3">
        <v>1500</v>
      </c>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x14ac:dyDescent="0.2">
      <c r="A929" s="7" t="s">
        <v>18513</v>
      </c>
      <c r="B929" s="7">
        <v>42559</v>
      </c>
      <c r="C929" s="7" t="s">
        <v>13439</v>
      </c>
      <c r="D929" s="8" t="s">
        <v>926</v>
      </c>
      <c r="E929" s="7" t="s">
        <v>7742</v>
      </c>
      <c r="F929" s="10" t="s">
        <v>6967</v>
      </c>
      <c r="G929" s="3">
        <v>0</v>
      </c>
      <c r="H929" s="3">
        <v>526.11</v>
      </c>
      <c r="I929" s="3">
        <v>450.69</v>
      </c>
      <c r="J929" s="3">
        <v>75.420000000000016</v>
      </c>
      <c r="K929" s="3">
        <v>526.11</v>
      </c>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x14ac:dyDescent="0.2">
      <c r="A930" s="7" t="s">
        <v>15925</v>
      </c>
      <c r="B930" s="7">
        <v>41194</v>
      </c>
      <c r="C930" s="7" t="s">
        <v>14054</v>
      </c>
      <c r="D930" s="8" t="s">
        <v>927</v>
      </c>
      <c r="E930" s="7" t="s">
        <v>6824</v>
      </c>
      <c r="F930" s="10" t="s">
        <v>6343</v>
      </c>
      <c r="G930" s="3">
        <v>0</v>
      </c>
      <c r="H930" s="3">
        <v>0</v>
      </c>
      <c r="I930" s="3">
        <v>0</v>
      </c>
      <c r="J930" s="3">
        <v>0</v>
      </c>
      <c r="K930" s="3">
        <v>0</v>
      </c>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x14ac:dyDescent="0.2">
      <c r="A931" s="7" t="s">
        <v>14439</v>
      </c>
      <c r="B931" s="7">
        <v>27067</v>
      </c>
      <c r="C931" s="7" t="s">
        <v>13445</v>
      </c>
      <c r="D931" s="8" t="s">
        <v>928</v>
      </c>
      <c r="E931" s="7" t="s">
        <v>7743</v>
      </c>
      <c r="F931" s="10" t="s">
        <v>7744</v>
      </c>
      <c r="G931" s="3">
        <v>0</v>
      </c>
      <c r="H931" s="3">
        <v>0</v>
      </c>
      <c r="I931" s="3">
        <v>0</v>
      </c>
      <c r="J931" s="3">
        <v>0</v>
      </c>
      <c r="K931" s="3">
        <v>0</v>
      </c>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x14ac:dyDescent="0.2">
      <c r="A932" s="7" t="s">
        <v>16968</v>
      </c>
      <c r="B932" s="7">
        <v>41528</v>
      </c>
      <c r="C932" s="7" t="s">
        <v>13166</v>
      </c>
      <c r="D932" s="8" t="s">
        <v>929</v>
      </c>
      <c r="E932" s="7" t="s">
        <v>7745</v>
      </c>
      <c r="F932" s="10" t="s">
        <v>7746</v>
      </c>
      <c r="G932" s="3">
        <v>0</v>
      </c>
      <c r="H932" s="3">
        <v>0</v>
      </c>
      <c r="I932" s="3">
        <v>0</v>
      </c>
      <c r="J932" s="3">
        <v>0</v>
      </c>
      <c r="K932" s="3">
        <v>0</v>
      </c>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x14ac:dyDescent="0.2">
      <c r="A933" s="7" t="s">
        <v>18801</v>
      </c>
      <c r="B933" s="7">
        <v>42744</v>
      </c>
      <c r="C933" s="7" t="s">
        <v>13280</v>
      </c>
      <c r="D933" s="8" t="s">
        <v>930</v>
      </c>
      <c r="E933" s="7" t="s">
        <v>7747</v>
      </c>
      <c r="F933" s="10" t="s">
        <v>7748</v>
      </c>
      <c r="G933" s="3">
        <v>0</v>
      </c>
      <c r="H933" s="3">
        <v>0</v>
      </c>
      <c r="I933" s="3">
        <v>0</v>
      </c>
      <c r="J933" s="3">
        <v>0</v>
      </c>
      <c r="K933" s="3">
        <v>0</v>
      </c>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x14ac:dyDescent="0.2">
      <c r="A934" s="7" t="s">
        <v>17974</v>
      </c>
      <c r="B934" s="7">
        <v>41787</v>
      </c>
      <c r="C934" s="7" t="s">
        <v>13368</v>
      </c>
      <c r="D934" s="8" t="s">
        <v>931</v>
      </c>
      <c r="E934" s="7" t="s">
        <v>7749</v>
      </c>
      <c r="F934" s="10" t="s">
        <v>7528</v>
      </c>
      <c r="G934" s="3">
        <v>0</v>
      </c>
      <c r="H934" s="3">
        <v>0</v>
      </c>
      <c r="I934" s="3">
        <v>0</v>
      </c>
      <c r="J934" s="3">
        <v>0</v>
      </c>
      <c r="K934" s="3">
        <v>0</v>
      </c>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x14ac:dyDescent="0.2">
      <c r="A935" s="7" t="s">
        <v>15862</v>
      </c>
      <c r="B935" s="7">
        <v>41138</v>
      </c>
      <c r="C935" s="7" t="s">
        <v>13420</v>
      </c>
      <c r="D935" s="8" t="s">
        <v>932</v>
      </c>
      <c r="E935" s="7" t="s">
        <v>7750</v>
      </c>
      <c r="F935" s="10" t="s">
        <v>6878</v>
      </c>
      <c r="G935" s="3">
        <v>0</v>
      </c>
      <c r="H935" s="3">
        <v>0</v>
      </c>
      <c r="I935" s="3">
        <v>0</v>
      </c>
      <c r="J935" s="3">
        <v>0</v>
      </c>
      <c r="K935" s="3">
        <v>0</v>
      </c>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x14ac:dyDescent="0.2">
      <c r="A936" s="7" t="s">
        <v>18095</v>
      </c>
      <c r="B936" s="7">
        <v>41845</v>
      </c>
      <c r="C936" s="7" t="s">
        <v>13255</v>
      </c>
      <c r="D936" s="8" t="s">
        <v>933</v>
      </c>
      <c r="E936" s="7" t="s">
        <v>13896</v>
      </c>
      <c r="F936" s="10" t="s">
        <v>7752</v>
      </c>
      <c r="G936" s="3">
        <v>3552.9499999999971</v>
      </c>
      <c r="H936" s="3">
        <v>2664.71</v>
      </c>
      <c r="I936" s="3">
        <v>2664.71</v>
      </c>
      <c r="J936" s="3">
        <v>0</v>
      </c>
      <c r="K936" s="3">
        <v>2664.71</v>
      </c>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x14ac:dyDescent="0.2">
      <c r="A937" s="7" t="s">
        <v>16569</v>
      </c>
      <c r="B937" s="7">
        <v>41439</v>
      </c>
      <c r="C937" s="7" t="s">
        <v>13325</v>
      </c>
      <c r="D937" s="8" t="s">
        <v>934</v>
      </c>
      <c r="E937" s="7" t="s">
        <v>6934</v>
      </c>
      <c r="F937" s="10" t="s">
        <v>7753</v>
      </c>
      <c r="G937" s="3">
        <v>0</v>
      </c>
      <c r="H937" s="3">
        <v>0</v>
      </c>
      <c r="I937" s="3">
        <v>0</v>
      </c>
      <c r="J937" s="3">
        <v>0</v>
      </c>
      <c r="K937" s="3">
        <v>0</v>
      </c>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x14ac:dyDescent="0.2">
      <c r="A938" s="7" t="s">
        <v>18669</v>
      </c>
      <c r="B938" s="7">
        <v>42632</v>
      </c>
      <c r="C938" s="7" t="s">
        <v>14053</v>
      </c>
      <c r="D938" s="8" t="s">
        <v>935</v>
      </c>
      <c r="E938" s="7" t="s">
        <v>7754</v>
      </c>
      <c r="F938" s="10" t="s">
        <v>7755</v>
      </c>
      <c r="G938" s="3">
        <v>0</v>
      </c>
      <c r="H938" s="3">
        <v>0</v>
      </c>
      <c r="I938" s="3">
        <v>0</v>
      </c>
      <c r="J938" s="3">
        <v>0</v>
      </c>
      <c r="K938" s="3">
        <v>0</v>
      </c>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x14ac:dyDescent="0.2">
      <c r="A939" s="7" t="s">
        <v>18071</v>
      </c>
      <c r="B939" s="7">
        <v>41827</v>
      </c>
      <c r="C939" s="7" t="s">
        <v>13313</v>
      </c>
      <c r="D939" s="8" t="s">
        <v>936</v>
      </c>
      <c r="E939" s="7" t="s">
        <v>7548</v>
      </c>
      <c r="F939" s="10" t="s">
        <v>7756</v>
      </c>
      <c r="G939" s="3">
        <v>0</v>
      </c>
      <c r="H939" s="3">
        <v>0</v>
      </c>
      <c r="I939" s="3">
        <v>0</v>
      </c>
      <c r="J939" s="3">
        <v>0</v>
      </c>
      <c r="K939" s="3">
        <v>0</v>
      </c>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x14ac:dyDescent="0.2">
      <c r="A940" s="7" t="s">
        <v>15295</v>
      </c>
      <c r="B940" s="7">
        <v>40788</v>
      </c>
      <c r="C940" s="7" t="s">
        <v>13297</v>
      </c>
      <c r="D940" s="8" t="s">
        <v>937</v>
      </c>
      <c r="E940" s="7" t="s">
        <v>7757</v>
      </c>
      <c r="F940" s="10" t="s">
        <v>7758</v>
      </c>
      <c r="G940" s="3">
        <v>0</v>
      </c>
      <c r="H940" s="3">
        <v>2845.41</v>
      </c>
      <c r="I940" s="3">
        <v>2638.96</v>
      </c>
      <c r="J940" s="3">
        <v>206.44999999999982</v>
      </c>
      <c r="K940" s="3">
        <v>2845.41</v>
      </c>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x14ac:dyDescent="0.2">
      <c r="A941" s="7" t="s">
        <v>15926</v>
      </c>
      <c r="B941" s="7">
        <v>41194</v>
      </c>
      <c r="C941" s="7" t="s">
        <v>14054</v>
      </c>
      <c r="D941" s="8" t="s">
        <v>938</v>
      </c>
      <c r="E941" s="7" t="s">
        <v>7759</v>
      </c>
      <c r="F941" s="10" t="s">
        <v>7760</v>
      </c>
      <c r="G941" s="3">
        <v>0</v>
      </c>
      <c r="H941" s="3">
        <v>0</v>
      </c>
      <c r="I941" s="3">
        <v>0</v>
      </c>
      <c r="J941" s="3">
        <v>0</v>
      </c>
      <c r="K941" s="3">
        <v>0</v>
      </c>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x14ac:dyDescent="0.2">
      <c r="A942" s="7" t="s">
        <v>14384</v>
      </c>
      <c r="B942" s="7">
        <v>24844</v>
      </c>
      <c r="C942" s="7" t="s">
        <v>13433</v>
      </c>
      <c r="D942" s="8" t="s">
        <v>939</v>
      </c>
      <c r="E942" s="7" t="s">
        <v>7761</v>
      </c>
      <c r="F942" s="10" t="s">
        <v>7762</v>
      </c>
      <c r="G942" s="3">
        <v>0</v>
      </c>
      <c r="H942" s="3">
        <v>0</v>
      </c>
      <c r="I942" s="3">
        <v>0</v>
      </c>
      <c r="J942" s="3">
        <v>0</v>
      </c>
      <c r="K942" s="3">
        <v>0</v>
      </c>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x14ac:dyDescent="0.2">
      <c r="A943" s="7" t="s">
        <v>14729</v>
      </c>
      <c r="B943" s="7">
        <v>32073</v>
      </c>
      <c r="C943" s="7" t="s">
        <v>13256</v>
      </c>
      <c r="D943" s="8" t="s">
        <v>940</v>
      </c>
      <c r="E943" s="7" t="s">
        <v>13897</v>
      </c>
      <c r="F943" s="10" t="s">
        <v>7763</v>
      </c>
      <c r="G943" s="3">
        <v>16000</v>
      </c>
      <c r="H943" s="3">
        <v>15732.09</v>
      </c>
      <c r="I943" s="3">
        <v>14733.62</v>
      </c>
      <c r="J943" s="3">
        <v>998.46999999999935</v>
      </c>
      <c r="K943" s="3">
        <v>15732.09</v>
      </c>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x14ac:dyDescent="0.2">
      <c r="A944" s="7" t="s">
        <v>14730</v>
      </c>
      <c r="B944" s="7">
        <v>32073</v>
      </c>
      <c r="C944" s="7" t="s">
        <v>13256</v>
      </c>
      <c r="D944" s="8" t="s">
        <v>941</v>
      </c>
      <c r="E944" s="7" t="s">
        <v>7764</v>
      </c>
      <c r="F944" s="10" t="s">
        <v>7763</v>
      </c>
      <c r="G944" s="3">
        <v>0</v>
      </c>
      <c r="H944" s="3">
        <v>0</v>
      </c>
      <c r="I944" s="3">
        <v>0</v>
      </c>
      <c r="J944" s="3">
        <v>0</v>
      </c>
      <c r="K944" s="3">
        <v>0</v>
      </c>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x14ac:dyDescent="0.2">
      <c r="A945" s="7" t="s">
        <v>18096</v>
      </c>
      <c r="B945" s="7">
        <v>41845</v>
      </c>
      <c r="C945" s="7" t="s">
        <v>13255</v>
      </c>
      <c r="D945" s="8" t="s">
        <v>942</v>
      </c>
      <c r="E945" s="7" t="s">
        <v>7765</v>
      </c>
      <c r="F945" s="10" t="s">
        <v>7766</v>
      </c>
      <c r="G945" s="3">
        <v>22000</v>
      </c>
      <c r="H945" s="3">
        <v>16500</v>
      </c>
      <c r="I945" s="3">
        <v>16500</v>
      </c>
      <c r="J945" s="3">
        <v>0</v>
      </c>
      <c r="K945" s="3">
        <v>16500</v>
      </c>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x14ac:dyDescent="0.2">
      <c r="A946" s="7" t="s">
        <v>17010</v>
      </c>
      <c r="B946" s="7">
        <v>41534</v>
      </c>
      <c r="C946" s="7" t="s">
        <v>14041</v>
      </c>
      <c r="D946" s="8" t="s">
        <v>943</v>
      </c>
      <c r="E946" s="7" t="s">
        <v>7735</v>
      </c>
      <c r="F946" s="10" t="s">
        <v>7767</v>
      </c>
      <c r="G946" s="3">
        <v>0</v>
      </c>
      <c r="H946" s="3">
        <v>0</v>
      </c>
      <c r="I946" s="3">
        <v>0</v>
      </c>
      <c r="J946" s="3">
        <v>0</v>
      </c>
      <c r="K946" s="3">
        <v>0</v>
      </c>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x14ac:dyDescent="0.2">
      <c r="A947" s="7" t="s">
        <v>15651</v>
      </c>
      <c r="B947" s="7">
        <v>40974</v>
      </c>
      <c r="C947" s="7" t="s">
        <v>13199</v>
      </c>
      <c r="D947" s="8" t="s">
        <v>944</v>
      </c>
      <c r="E947" s="7" t="s">
        <v>7768</v>
      </c>
      <c r="F947" s="10" t="s">
        <v>6542</v>
      </c>
      <c r="G947" s="3">
        <v>0</v>
      </c>
      <c r="H947" s="3">
        <v>0</v>
      </c>
      <c r="I947" s="3">
        <v>0</v>
      </c>
      <c r="J947" s="3">
        <v>0</v>
      </c>
      <c r="K947" s="3">
        <v>0</v>
      </c>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x14ac:dyDescent="0.2">
      <c r="A948" s="7" t="s">
        <v>15863</v>
      </c>
      <c r="B948" s="7">
        <v>41138</v>
      </c>
      <c r="C948" s="7" t="s">
        <v>13420</v>
      </c>
      <c r="D948" s="8" t="s">
        <v>945</v>
      </c>
      <c r="E948" s="7" t="s">
        <v>7769</v>
      </c>
      <c r="F948" s="10" t="s">
        <v>7770</v>
      </c>
      <c r="G948" s="3">
        <v>0</v>
      </c>
      <c r="H948" s="3">
        <v>0</v>
      </c>
      <c r="I948" s="3">
        <v>0</v>
      </c>
      <c r="J948" s="3">
        <v>0</v>
      </c>
      <c r="K948" s="3">
        <v>0</v>
      </c>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x14ac:dyDescent="0.2">
      <c r="A949" s="7" t="s">
        <v>20169</v>
      </c>
      <c r="B949" s="7">
        <v>89012</v>
      </c>
      <c r="C949" s="7" t="s">
        <v>13446</v>
      </c>
      <c r="D949" s="8" t="s">
        <v>946</v>
      </c>
      <c r="E949" s="7" t="s">
        <v>7735</v>
      </c>
      <c r="F949" s="10" t="s">
        <v>7771</v>
      </c>
      <c r="G949" s="3">
        <v>0</v>
      </c>
      <c r="H949" s="3">
        <v>0</v>
      </c>
      <c r="I949" s="3">
        <v>0</v>
      </c>
      <c r="J949" s="3">
        <v>0</v>
      </c>
      <c r="K949" s="3">
        <v>0</v>
      </c>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x14ac:dyDescent="0.2">
      <c r="A950" s="7" t="s">
        <v>16332</v>
      </c>
      <c r="B950" s="7">
        <v>41385</v>
      </c>
      <c r="C950" s="7" t="s">
        <v>13275</v>
      </c>
      <c r="D950" s="8" t="s">
        <v>947</v>
      </c>
      <c r="E950" s="7" t="s">
        <v>7772</v>
      </c>
      <c r="F950" s="10" t="s">
        <v>7773</v>
      </c>
      <c r="G950" s="3">
        <v>0</v>
      </c>
      <c r="H950" s="3">
        <v>628.03</v>
      </c>
      <c r="I950" s="3">
        <v>480.55</v>
      </c>
      <c r="J950" s="3">
        <v>147.47999999999996</v>
      </c>
      <c r="K950" s="3">
        <v>628.03</v>
      </c>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x14ac:dyDescent="0.2">
      <c r="A951" s="7" t="s">
        <v>15938</v>
      </c>
      <c r="B951" s="7">
        <v>41196</v>
      </c>
      <c r="C951" s="7" t="s">
        <v>14062</v>
      </c>
      <c r="D951" s="8" t="s">
        <v>948</v>
      </c>
      <c r="E951" s="7" t="s">
        <v>7774</v>
      </c>
      <c r="F951" s="10" t="s">
        <v>7775</v>
      </c>
      <c r="G951" s="3">
        <v>8000</v>
      </c>
      <c r="H951" s="3">
        <v>6000</v>
      </c>
      <c r="I951" s="3">
        <v>6000</v>
      </c>
      <c r="J951" s="3">
        <v>0</v>
      </c>
      <c r="K951" s="3">
        <v>6000</v>
      </c>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x14ac:dyDescent="0.2">
      <c r="A952" s="7" t="s">
        <v>15886</v>
      </c>
      <c r="B952" s="7">
        <v>41154</v>
      </c>
      <c r="C952" s="7" t="s">
        <v>13447</v>
      </c>
      <c r="D952" s="8" t="s">
        <v>949</v>
      </c>
      <c r="E952" s="7" t="s">
        <v>7776</v>
      </c>
      <c r="F952" s="10" t="s">
        <v>7777</v>
      </c>
      <c r="G952" s="3">
        <v>0</v>
      </c>
      <c r="H952" s="3">
        <v>0</v>
      </c>
      <c r="I952" s="3">
        <v>0</v>
      </c>
      <c r="J952" s="3">
        <v>0</v>
      </c>
      <c r="K952" s="3">
        <v>0</v>
      </c>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x14ac:dyDescent="0.2">
      <c r="A953" s="7" t="s">
        <v>18697</v>
      </c>
      <c r="B953" s="7">
        <v>42656</v>
      </c>
      <c r="C953" s="7" t="s">
        <v>14049</v>
      </c>
      <c r="D953" s="8" t="s">
        <v>950</v>
      </c>
      <c r="E953" s="7" t="s">
        <v>7778</v>
      </c>
      <c r="F953" s="10" t="s">
        <v>7779</v>
      </c>
      <c r="G953" s="3">
        <v>6000</v>
      </c>
      <c r="H953" s="3">
        <v>5431.67</v>
      </c>
      <c r="I953" s="3">
        <v>5343.78</v>
      </c>
      <c r="J953" s="3">
        <v>87.890000000000327</v>
      </c>
      <c r="K953" s="3">
        <v>5431.67</v>
      </c>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x14ac:dyDescent="0.2">
      <c r="A954" s="7" t="s">
        <v>18413</v>
      </c>
      <c r="B954" s="7">
        <v>42540</v>
      </c>
      <c r="C954" s="7" t="s">
        <v>13171</v>
      </c>
      <c r="D954" s="8" t="s">
        <v>951</v>
      </c>
      <c r="E954" s="7" t="s">
        <v>7066</v>
      </c>
      <c r="F954" s="10" t="s">
        <v>7780</v>
      </c>
      <c r="G954" s="3">
        <v>0</v>
      </c>
      <c r="H954" s="3">
        <v>2457.02</v>
      </c>
      <c r="I954" s="3">
        <v>868.8</v>
      </c>
      <c r="J954" s="3">
        <v>1588.22</v>
      </c>
      <c r="K954" s="3">
        <v>2457.02</v>
      </c>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x14ac:dyDescent="0.2">
      <c r="A955" s="7" t="s">
        <v>20176</v>
      </c>
      <c r="B955" s="7">
        <v>89571</v>
      </c>
      <c r="C955" s="7" t="s">
        <v>13448</v>
      </c>
      <c r="D955" s="8" t="s">
        <v>952</v>
      </c>
      <c r="E955" s="7" t="s">
        <v>7066</v>
      </c>
      <c r="F955" s="10" t="s">
        <v>7781</v>
      </c>
      <c r="G955" s="3">
        <v>0</v>
      </c>
      <c r="H955" s="3">
        <v>0</v>
      </c>
      <c r="I955" s="3">
        <v>0</v>
      </c>
      <c r="J955" s="3">
        <v>0</v>
      </c>
      <c r="K955" s="3">
        <v>0</v>
      </c>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x14ac:dyDescent="0.2">
      <c r="A956" s="7" t="s">
        <v>16062</v>
      </c>
      <c r="B956" s="7">
        <v>41251</v>
      </c>
      <c r="C956" s="7" t="s">
        <v>13236</v>
      </c>
      <c r="D956" s="8" t="s">
        <v>953</v>
      </c>
      <c r="E956" s="7" t="s">
        <v>7782</v>
      </c>
      <c r="F956" s="10" t="s">
        <v>7783</v>
      </c>
      <c r="G956" s="3">
        <v>0</v>
      </c>
      <c r="H956" s="3">
        <v>0</v>
      </c>
      <c r="I956" s="3">
        <v>0</v>
      </c>
      <c r="J956" s="3">
        <v>0</v>
      </c>
      <c r="K956" s="3">
        <v>0</v>
      </c>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x14ac:dyDescent="0.2">
      <c r="A957" s="7" t="s">
        <v>18072</v>
      </c>
      <c r="B957" s="7">
        <v>41827</v>
      </c>
      <c r="C957" s="7" t="s">
        <v>13313</v>
      </c>
      <c r="D957" s="8" t="s">
        <v>954</v>
      </c>
      <c r="E957" s="7" t="s">
        <v>7784</v>
      </c>
      <c r="F957" s="10" t="s">
        <v>6395</v>
      </c>
      <c r="G957" s="3">
        <v>0</v>
      </c>
      <c r="H957" s="3">
        <v>0</v>
      </c>
      <c r="I957" s="3">
        <v>0</v>
      </c>
      <c r="J957" s="3">
        <v>0</v>
      </c>
      <c r="K957" s="3">
        <v>0</v>
      </c>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x14ac:dyDescent="0.2">
      <c r="A958" s="7" t="s">
        <v>18429</v>
      </c>
      <c r="B958" s="7">
        <v>42545</v>
      </c>
      <c r="C958" s="7" t="s">
        <v>13308</v>
      </c>
      <c r="D958" s="8" t="s">
        <v>955</v>
      </c>
      <c r="E958" s="7" t="s">
        <v>7785</v>
      </c>
      <c r="F958" s="10" t="s">
        <v>7786</v>
      </c>
      <c r="G958" s="3">
        <v>10000</v>
      </c>
      <c r="H958" s="3">
        <v>7500</v>
      </c>
      <c r="I958" s="3">
        <v>7500</v>
      </c>
      <c r="J958" s="3">
        <v>0</v>
      </c>
      <c r="K958" s="3">
        <v>7500</v>
      </c>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x14ac:dyDescent="0.2">
      <c r="A959" s="7" t="s">
        <v>18414</v>
      </c>
      <c r="B959" s="7">
        <v>42540</v>
      </c>
      <c r="C959" s="7" t="s">
        <v>13171</v>
      </c>
      <c r="D959" s="8" t="s">
        <v>956</v>
      </c>
      <c r="E959" s="7" t="s">
        <v>7787</v>
      </c>
      <c r="F959" s="10" t="s">
        <v>7788</v>
      </c>
      <c r="G959" s="3">
        <v>0</v>
      </c>
      <c r="H959" s="3">
        <v>0</v>
      </c>
      <c r="I959" s="3">
        <v>0</v>
      </c>
      <c r="J959" s="3">
        <v>0</v>
      </c>
      <c r="K959" s="3">
        <v>0</v>
      </c>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x14ac:dyDescent="0.2">
      <c r="A960" s="7" t="s">
        <v>18097</v>
      </c>
      <c r="B960" s="7">
        <v>41845</v>
      </c>
      <c r="C960" s="7" t="s">
        <v>13255</v>
      </c>
      <c r="D960" s="8" t="s">
        <v>957</v>
      </c>
      <c r="E960" s="7" t="s">
        <v>7789</v>
      </c>
      <c r="F960" s="10" t="s">
        <v>7790</v>
      </c>
      <c r="G960" s="3">
        <v>155326.09</v>
      </c>
      <c r="H960" s="3">
        <v>140353.49</v>
      </c>
      <c r="I960" s="3">
        <v>139076.85999999999</v>
      </c>
      <c r="J960" s="3">
        <v>1276.6300000000047</v>
      </c>
      <c r="K960" s="3">
        <v>140353.49</v>
      </c>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x14ac:dyDescent="0.2">
      <c r="A961" s="7" t="s">
        <v>18670</v>
      </c>
      <c r="B961" s="7">
        <v>42632</v>
      </c>
      <c r="C961" s="7" t="s">
        <v>14053</v>
      </c>
      <c r="D961" s="8" t="s">
        <v>958</v>
      </c>
      <c r="E961" s="7" t="s">
        <v>7510</v>
      </c>
      <c r="F961" s="10" t="s">
        <v>7791</v>
      </c>
      <c r="G961" s="3">
        <v>11746.470000000001</v>
      </c>
      <c r="H961" s="3">
        <v>8809.85</v>
      </c>
      <c r="I961" s="3">
        <v>8809.85</v>
      </c>
      <c r="J961" s="3">
        <v>0</v>
      </c>
      <c r="K961" s="3">
        <v>8809.85</v>
      </c>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x14ac:dyDescent="0.2">
      <c r="A962" s="7" t="s">
        <v>15219</v>
      </c>
      <c r="B962" s="7">
        <v>40712</v>
      </c>
      <c r="C962" s="7" t="s">
        <v>13241</v>
      </c>
      <c r="D962" s="8" t="s">
        <v>959</v>
      </c>
      <c r="E962" s="7" t="s">
        <v>7792</v>
      </c>
      <c r="F962" s="10" t="s">
        <v>7572</v>
      </c>
      <c r="G962" s="3">
        <v>3789.9199999999983</v>
      </c>
      <c r="H962" s="3">
        <v>2842.44</v>
      </c>
      <c r="I962" s="3">
        <v>2842.44</v>
      </c>
      <c r="J962" s="3">
        <v>0</v>
      </c>
      <c r="K962" s="3">
        <v>2842.44</v>
      </c>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x14ac:dyDescent="0.2">
      <c r="A963" s="7" t="s">
        <v>15939</v>
      </c>
      <c r="B963" s="7">
        <v>41196</v>
      </c>
      <c r="C963" s="7" t="s">
        <v>14062</v>
      </c>
      <c r="D963" s="8" t="s">
        <v>960</v>
      </c>
      <c r="E963" s="7" t="s">
        <v>7793</v>
      </c>
      <c r="F963" s="10" t="s">
        <v>7794</v>
      </c>
      <c r="G963" s="3">
        <v>0</v>
      </c>
      <c r="H963" s="3">
        <v>0</v>
      </c>
      <c r="I963" s="3">
        <v>0</v>
      </c>
      <c r="J963" s="3">
        <v>0</v>
      </c>
      <c r="K963" s="3">
        <v>0</v>
      </c>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x14ac:dyDescent="0.2">
      <c r="A964" s="7" t="s">
        <v>15846</v>
      </c>
      <c r="B964" s="7">
        <v>41127</v>
      </c>
      <c r="C964" s="7" t="s">
        <v>13449</v>
      </c>
      <c r="D964" s="8" t="s">
        <v>961</v>
      </c>
      <c r="E964" s="7" t="s">
        <v>6838</v>
      </c>
      <c r="F964" s="10" t="s">
        <v>7795</v>
      </c>
      <c r="G964" s="3">
        <v>0</v>
      </c>
      <c r="H964" s="3">
        <v>0</v>
      </c>
      <c r="I964" s="3">
        <v>0</v>
      </c>
      <c r="J964" s="3">
        <v>0</v>
      </c>
      <c r="K964" s="3">
        <v>0</v>
      </c>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x14ac:dyDescent="0.2">
      <c r="A965" s="7" t="s">
        <v>18843</v>
      </c>
      <c r="B965" s="7">
        <v>42794</v>
      </c>
      <c r="C965" s="7" t="s">
        <v>14067</v>
      </c>
      <c r="D965" s="8" t="s">
        <v>962</v>
      </c>
      <c r="E965" s="7" t="s">
        <v>7796</v>
      </c>
      <c r="F965" s="10" t="s">
        <v>7797</v>
      </c>
      <c r="G965" s="3">
        <v>0</v>
      </c>
      <c r="H965" s="3">
        <v>0</v>
      </c>
      <c r="I965" s="3">
        <v>0</v>
      </c>
      <c r="J965" s="3">
        <v>0</v>
      </c>
      <c r="K965" s="3">
        <v>0</v>
      </c>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x14ac:dyDescent="0.2">
      <c r="A966" s="7" t="s">
        <v>16570</v>
      </c>
      <c r="B966" s="7">
        <v>41439</v>
      </c>
      <c r="C966" s="7" t="s">
        <v>13325</v>
      </c>
      <c r="D966" s="8" t="s">
        <v>963</v>
      </c>
      <c r="E966" s="7" t="s">
        <v>7066</v>
      </c>
      <c r="F966" s="10" t="s">
        <v>7798</v>
      </c>
      <c r="G966" s="3">
        <v>0</v>
      </c>
      <c r="H966" s="3">
        <v>0</v>
      </c>
      <c r="I966" s="3">
        <v>0</v>
      </c>
      <c r="J966" s="3">
        <v>0</v>
      </c>
      <c r="K966" s="3">
        <v>0</v>
      </c>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x14ac:dyDescent="0.2">
      <c r="A967" s="7" t="s">
        <v>20177</v>
      </c>
      <c r="B967" s="7">
        <v>90169</v>
      </c>
      <c r="C967" s="7" t="s">
        <v>13450</v>
      </c>
      <c r="D967" s="8" t="s">
        <v>964</v>
      </c>
      <c r="E967" s="7" t="s">
        <v>7799</v>
      </c>
      <c r="F967" s="10" t="s">
        <v>7800</v>
      </c>
      <c r="G967" s="3">
        <v>0</v>
      </c>
      <c r="H967" s="3">
        <v>0</v>
      </c>
      <c r="I967" s="3">
        <v>0</v>
      </c>
      <c r="J967" s="3">
        <v>0</v>
      </c>
      <c r="K967" s="3">
        <v>0</v>
      </c>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x14ac:dyDescent="0.2">
      <c r="A968" s="7" t="s">
        <v>15847</v>
      </c>
      <c r="B968" s="7">
        <v>41127</v>
      </c>
      <c r="C968" s="7" t="s">
        <v>13449</v>
      </c>
      <c r="D968" s="8" t="s">
        <v>965</v>
      </c>
      <c r="E968" s="7" t="s">
        <v>7801</v>
      </c>
      <c r="F968" s="10" t="s">
        <v>6841</v>
      </c>
      <c r="G968" s="3">
        <v>0</v>
      </c>
      <c r="H968" s="3">
        <v>0</v>
      </c>
      <c r="I968" s="3">
        <v>0</v>
      </c>
      <c r="J968" s="3">
        <v>0</v>
      </c>
      <c r="K968" s="3">
        <v>0</v>
      </c>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x14ac:dyDescent="0.2">
      <c r="A969" s="7" t="s">
        <v>15445</v>
      </c>
      <c r="B969" s="7">
        <v>40894</v>
      </c>
      <c r="C969" s="7" t="s">
        <v>13174</v>
      </c>
      <c r="D969" s="8" t="s">
        <v>966</v>
      </c>
      <c r="E969" s="7" t="s">
        <v>7802</v>
      </c>
      <c r="F969" s="10" t="s">
        <v>6737</v>
      </c>
      <c r="G969" s="3">
        <v>0</v>
      </c>
      <c r="H969" s="3">
        <v>0</v>
      </c>
      <c r="I969" s="3">
        <v>0</v>
      </c>
      <c r="J969" s="3">
        <v>0</v>
      </c>
      <c r="K969" s="3">
        <v>0</v>
      </c>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x14ac:dyDescent="0.2">
      <c r="A970" s="7" t="s">
        <v>17436</v>
      </c>
      <c r="B970" s="7">
        <v>41621</v>
      </c>
      <c r="C970" s="7" t="s">
        <v>13337</v>
      </c>
      <c r="D970" s="8" t="s">
        <v>967</v>
      </c>
      <c r="E970" s="7" t="s">
        <v>7803</v>
      </c>
      <c r="F970" s="10" t="s">
        <v>7804</v>
      </c>
      <c r="G970" s="3">
        <v>0</v>
      </c>
      <c r="H970" s="3">
        <v>0</v>
      </c>
      <c r="I970" s="3">
        <v>0</v>
      </c>
      <c r="J970" s="3">
        <v>0</v>
      </c>
      <c r="K970" s="3">
        <v>0</v>
      </c>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x14ac:dyDescent="0.2">
      <c r="A971" s="7" t="s">
        <v>20180</v>
      </c>
      <c r="B971" s="7">
        <v>90351</v>
      </c>
      <c r="C971" s="7" t="s">
        <v>13451</v>
      </c>
      <c r="D971" s="8" t="s">
        <v>968</v>
      </c>
      <c r="E971" s="7" t="s">
        <v>7805</v>
      </c>
      <c r="F971" s="10" t="s">
        <v>7503</v>
      </c>
      <c r="G971" s="3">
        <v>0</v>
      </c>
      <c r="H971" s="3">
        <v>0</v>
      </c>
      <c r="I971" s="3">
        <v>0</v>
      </c>
      <c r="J971" s="3">
        <v>0</v>
      </c>
      <c r="K971" s="3">
        <v>0</v>
      </c>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x14ac:dyDescent="0.2">
      <c r="A972" s="7" t="s">
        <v>19626</v>
      </c>
      <c r="B972" s="7">
        <v>74531</v>
      </c>
      <c r="C972" s="7" t="s">
        <v>13146</v>
      </c>
      <c r="D972" s="8" t="s">
        <v>969</v>
      </c>
      <c r="E972" s="7" t="s">
        <v>7806</v>
      </c>
      <c r="F972" s="10" t="s">
        <v>6193</v>
      </c>
      <c r="G972" s="3">
        <v>317758.84000000003</v>
      </c>
      <c r="H972" s="3">
        <v>401007.48</v>
      </c>
      <c r="I972" s="3">
        <v>396026.87</v>
      </c>
      <c r="J972" s="3">
        <v>4980.609999999986</v>
      </c>
      <c r="K972" s="3">
        <v>401007.48</v>
      </c>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x14ac:dyDescent="0.2">
      <c r="A973" s="7" t="s">
        <v>17620</v>
      </c>
      <c r="B973" s="7">
        <v>41646</v>
      </c>
      <c r="C973" s="7" t="s">
        <v>14034</v>
      </c>
      <c r="D973" s="8" t="s">
        <v>970</v>
      </c>
      <c r="E973" s="7" t="s">
        <v>7807</v>
      </c>
      <c r="F973" s="10" t="s">
        <v>6193</v>
      </c>
      <c r="G973" s="3">
        <v>14000</v>
      </c>
      <c r="H973" s="3">
        <v>10500</v>
      </c>
      <c r="I973" s="3">
        <v>10500</v>
      </c>
      <c r="J973" s="3">
        <v>0</v>
      </c>
      <c r="K973" s="3">
        <v>10500</v>
      </c>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x14ac:dyDescent="0.2">
      <c r="A974" s="7" t="s">
        <v>15940</v>
      </c>
      <c r="B974" s="7">
        <v>41196</v>
      </c>
      <c r="C974" s="7" t="s">
        <v>14062</v>
      </c>
      <c r="D974" s="8" t="s">
        <v>971</v>
      </c>
      <c r="E974" s="7" t="s">
        <v>7808</v>
      </c>
      <c r="F974" s="10" t="s">
        <v>7809</v>
      </c>
      <c r="G974" s="3">
        <v>0</v>
      </c>
      <c r="H974" s="3">
        <v>3203.49</v>
      </c>
      <c r="I974" s="3">
        <v>2886.03</v>
      </c>
      <c r="J974" s="3">
        <v>317.45999999999958</v>
      </c>
      <c r="K974" s="3">
        <v>3203.49</v>
      </c>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x14ac:dyDescent="0.2">
      <c r="A975" s="7" t="s">
        <v>18098</v>
      </c>
      <c r="B975" s="7">
        <v>41845</v>
      </c>
      <c r="C975" s="7" t="s">
        <v>13255</v>
      </c>
      <c r="D975" s="8" t="s">
        <v>972</v>
      </c>
      <c r="E975" s="7" t="s">
        <v>7810</v>
      </c>
      <c r="F975" s="10" t="s">
        <v>7811</v>
      </c>
      <c r="G975" s="3">
        <v>0</v>
      </c>
      <c r="H975" s="3">
        <v>0</v>
      </c>
      <c r="I975" s="3">
        <v>0</v>
      </c>
      <c r="J975" s="3">
        <v>0</v>
      </c>
      <c r="K975" s="3">
        <v>0</v>
      </c>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x14ac:dyDescent="0.2">
      <c r="A976" s="7" t="s">
        <v>18592</v>
      </c>
      <c r="B976" s="7">
        <v>42607</v>
      </c>
      <c r="C976" s="7" t="s">
        <v>14036</v>
      </c>
      <c r="D976" s="8" t="s">
        <v>973</v>
      </c>
      <c r="E976" s="7" t="s">
        <v>7812</v>
      </c>
      <c r="F976" s="10" t="s">
        <v>7813</v>
      </c>
      <c r="G976" s="3">
        <v>0</v>
      </c>
      <c r="H976" s="3">
        <v>0</v>
      </c>
      <c r="I976" s="3">
        <v>0</v>
      </c>
      <c r="J976" s="3">
        <v>0</v>
      </c>
      <c r="K976" s="3">
        <v>0</v>
      </c>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x14ac:dyDescent="0.2">
      <c r="A977" s="7" t="s">
        <v>16571</v>
      </c>
      <c r="B977" s="7">
        <v>41439</v>
      </c>
      <c r="C977" s="7" t="s">
        <v>13325</v>
      </c>
      <c r="D977" s="8" t="s">
        <v>974</v>
      </c>
      <c r="E977" s="7" t="s">
        <v>7814</v>
      </c>
      <c r="F977" s="10" t="s">
        <v>7815</v>
      </c>
      <c r="G977" s="3">
        <v>0</v>
      </c>
      <c r="H977" s="3">
        <v>0</v>
      </c>
      <c r="I977" s="3">
        <v>0</v>
      </c>
      <c r="J977" s="3">
        <v>0</v>
      </c>
      <c r="K977" s="3">
        <v>0</v>
      </c>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x14ac:dyDescent="0.2">
      <c r="A978" s="7" t="s">
        <v>16230</v>
      </c>
      <c r="B978" s="7">
        <v>41358</v>
      </c>
      <c r="C978" s="7" t="s">
        <v>13417</v>
      </c>
      <c r="D978" s="8" t="s">
        <v>975</v>
      </c>
      <c r="E978" s="7" t="s">
        <v>7817</v>
      </c>
      <c r="F978" s="10" t="s">
        <v>7818</v>
      </c>
      <c r="G978" s="3">
        <v>0</v>
      </c>
      <c r="H978" s="3">
        <v>0</v>
      </c>
      <c r="I978" s="3">
        <v>0</v>
      </c>
      <c r="J978" s="3">
        <v>0</v>
      </c>
      <c r="K978" s="3">
        <v>0</v>
      </c>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x14ac:dyDescent="0.2">
      <c r="A979" s="7" t="s">
        <v>20182</v>
      </c>
      <c r="B979" s="7">
        <v>91079</v>
      </c>
      <c r="C979" s="7" t="s">
        <v>13452</v>
      </c>
      <c r="D979" s="8" t="s">
        <v>976</v>
      </c>
      <c r="E979" s="7" t="s">
        <v>7819</v>
      </c>
      <c r="F979" s="10" t="s">
        <v>7820</v>
      </c>
      <c r="G979" s="3">
        <v>0</v>
      </c>
      <c r="H979" s="3">
        <v>0</v>
      </c>
      <c r="I979" s="3">
        <v>0</v>
      </c>
      <c r="J979" s="3">
        <v>0</v>
      </c>
      <c r="K979" s="3">
        <v>0</v>
      </c>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x14ac:dyDescent="0.2">
      <c r="A980" s="7" t="s">
        <v>20183</v>
      </c>
      <c r="B980" s="7">
        <v>91118</v>
      </c>
      <c r="C980" s="7" t="s">
        <v>13453</v>
      </c>
      <c r="D980" s="8" t="s">
        <v>977</v>
      </c>
      <c r="E980" s="7" t="s">
        <v>7333</v>
      </c>
      <c r="F980" s="10" t="s">
        <v>7279</v>
      </c>
      <c r="G980" s="3">
        <v>0</v>
      </c>
      <c r="H980" s="3">
        <v>0</v>
      </c>
      <c r="I980" s="3">
        <v>0</v>
      </c>
      <c r="J980" s="3">
        <v>0</v>
      </c>
      <c r="K980" s="3">
        <v>0</v>
      </c>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x14ac:dyDescent="0.2">
      <c r="A981" s="7" t="s">
        <v>16333</v>
      </c>
      <c r="B981" s="7">
        <v>41385</v>
      </c>
      <c r="C981" s="7" t="s">
        <v>13275</v>
      </c>
      <c r="D981" s="8" t="s">
        <v>978</v>
      </c>
      <c r="E981" s="7" t="s">
        <v>7821</v>
      </c>
      <c r="F981" s="10" t="s">
        <v>7822</v>
      </c>
      <c r="G981" s="3">
        <v>0</v>
      </c>
      <c r="H981" s="3">
        <v>0</v>
      </c>
      <c r="I981" s="3">
        <v>0</v>
      </c>
      <c r="J981" s="3">
        <v>0</v>
      </c>
      <c r="K981" s="3">
        <v>0</v>
      </c>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x14ac:dyDescent="0.2">
      <c r="A982" s="7" t="s">
        <v>18671</v>
      </c>
      <c r="B982" s="7">
        <v>42632</v>
      </c>
      <c r="C982" s="7" t="s">
        <v>14053</v>
      </c>
      <c r="D982" s="8" t="s">
        <v>979</v>
      </c>
      <c r="E982" s="7" t="s">
        <v>7735</v>
      </c>
      <c r="F982" s="10" t="s">
        <v>7823</v>
      </c>
      <c r="G982" s="3">
        <v>0</v>
      </c>
      <c r="H982" s="3">
        <v>0</v>
      </c>
      <c r="I982" s="3">
        <v>0</v>
      </c>
      <c r="J982" s="3">
        <v>0</v>
      </c>
      <c r="K982" s="3">
        <v>0</v>
      </c>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x14ac:dyDescent="0.2">
      <c r="A983" s="7" t="s">
        <v>16231</v>
      </c>
      <c r="B983" s="7">
        <v>41358</v>
      </c>
      <c r="C983" s="7" t="s">
        <v>13417</v>
      </c>
      <c r="D983" s="8" t="s">
        <v>980</v>
      </c>
      <c r="E983" s="7" t="s">
        <v>7824</v>
      </c>
      <c r="F983" s="10" t="s">
        <v>6668</v>
      </c>
      <c r="G983" s="3">
        <v>18000</v>
      </c>
      <c r="H983" s="3">
        <v>13500</v>
      </c>
      <c r="I983" s="3">
        <v>13500</v>
      </c>
      <c r="J983" s="3">
        <v>0</v>
      </c>
      <c r="K983" s="3">
        <v>13500</v>
      </c>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x14ac:dyDescent="0.2">
      <c r="A984" s="7" t="s">
        <v>16334</v>
      </c>
      <c r="B984" s="7">
        <v>41385</v>
      </c>
      <c r="C984" s="7" t="s">
        <v>13275</v>
      </c>
      <c r="D984" s="8" t="s">
        <v>981</v>
      </c>
      <c r="E984" s="7" t="s">
        <v>7825</v>
      </c>
      <c r="F984" s="10" t="s">
        <v>7826</v>
      </c>
      <c r="G984" s="3">
        <v>2000</v>
      </c>
      <c r="H984" s="3">
        <v>1500</v>
      </c>
      <c r="I984" s="3">
        <v>1500</v>
      </c>
      <c r="J984" s="3">
        <v>0</v>
      </c>
      <c r="K984" s="3">
        <v>1500</v>
      </c>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x14ac:dyDescent="0.2">
      <c r="A985" s="7" t="s">
        <v>14731</v>
      </c>
      <c r="B985" s="7">
        <v>32073</v>
      </c>
      <c r="C985" s="7" t="s">
        <v>13256</v>
      </c>
      <c r="D985" s="8" t="s">
        <v>982</v>
      </c>
      <c r="E985" s="7" t="s">
        <v>7827</v>
      </c>
      <c r="F985" s="10" t="s">
        <v>7828</v>
      </c>
      <c r="G985" s="3">
        <v>2000</v>
      </c>
      <c r="H985" s="3">
        <v>1500</v>
      </c>
      <c r="I985" s="3">
        <v>1500</v>
      </c>
      <c r="J985" s="3">
        <v>0</v>
      </c>
      <c r="K985" s="3">
        <v>1500</v>
      </c>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x14ac:dyDescent="0.2">
      <c r="A986" s="7" t="s">
        <v>16085</v>
      </c>
      <c r="B986" s="7">
        <v>41261</v>
      </c>
      <c r="C986" s="7" t="s">
        <v>13175</v>
      </c>
      <c r="D986" s="8" t="s">
        <v>983</v>
      </c>
      <c r="E986" s="7" t="s">
        <v>6467</v>
      </c>
      <c r="F986" s="10" t="s">
        <v>7829</v>
      </c>
      <c r="G986" s="3">
        <v>0</v>
      </c>
      <c r="H986" s="3">
        <v>0</v>
      </c>
      <c r="I986" s="3">
        <v>0</v>
      </c>
      <c r="J986" s="3">
        <v>0</v>
      </c>
      <c r="K986" s="3">
        <v>0</v>
      </c>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x14ac:dyDescent="0.2">
      <c r="A987" s="7" t="s">
        <v>17621</v>
      </c>
      <c r="B987" s="7">
        <v>41646</v>
      </c>
      <c r="C987" s="7" t="s">
        <v>14034</v>
      </c>
      <c r="D987" s="8" t="s">
        <v>984</v>
      </c>
      <c r="E987" s="7" t="s">
        <v>7830</v>
      </c>
      <c r="F987" s="10" t="s">
        <v>6486</v>
      </c>
      <c r="G987" s="3">
        <v>0</v>
      </c>
      <c r="H987" s="3">
        <v>0</v>
      </c>
      <c r="I987" s="3">
        <v>0</v>
      </c>
      <c r="J987" s="3">
        <v>0</v>
      </c>
      <c r="K987" s="3">
        <v>0</v>
      </c>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x14ac:dyDescent="0.2">
      <c r="A988" s="7" t="s">
        <v>14732</v>
      </c>
      <c r="B988" s="7">
        <v>32073</v>
      </c>
      <c r="C988" s="7" t="s">
        <v>13256</v>
      </c>
      <c r="D988" s="8" t="s">
        <v>985</v>
      </c>
      <c r="E988" s="7" t="s">
        <v>13898</v>
      </c>
      <c r="F988" s="10" t="s">
        <v>7831</v>
      </c>
      <c r="G988" s="3">
        <v>0</v>
      </c>
      <c r="H988" s="3">
        <v>0</v>
      </c>
      <c r="I988" s="3">
        <v>0</v>
      </c>
      <c r="J988" s="3">
        <v>0</v>
      </c>
      <c r="K988" s="3">
        <v>0</v>
      </c>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x14ac:dyDescent="0.2">
      <c r="A989" s="7" t="s">
        <v>15574</v>
      </c>
      <c r="B989" s="7">
        <v>40959</v>
      </c>
      <c r="C989" s="7" t="s">
        <v>13257</v>
      </c>
      <c r="D989" s="8" t="s">
        <v>986</v>
      </c>
      <c r="E989" s="7" t="s">
        <v>7832</v>
      </c>
      <c r="F989" s="10" t="s">
        <v>6297</v>
      </c>
      <c r="G989" s="3">
        <v>0</v>
      </c>
      <c r="H989" s="3">
        <v>0</v>
      </c>
      <c r="I989" s="3">
        <v>0</v>
      </c>
      <c r="J989" s="3">
        <v>0</v>
      </c>
      <c r="K989" s="3">
        <v>0</v>
      </c>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x14ac:dyDescent="0.2">
      <c r="A990" s="7" t="s">
        <v>16696</v>
      </c>
      <c r="B990" s="7">
        <v>41473</v>
      </c>
      <c r="C990" s="7" t="s">
        <v>13441</v>
      </c>
      <c r="D990" s="8" t="s">
        <v>987</v>
      </c>
      <c r="E990" s="7" t="s">
        <v>7833</v>
      </c>
      <c r="F990" s="10" t="s">
        <v>7834</v>
      </c>
      <c r="G990" s="3">
        <v>0</v>
      </c>
      <c r="H990" s="3">
        <v>0</v>
      </c>
      <c r="I990" s="3">
        <v>0</v>
      </c>
      <c r="J990" s="3">
        <v>0</v>
      </c>
      <c r="K990" s="3">
        <v>0</v>
      </c>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x14ac:dyDescent="0.2">
      <c r="A991" s="7" t="s">
        <v>15768</v>
      </c>
      <c r="B991" s="7">
        <v>41018</v>
      </c>
      <c r="C991" s="7" t="s">
        <v>13173</v>
      </c>
      <c r="D991" s="8" t="s">
        <v>988</v>
      </c>
      <c r="E991" s="7" t="s">
        <v>7835</v>
      </c>
      <c r="F991" s="10" t="s">
        <v>6267</v>
      </c>
      <c r="G991" s="3">
        <v>0</v>
      </c>
      <c r="H991" s="3">
        <v>0</v>
      </c>
      <c r="I991" s="3">
        <v>0</v>
      </c>
      <c r="J991" s="3">
        <v>0</v>
      </c>
      <c r="K991" s="3">
        <v>0</v>
      </c>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x14ac:dyDescent="0.2">
      <c r="A992" s="7" t="s">
        <v>20186</v>
      </c>
      <c r="B992" s="7">
        <v>92210</v>
      </c>
      <c r="C992" s="7" t="s">
        <v>13454</v>
      </c>
      <c r="D992" s="8" t="s">
        <v>989</v>
      </c>
      <c r="E992" s="7" t="s">
        <v>7745</v>
      </c>
      <c r="F992" s="10" t="s">
        <v>7836</v>
      </c>
      <c r="G992" s="3">
        <v>0</v>
      </c>
      <c r="H992" s="3">
        <v>0</v>
      </c>
      <c r="I992" s="3">
        <v>0</v>
      </c>
      <c r="J992" s="3">
        <v>0</v>
      </c>
      <c r="K992" s="3">
        <v>0</v>
      </c>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x14ac:dyDescent="0.2">
      <c r="A993" s="7" t="s">
        <v>16101</v>
      </c>
      <c r="B993" s="7">
        <v>41270</v>
      </c>
      <c r="C993" s="7" t="s">
        <v>13364</v>
      </c>
      <c r="D993" s="8" t="s">
        <v>990</v>
      </c>
      <c r="E993" s="7" t="s">
        <v>7837</v>
      </c>
      <c r="F993" s="10" t="s">
        <v>7613</v>
      </c>
      <c r="G993" s="3">
        <v>0</v>
      </c>
      <c r="H993" s="3">
        <v>0</v>
      </c>
      <c r="I993" s="3">
        <v>0</v>
      </c>
      <c r="J993" s="3">
        <v>0</v>
      </c>
      <c r="K993" s="3">
        <v>0</v>
      </c>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x14ac:dyDescent="0.2">
      <c r="A994" s="7" t="s">
        <v>18983</v>
      </c>
      <c r="B994" s="7">
        <v>45969</v>
      </c>
      <c r="C994" s="7" t="s">
        <v>13324</v>
      </c>
      <c r="D994" s="8" t="s">
        <v>991</v>
      </c>
      <c r="E994" s="7" t="s">
        <v>7838</v>
      </c>
      <c r="F994" s="10" t="s">
        <v>7605</v>
      </c>
      <c r="G994" s="3">
        <v>0</v>
      </c>
      <c r="H994" s="3">
        <v>0</v>
      </c>
      <c r="I994" s="3">
        <v>0</v>
      </c>
      <c r="J994" s="3">
        <v>0</v>
      </c>
      <c r="K994" s="3">
        <v>0</v>
      </c>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x14ac:dyDescent="0.2">
      <c r="A995" s="7" t="s">
        <v>20187</v>
      </c>
      <c r="B995" s="7">
        <v>92626</v>
      </c>
      <c r="C995" s="7" t="s">
        <v>13455</v>
      </c>
      <c r="D995" s="8" t="s">
        <v>992</v>
      </c>
      <c r="E995" s="7" t="s">
        <v>7839</v>
      </c>
      <c r="F995" s="10" t="s">
        <v>7840</v>
      </c>
      <c r="G995" s="3">
        <v>0</v>
      </c>
      <c r="H995" s="3">
        <v>2542.41</v>
      </c>
      <c r="I995" s="3">
        <v>3578.35</v>
      </c>
      <c r="J995" s="3">
        <v>0</v>
      </c>
      <c r="K995" s="3">
        <v>3578.35</v>
      </c>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x14ac:dyDescent="0.2">
      <c r="A996" s="7" t="s">
        <v>20189</v>
      </c>
      <c r="B996" s="7">
        <v>92639</v>
      </c>
      <c r="C996" s="7" t="s">
        <v>13456</v>
      </c>
      <c r="D996" s="8" t="s">
        <v>993</v>
      </c>
      <c r="E996" s="7" t="s">
        <v>7841</v>
      </c>
      <c r="F996" s="10" t="s">
        <v>7840</v>
      </c>
      <c r="G996" s="3">
        <v>0</v>
      </c>
      <c r="H996" s="3">
        <v>0</v>
      </c>
      <c r="I996" s="3">
        <v>0</v>
      </c>
      <c r="J996" s="3">
        <v>0</v>
      </c>
      <c r="K996" s="3">
        <v>0</v>
      </c>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x14ac:dyDescent="0.2">
      <c r="A997" s="7" t="s">
        <v>16086</v>
      </c>
      <c r="B997" s="7">
        <v>41261</v>
      </c>
      <c r="C997" s="7" t="s">
        <v>13175</v>
      </c>
      <c r="D997" s="8" t="s">
        <v>994</v>
      </c>
      <c r="E997" s="7" t="s">
        <v>6934</v>
      </c>
      <c r="F997" s="10" t="s">
        <v>7842</v>
      </c>
      <c r="G997" s="3">
        <v>0</v>
      </c>
      <c r="H997" s="3">
        <v>0</v>
      </c>
      <c r="I997" s="3">
        <v>0</v>
      </c>
      <c r="J997" s="3">
        <v>0</v>
      </c>
      <c r="K997" s="3">
        <v>0</v>
      </c>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x14ac:dyDescent="0.2">
      <c r="A998" s="7" t="s">
        <v>17975</v>
      </c>
      <c r="B998" s="7">
        <v>41787</v>
      </c>
      <c r="C998" s="7" t="s">
        <v>13368</v>
      </c>
      <c r="D998" s="8" t="s">
        <v>995</v>
      </c>
      <c r="E998" s="7" t="s">
        <v>7843</v>
      </c>
      <c r="F998" s="10" t="s">
        <v>7844</v>
      </c>
      <c r="G998" s="3">
        <v>0</v>
      </c>
      <c r="H998" s="3">
        <v>0</v>
      </c>
      <c r="I998" s="3">
        <v>0</v>
      </c>
      <c r="J998" s="3">
        <v>0</v>
      </c>
      <c r="K998" s="3">
        <v>0</v>
      </c>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x14ac:dyDescent="0.2">
      <c r="A999" s="7" t="s">
        <v>15296</v>
      </c>
      <c r="B999" s="7">
        <v>40788</v>
      </c>
      <c r="C999" s="7" t="s">
        <v>13297</v>
      </c>
      <c r="D999" s="8" t="s">
        <v>996</v>
      </c>
      <c r="E999" s="7" t="s">
        <v>7845</v>
      </c>
      <c r="F999" s="10" t="s">
        <v>7846</v>
      </c>
      <c r="G999" s="3">
        <v>0</v>
      </c>
      <c r="H999" s="3">
        <v>0</v>
      </c>
      <c r="I999" s="3">
        <v>0</v>
      </c>
      <c r="J999" s="3">
        <v>0</v>
      </c>
      <c r="K999" s="3">
        <v>0</v>
      </c>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x14ac:dyDescent="0.2">
      <c r="A1000" s="7" t="s">
        <v>20191</v>
      </c>
      <c r="B1000" s="7">
        <v>92899</v>
      </c>
      <c r="C1000" s="7" t="s">
        <v>13360</v>
      </c>
      <c r="D1000" s="8" t="s">
        <v>997</v>
      </c>
      <c r="E1000" s="7" t="s">
        <v>7847</v>
      </c>
      <c r="F1000" s="10" t="s">
        <v>7848</v>
      </c>
      <c r="G1000" s="3">
        <v>0</v>
      </c>
      <c r="H1000" s="3">
        <v>0</v>
      </c>
      <c r="I1000" s="3">
        <v>0</v>
      </c>
      <c r="J1000" s="3">
        <v>0</v>
      </c>
      <c r="K1000" s="3">
        <v>0</v>
      </c>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x14ac:dyDescent="0.2">
      <c r="A1001" s="7" t="s">
        <v>16063</v>
      </c>
      <c r="B1001" s="7">
        <v>41251</v>
      </c>
      <c r="C1001" s="7" t="s">
        <v>13236</v>
      </c>
      <c r="D1001" s="8" t="s">
        <v>998</v>
      </c>
      <c r="E1001" s="7" t="s">
        <v>13899</v>
      </c>
      <c r="F1001" s="10" t="s">
        <v>7849</v>
      </c>
      <c r="G1001" s="3">
        <v>0</v>
      </c>
      <c r="H1001" s="3">
        <v>0</v>
      </c>
      <c r="I1001" s="3">
        <v>0</v>
      </c>
      <c r="J1001" s="3">
        <v>0</v>
      </c>
      <c r="K1001" s="3">
        <v>0</v>
      </c>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x14ac:dyDescent="0.2">
      <c r="A1002" s="7" t="s">
        <v>16697</v>
      </c>
      <c r="B1002" s="7">
        <v>41473</v>
      </c>
      <c r="C1002" s="7" t="s">
        <v>13441</v>
      </c>
      <c r="D1002" s="8" t="s">
        <v>999</v>
      </c>
      <c r="E1002" s="7" t="s">
        <v>6934</v>
      </c>
      <c r="F1002" s="10" t="s">
        <v>6319</v>
      </c>
      <c r="G1002" s="3">
        <v>0</v>
      </c>
      <c r="H1002" s="3">
        <v>0</v>
      </c>
      <c r="I1002" s="3">
        <v>0</v>
      </c>
      <c r="J1002" s="3">
        <v>0</v>
      </c>
      <c r="K1002" s="3">
        <v>0</v>
      </c>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x14ac:dyDescent="0.2">
      <c r="A1003" s="7" t="s">
        <v>17188</v>
      </c>
      <c r="B1003" s="7">
        <v>41571</v>
      </c>
      <c r="C1003" s="7" t="s">
        <v>13144</v>
      </c>
      <c r="D1003" s="8" t="s">
        <v>1000</v>
      </c>
      <c r="E1003" s="7" t="s">
        <v>7850</v>
      </c>
      <c r="F1003" s="10" t="s">
        <v>14028</v>
      </c>
      <c r="G1003" s="3">
        <v>0</v>
      </c>
      <c r="H1003" s="3">
        <v>0</v>
      </c>
      <c r="I1003" s="3">
        <v>0</v>
      </c>
      <c r="J1003" s="3">
        <v>0</v>
      </c>
      <c r="K1003" s="3">
        <v>0</v>
      </c>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x14ac:dyDescent="0.2">
      <c r="A1004" s="7" t="s">
        <v>15835</v>
      </c>
      <c r="B1004" s="7">
        <v>41125</v>
      </c>
      <c r="C1004" s="7" t="s">
        <v>14065</v>
      </c>
      <c r="D1004" s="8" t="s">
        <v>1001</v>
      </c>
      <c r="E1004" s="7" t="s">
        <v>6924</v>
      </c>
      <c r="F1004" s="10" t="s">
        <v>7851</v>
      </c>
      <c r="G1004" s="3">
        <v>0</v>
      </c>
      <c r="H1004" s="3">
        <v>0</v>
      </c>
      <c r="I1004" s="3">
        <v>0</v>
      </c>
      <c r="J1004" s="3">
        <v>0</v>
      </c>
      <c r="K1004" s="3">
        <v>0</v>
      </c>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x14ac:dyDescent="0.2">
      <c r="A1005" s="7" t="s">
        <v>18099</v>
      </c>
      <c r="B1005" s="7">
        <v>41845</v>
      </c>
      <c r="C1005" s="7" t="s">
        <v>13255</v>
      </c>
      <c r="D1005" s="8" t="s">
        <v>1002</v>
      </c>
      <c r="E1005" s="7" t="s">
        <v>7852</v>
      </c>
      <c r="F1005" s="10" t="s">
        <v>6177</v>
      </c>
      <c r="G1005" s="3">
        <v>0</v>
      </c>
      <c r="H1005" s="3">
        <v>8235.98</v>
      </c>
      <c r="I1005" s="3">
        <v>7789.29</v>
      </c>
      <c r="J1005" s="3">
        <v>446.6899999999996</v>
      </c>
      <c r="K1005" s="3">
        <v>8235.98</v>
      </c>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x14ac:dyDescent="0.2">
      <c r="A1006" s="7" t="s">
        <v>16087</v>
      </c>
      <c r="B1006" s="7">
        <v>41261</v>
      </c>
      <c r="C1006" s="7" t="s">
        <v>13175</v>
      </c>
      <c r="D1006" s="8" t="s">
        <v>1003</v>
      </c>
      <c r="E1006" s="7" t="s">
        <v>7853</v>
      </c>
      <c r="F1006" s="10" t="s">
        <v>7138</v>
      </c>
      <c r="G1006" s="3">
        <v>0</v>
      </c>
      <c r="H1006" s="3">
        <v>0</v>
      </c>
      <c r="I1006" s="3">
        <v>0</v>
      </c>
      <c r="J1006" s="3">
        <v>0</v>
      </c>
      <c r="K1006" s="3">
        <v>0</v>
      </c>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x14ac:dyDescent="0.2">
      <c r="A1007" s="7" t="s">
        <v>16465</v>
      </c>
      <c r="B1007" s="7">
        <v>41419</v>
      </c>
      <c r="C1007" s="7" t="s">
        <v>13278</v>
      </c>
      <c r="D1007" s="8" t="s">
        <v>1004</v>
      </c>
      <c r="E1007" s="7" t="s">
        <v>7854</v>
      </c>
      <c r="F1007" s="10" t="s">
        <v>7855</v>
      </c>
      <c r="G1007" s="3">
        <v>0</v>
      </c>
      <c r="H1007" s="3">
        <v>3864.58</v>
      </c>
      <c r="I1007" s="3">
        <v>2500.5</v>
      </c>
      <c r="J1007" s="3">
        <v>1364.08</v>
      </c>
      <c r="K1007" s="3">
        <v>3864.58</v>
      </c>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x14ac:dyDescent="0.2">
      <c r="A1008" s="7" t="s">
        <v>17325</v>
      </c>
      <c r="B1008" s="7">
        <v>41582</v>
      </c>
      <c r="C1008" s="7" t="s">
        <v>13110</v>
      </c>
      <c r="D1008" s="8" t="s">
        <v>1005</v>
      </c>
      <c r="E1008" s="7" t="s">
        <v>7856</v>
      </c>
      <c r="F1008" s="10" t="s">
        <v>7324</v>
      </c>
      <c r="G1008" s="3">
        <v>0</v>
      </c>
      <c r="H1008" s="3">
        <v>0</v>
      </c>
      <c r="I1008" s="3">
        <v>0</v>
      </c>
      <c r="J1008" s="3">
        <v>0</v>
      </c>
      <c r="K1008" s="3">
        <v>0</v>
      </c>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x14ac:dyDescent="0.2">
      <c r="A1009" s="7" t="s">
        <v>18576</v>
      </c>
      <c r="B1009" s="7">
        <v>42604</v>
      </c>
      <c r="C1009" s="7" t="s">
        <v>13149</v>
      </c>
      <c r="D1009" s="8" t="s">
        <v>1006</v>
      </c>
      <c r="E1009" s="7" t="s">
        <v>7857</v>
      </c>
      <c r="F1009" s="10" t="s">
        <v>7858</v>
      </c>
      <c r="G1009" s="3">
        <v>0</v>
      </c>
      <c r="H1009" s="3">
        <v>0</v>
      </c>
      <c r="I1009" s="3">
        <v>0</v>
      </c>
      <c r="J1009" s="3">
        <v>0</v>
      </c>
      <c r="K1009" s="3">
        <v>0</v>
      </c>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x14ac:dyDescent="0.2">
      <c r="A1010" s="7" t="s">
        <v>20198</v>
      </c>
      <c r="B1010" s="7">
        <v>93445</v>
      </c>
      <c r="C1010" s="7" t="s">
        <v>13457</v>
      </c>
      <c r="D1010" s="8" t="s">
        <v>1007</v>
      </c>
      <c r="E1010" s="7" t="s">
        <v>7859</v>
      </c>
      <c r="F1010" s="10" t="s">
        <v>7674</v>
      </c>
      <c r="G1010" s="3">
        <v>0</v>
      </c>
      <c r="H1010" s="3">
        <v>0</v>
      </c>
      <c r="I1010" s="3">
        <v>0</v>
      </c>
      <c r="J1010" s="3">
        <v>0</v>
      </c>
      <c r="K1010" s="3">
        <v>0</v>
      </c>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x14ac:dyDescent="0.2">
      <c r="A1011" s="7" t="s">
        <v>20193</v>
      </c>
      <c r="B1011" s="7">
        <v>92951</v>
      </c>
      <c r="C1011" s="7" t="s">
        <v>13382</v>
      </c>
      <c r="D1011" s="8" t="s">
        <v>1008</v>
      </c>
      <c r="E1011" s="7" t="s">
        <v>7860</v>
      </c>
      <c r="F1011" s="10" t="s">
        <v>7861</v>
      </c>
      <c r="G1011" s="3">
        <v>0</v>
      </c>
      <c r="H1011" s="3">
        <v>0</v>
      </c>
      <c r="I1011" s="3">
        <v>0</v>
      </c>
      <c r="J1011" s="3">
        <v>0</v>
      </c>
      <c r="K1011" s="3">
        <v>0</v>
      </c>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x14ac:dyDescent="0.2">
      <c r="A1012" s="7" t="s">
        <v>15836</v>
      </c>
      <c r="B1012" s="7">
        <v>41125</v>
      </c>
      <c r="C1012" s="7" t="s">
        <v>14065</v>
      </c>
      <c r="D1012" s="8" t="s">
        <v>1009</v>
      </c>
      <c r="E1012" s="7" t="s">
        <v>7862</v>
      </c>
      <c r="F1012" s="10" t="s">
        <v>7863</v>
      </c>
      <c r="G1012" s="3">
        <v>0</v>
      </c>
      <c r="H1012" s="3">
        <v>0</v>
      </c>
      <c r="I1012" s="3">
        <v>0</v>
      </c>
      <c r="J1012" s="3">
        <v>0</v>
      </c>
      <c r="K1012" s="3">
        <v>0</v>
      </c>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x14ac:dyDescent="0.2">
      <c r="A1013" s="7" t="s">
        <v>15927</v>
      </c>
      <c r="B1013" s="7">
        <v>41194</v>
      </c>
      <c r="C1013" s="7" t="s">
        <v>14054</v>
      </c>
      <c r="D1013" s="8" t="s">
        <v>1010</v>
      </c>
      <c r="E1013" s="7" t="s">
        <v>7864</v>
      </c>
      <c r="F1013" s="10" t="s">
        <v>6952</v>
      </c>
      <c r="G1013" s="3">
        <v>0</v>
      </c>
      <c r="H1013" s="3">
        <v>0</v>
      </c>
      <c r="I1013" s="3">
        <v>0</v>
      </c>
      <c r="J1013" s="3">
        <v>0</v>
      </c>
      <c r="K1013" s="3">
        <v>0</v>
      </c>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x14ac:dyDescent="0.2">
      <c r="A1014" s="7" t="s">
        <v>15575</v>
      </c>
      <c r="B1014" s="7">
        <v>40959</v>
      </c>
      <c r="C1014" s="7" t="s">
        <v>13257</v>
      </c>
      <c r="D1014" s="8" t="s">
        <v>1011</v>
      </c>
      <c r="E1014" s="7" t="s">
        <v>7865</v>
      </c>
      <c r="F1014" s="10" t="s">
        <v>7866</v>
      </c>
      <c r="G1014" s="3">
        <v>0</v>
      </c>
      <c r="H1014" s="3">
        <v>0</v>
      </c>
      <c r="I1014" s="3">
        <v>0</v>
      </c>
      <c r="J1014" s="3">
        <v>0</v>
      </c>
      <c r="K1014" s="3">
        <v>0</v>
      </c>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x14ac:dyDescent="0.2">
      <c r="A1015" s="7" t="s">
        <v>18100</v>
      </c>
      <c r="B1015" s="7">
        <v>41845</v>
      </c>
      <c r="C1015" s="7" t="s">
        <v>13255</v>
      </c>
      <c r="D1015" s="8" t="s">
        <v>1012</v>
      </c>
      <c r="E1015" s="7" t="s">
        <v>6824</v>
      </c>
      <c r="F1015" s="10" t="s">
        <v>7867</v>
      </c>
      <c r="G1015" s="3">
        <v>0</v>
      </c>
      <c r="H1015" s="3">
        <v>0</v>
      </c>
      <c r="I1015" s="3">
        <v>0</v>
      </c>
      <c r="J1015" s="3">
        <v>0</v>
      </c>
      <c r="K1015" s="3">
        <v>0</v>
      </c>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x14ac:dyDescent="0.2">
      <c r="A1016" s="7" t="s">
        <v>16876</v>
      </c>
      <c r="B1016" s="7">
        <v>41507</v>
      </c>
      <c r="C1016" s="7" t="s">
        <v>13425</v>
      </c>
      <c r="D1016" s="8" t="s">
        <v>1013</v>
      </c>
      <c r="E1016" s="7" t="s">
        <v>7868</v>
      </c>
      <c r="F1016" s="10" t="s">
        <v>7869</v>
      </c>
      <c r="G1016" s="3">
        <v>0</v>
      </c>
      <c r="H1016" s="3">
        <v>0</v>
      </c>
      <c r="I1016" s="3">
        <v>0</v>
      </c>
      <c r="J1016" s="3">
        <v>0</v>
      </c>
      <c r="K1016" s="3">
        <v>0</v>
      </c>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x14ac:dyDescent="0.2">
      <c r="A1017" s="7" t="s">
        <v>18711</v>
      </c>
      <c r="B1017" s="7">
        <v>42658</v>
      </c>
      <c r="C1017" s="7" t="s">
        <v>13312</v>
      </c>
      <c r="D1017" s="8" t="s">
        <v>1014</v>
      </c>
      <c r="E1017" s="7" t="s">
        <v>7870</v>
      </c>
      <c r="F1017" s="10" t="s">
        <v>7871</v>
      </c>
      <c r="G1017" s="3">
        <v>0</v>
      </c>
      <c r="H1017" s="3">
        <v>0</v>
      </c>
      <c r="I1017" s="3">
        <v>0</v>
      </c>
      <c r="J1017" s="3">
        <v>0</v>
      </c>
      <c r="K1017" s="3">
        <v>0</v>
      </c>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x14ac:dyDescent="0.2">
      <c r="A1018" s="7" t="s">
        <v>15969</v>
      </c>
      <c r="B1018" s="7">
        <v>41226</v>
      </c>
      <c r="C1018" s="7" t="s">
        <v>13117</v>
      </c>
      <c r="D1018" s="8" t="s">
        <v>1015</v>
      </c>
      <c r="E1018" s="7" t="s">
        <v>7872</v>
      </c>
      <c r="F1018" s="10" t="s">
        <v>6246</v>
      </c>
      <c r="G1018" s="3">
        <v>0</v>
      </c>
      <c r="H1018" s="3">
        <v>0</v>
      </c>
      <c r="I1018" s="3">
        <v>0</v>
      </c>
      <c r="J1018" s="3">
        <v>0</v>
      </c>
      <c r="K1018" s="3">
        <v>0</v>
      </c>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x14ac:dyDescent="0.2">
      <c r="A1019" s="7" t="s">
        <v>20204</v>
      </c>
      <c r="B1019" s="7">
        <v>94459</v>
      </c>
      <c r="C1019" s="7" t="s">
        <v>13458</v>
      </c>
      <c r="D1019" s="8" t="s">
        <v>1016</v>
      </c>
      <c r="E1019" s="7" t="s">
        <v>7873</v>
      </c>
      <c r="F1019" s="10" t="s">
        <v>6992</v>
      </c>
      <c r="G1019" s="3">
        <v>0</v>
      </c>
      <c r="H1019" s="3">
        <v>0</v>
      </c>
      <c r="I1019" s="3">
        <v>0</v>
      </c>
      <c r="J1019" s="3">
        <v>0</v>
      </c>
      <c r="K1019" s="3">
        <v>0</v>
      </c>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x14ac:dyDescent="0.2">
      <c r="A1020" s="7" t="s">
        <v>20208</v>
      </c>
      <c r="B1020" s="7">
        <v>95148</v>
      </c>
      <c r="C1020" s="7" t="s">
        <v>13459</v>
      </c>
      <c r="D1020" s="8" t="s">
        <v>1017</v>
      </c>
      <c r="E1020" s="7" t="s">
        <v>7874</v>
      </c>
      <c r="F1020" s="10" t="s">
        <v>6814</v>
      </c>
      <c r="G1020" s="3">
        <v>22000</v>
      </c>
      <c r="H1020" s="3">
        <v>16500</v>
      </c>
      <c r="I1020" s="3">
        <v>16500</v>
      </c>
      <c r="J1020" s="3">
        <v>0</v>
      </c>
      <c r="K1020" s="3">
        <v>16500</v>
      </c>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x14ac:dyDescent="0.2">
      <c r="A1021" s="7" t="s">
        <v>20211</v>
      </c>
      <c r="B1021" s="7">
        <v>95395</v>
      </c>
      <c r="C1021" s="7" t="s">
        <v>13460</v>
      </c>
      <c r="D1021" s="8" t="s">
        <v>1018</v>
      </c>
      <c r="E1021" s="7" t="s">
        <v>7875</v>
      </c>
      <c r="F1021" s="10" t="s">
        <v>6201</v>
      </c>
      <c r="G1021" s="3">
        <v>79866.679999999993</v>
      </c>
      <c r="H1021" s="3">
        <v>69381.47</v>
      </c>
      <c r="I1021" s="3">
        <v>67303.67</v>
      </c>
      <c r="J1021" s="3">
        <v>2077.8000000000029</v>
      </c>
      <c r="K1021" s="3">
        <v>69381.47</v>
      </c>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x14ac:dyDescent="0.2">
      <c r="A1022" s="7" t="s">
        <v>20212</v>
      </c>
      <c r="B1022" s="7">
        <v>95421</v>
      </c>
      <c r="C1022" s="7" t="s">
        <v>7876</v>
      </c>
      <c r="D1022" s="8" t="s">
        <v>1019</v>
      </c>
      <c r="E1022" s="7" t="s">
        <v>7876</v>
      </c>
      <c r="F1022" s="10" t="s">
        <v>7877</v>
      </c>
      <c r="G1022" s="3">
        <v>0</v>
      </c>
      <c r="H1022" s="3">
        <v>0</v>
      </c>
      <c r="I1022" s="3">
        <v>0</v>
      </c>
      <c r="J1022" s="3">
        <v>0</v>
      </c>
      <c r="K1022" s="3">
        <v>0</v>
      </c>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x14ac:dyDescent="0.2">
      <c r="A1023" s="7" t="s">
        <v>20213</v>
      </c>
      <c r="B1023" s="7">
        <v>95655</v>
      </c>
      <c r="C1023" s="7" t="s">
        <v>13461</v>
      </c>
      <c r="D1023" s="8" t="s">
        <v>1020</v>
      </c>
      <c r="E1023" s="7" t="s">
        <v>7878</v>
      </c>
      <c r="F1023" s="10" t="s">
        <v>6930</v>
      </c>
      <c r="G1023" s="3">
        <v>4000</v>
      </c>
      <c r="H1023" s="3">
        <v>3000</v>
      </c>
      <c r="I1023" s="3">
        <v>3000</v>
      </c>
      <c r="J1023" s="3">
        <v>0</v>
      </c>
      <c r="K1023" s="3">
        <v>3000</v>
      </c>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x14ac:dyDescent="0.2">
      <c r="A1024" s="7" t="s">
        <v>20214</v>
      </c>
      <c r="B1024" s="7">
        <v>95681</v>
      </c>
      <c r="C1024" s="7" t="s">
        <v>7879</v>
      </c>
      <c r="D1024" s="8" t="s">
        <v>1021</v>
      </c>
      <c r="E1024" s="7" t="s">
        <v>7879</v>
      </c>
      <c r="F1024" s="10" t="s">
        <v>6597</v>
      </c>
      <c r="G1024" s="3">
        <v>0</v>
      </c>
      <c r="H1024" s="3">
        <v>0</v>
      </c>
      <c r="I1024" s="3">
        <v>0</v>
      </c>
      <c r="J1024" s="3">
        <v>0</v>
      </c>
      <c r="K1024" s="3">
        <v>0</v>
      </c>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x14ac:dyDescent="0.2">
      <c r="A1025" s="7" t="s">
        <v>20215</v>
      </c>
      <c r="B1025" s="7">
        <v>95694</v>
      </c>
      <c r="C1025" s="7" t="s">
        <v>13462</v>
      </c>
      <c r="D1025" s="8" t="s">
        <v>1022</v>
      </c>
      <c r="E1025" s="7" t="s">
        <v>7880</v>
      </c>
      <c r="F1025" s="10" t="s">
        <v>6597</v>
      </c>
      <c r="G1025" s="3">
        <v>0</v>
      </c>
      <c r="H1025" s="3">
        <v>21986.5</v>
      </c>
      <c r="I1025" s="3">
        <v>24459.3</v>
      </c>
      <c r="J1025" s="3">
        <v>0</v>
      </c>
      <c r="K1025" s="3">
        <v>24459.3</v>
      </c>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x14ac:dyDescent="0.2">
      <c r="A1026" s="7" t="s">
        <v>19007</v>
      </c>
      <c r="B1026" s="7">
        <v>46879</v>
      </c>
      <c r="C1026" s="7" t="s">
        <v>13463</v>
      </c>
      <c r="D1026" s="8" t="s">
        <v>1023</v>
      </c>
      <c r="E1026" s="7" t="s">
        <v>7881</v>
      </c>
      <c r="F1026" s="10" t="s">
        <v>6597</v>
      </c>
      <c r="G1026" s="3">
        <v>0</v>
      </c>
      <c r="H1026" s="3">
        <v>0</v>
      </c>
      <c r="I1026" s="3">
        <v>0</v>
      </c>
      <c r="J1026" s="3">
        <v>0</v>
      </c>
      <c r="K1026" s="3">
        <v>0</v>
      </c>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x14ac:dyDescent="0.2">
      <c r="A1027" s="7" t="s">
        <v>20217</v>
      </c>
      <c r="B1027" s="7">
        <v>95746</v>
      </c>
      <c r="C1027" s="7" t="s">
        <v>13464</v>
      </c>
      <c r="D1027" s="8" t="s">
        <v>1024</v>
      </c>
      <c r="E1027" s="7" t="s">
        <v>7882</v>
      </c>
      <c r="F1027" s="10" t="s">
        <v>6597</v>
      </c>
      <c r="G1027" s="3">
        <v>0</v>
      </c>
      <c r="H1027" s="3">
        <v>0</v>
      </c>
      <c r="I1027" s="3">
        <v>0</v>
      </c>
      <c r="J1027" s="3">
        <v>0</v>
      </c>
      <c r="K1027" s="3">
        <v>0</v>
      </c>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x14ac:dyDescent="0.2">
      <c r="A1028" s="7" t="s">
        <v>20218</v>
      </c>
      <c r="B1028" s="7">
        <v>95785</v>
      </c>
      <c r="C1028" s="7" t="s">
        <v>13465</v>
      </c>
      <c r="D1028" s="8" t="s">
        <v>1025</v>
      </c>
      <c r="E1028" s="7" t="s">
        <v>7883</v>
      </c>
      <c r="F1028" s="10" t="s">
        <v>6597</v>
      </c>
      <c r="G1028" s="3">
        <v>0</v>
      </c>
      <c r="H1028" s="3">
        <v>0</v>
      </c>
      <c r="I1028" s="3">
        <v>0</v>
      </c>
      <c r="J1028" s="3">
        <v>0</v>
      </c>
      <c r="K1028" s="3">
        <v>0</v>
      </c>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x14ac:dyDescent="0.2">
      <c r="A1029" s="7" t="s">
        <v>20219</v>
      </c>
      <c r="B1029" s="7">
        <v>95954</v>
      </c>
      <c r="C1029" s="7" t="s">
        <v>13466</v>
      </c>
      <c r="D1029" s="8" t="s">
        <v>1026</v>
      </c>
      <c r="E1029" s="7" t="s">
        <v>7884</v>
      </c>
      <c r="F1029" s="10" t="s">
        <v>7086</v>
      </c>
      <c r="G1029" s="3">
        <v>0</v>
      </c>
      <c r="H1029" s="3">
        <v>0</v>
      </c>
      <c r="I1029" s="3">
        <v>0</v>
      </c>
      <c r="J1029" s="3">
        <v>0</v>
      </c>
      <c r="K1029" s="3">
        <v>0</v>
      </c>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x14ac:dyDescent="0.2">
      <c r="A1030" s="7" t="s">
        <v>20220</v>
      </c>
      <c r="B1030" s="7">
        <v>96266</v>
      </c>
      <c r="C1030" s="7" t="s">
        <v>7885</v>
      </c>
      <c r="D1030" s="8" t="s">
        <v>1027</v>
      </c>
      <c r="E1030" s="7" t="s">
        <v>7885</v>
      </c>
      <c r="F1030" s="10" t="s">
        <v>6276</v>
      </c>
      <c r="G1030" s="3">
        <v>0</v>
      </c>
      <c r="H1030" s="3">
        <v>0</v>
      </c>
      <c r="I1030" s="3">
        <v>0</v>
      </c>
      <c r="J1030" s="3">
        <v>0</v>
      </c>
      <c r="K1030" s="3">
        <v>0</v>
      </c>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x14ac:dyDescent="0.2">
      <c r="A1031" s="7" t="s">
        <v>16896</v>
      </c>
      <c r="B1031" s="7">
        <v>41515</v>
      </c>
      <c r="C1031" s="7" t="s">
        <v>13467</v>
      </c>
      <c r="D1031" s="8" t="s">
        <v>1028</v>
      </c>
      <c r="E1031" s="7" t="s">
        <v>7886</v>
      </c>
      <c r="F1031" s="10" t="s">
        <v>6276</v>
      </c>
      <c r="G1031" s="3">
        <v>0</v>
      </c>
      <c r="H1031" s="3">
        <v>0</v>
      </c>
      <c r="I1031" s="3">
        <v>0</v>
      </c>
      <c r="J1031" s="3">
        <v>0</v>
      </c>
      <c r="K1031" s="3">
        <v>0</v>
      </c>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x14ac:dyDescent="0.2">
      <c r="A1032" s="7" t="s">
        <v>20221</v>
      </c>
      <c r="B1032" s="7">
        <v>96292</v>
      </c>
      <c r="C1032" s="7" t="s">
        <v>13468</v>
      </c>
      <c r="D1032" s="8" t="s">
        <v>1029</v>
      </c>
      <c r="E1032" s="7" t="s">
        <v>7887</v>
      </c>
      <c r="F1032" s="10" t="s">
        <v>6276</v>
      </c>
      <c r="G1032" s="3">
        <v>0</v>
      </c>
      <c r="H1032" s="3">
        <v>0</v>
      </c>
      <c r="I1032" s="3">
        <v>0</v>
      </c>
      <c r="J1032" s="3">
        <v>0</v>
      </c>
      <c r="K1032" s="3">
        <v>0</v>
      </c>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x14ac:dyDescent="0.2">
      <c r="A1033" s="7" t="s">
        <v>20222</v>
      </c>
      <c r="B1033" s="7">
        <v>96409</v>
      </c>
      <c r="C1033" s="7" t="s">
        <v>13469</v>
      </c>
      <c r="D1033" s="8" t="s">
        <v>1030</v>
      </c>
      <c r="E1033" s="7" t="s">
        <v>7888</v>
      </c>
      <c r="F1033" s="10" t="s">
        <v>7889</v>
      </c>
      <c r="G1033" s="3">
        <v>0</v>
      </c>
      <c r="H1033" s="3">
        <v>0</v>
      </c>
      <c r="I1033" s="3">
        <v>0</v>
      </c>
      <c r="J1033" s="3">
        <v>0</v>
      </c>
      <c r="K1033" s="3">
        <v>0</v>
      </c>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x14ac:dyDescent="0.2">
      <c r="A1034" s="7" t="s">
        <v>16307</v>
      </c>
      <c r="B1034" s="7">
        <v>41376</v>
      </c>
      <c r="C1034" s="7" t="s">
        <v>13290</v>
      </c>
      <c r="D1034" s="8" t="s">
        <v>1031</v>
      </c>
      <c r="E1034" s="7" t="s">
        <v>7890</v>
      </c>
      <c r="F1034" s="10" t="s">
        <v>7061</v>
      </c>
      <c r="G1034" s="3">
        <v>0</v>
      </c>
      <c r="H1034" s="3">
        <v>0</v>
      </c>
      <c r="I1034" s="3">
        <v>0</v>
      </c>
      <c r="J1034" s="3">
        <v>0</v>
      </c>
      <c r="K1034" s="3">
        <v>0</v>
      </c>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x14ac:dyDescent="0.2">
      <c r="A1035" s="7" t="s">
        <v>20224</v>
      </c>
      <c r="B1035" s="7">
        <v>96864</v>
      </c>
      <c r="C1035" s="7" t="s">
        <v>13470</v>
      </c>
      <c r="D1035" s="8" t="s">
        <v>1032</v>
      </c>
      <c r="E1035" s="7" t="s">
        <v>7854</v>
      </c>
      <c r="F1035" s="10" t="s">
        <v>7891</v>
      </c>
      <c r="G1035" s="3">
        <v>0</v>
      </c>
      <c r="H1035" s="3">
        <v>0</v>
      </c>
      <c r="I1035" s="3">
        <v>0</v>
      </c>
      <c r="J1035" s="3">
        <v>0</v>
      </c>
      <c r="K1035" s="3">
        <v>0</v>
      </c>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x14ac:dyDescent="0.2">
      <c r="A1036" s="7" t="s">
        <v>20225</v>
      </c>
      <c r="B1036" s="7">
        <v>97137</v>
      </c>
      <c r="C1036" s="7" t="s">
        <v>13471</v>
      </c>
      <c r="D1036" s="8" t="s">
        <v>1033</v>
      </c>
      <c r="E1036" s="7" t="s">
        <v>7892</v>
      </c>
      <c r="F1036" s="10" t="s">
        <v>6193</v>
      </c>
      <c r="G1036" s="3">
        <v>0</v>
      </c>
      <c r="H1036" s="3">
        <v>0</v>
      </c>
      <c r="I1036" s="3">
        <v>0</v>
      </c>
      <c r="J1036" s="3">
        <v>0</v>
      </c>
      <c r="K1036" s="3">
        <v>0</v>
      </c>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x14ac:dyDescent="0.2">
      <c r="A1037" s="7" t="s">
        <v>17052</v>
      </c>
      <c r="B1037" s="7">
        <v>41547</v>
      </c>
      <c r="C1037" s="7" t="s">
        <v>13472</v>
      </c>
      <c r="D1037" s="8" t="s">
        <v>1034</v>
      </c>
      <c r="E1037" s="7" t="s">
        <v>6249</v>
      </c>
      <c r="F1037" s="10" t="s">
        <v>6193</v>
      </c>
      <c r="G1037" s="3">
        <v>0</v>
      </c>
      <c r="H1037" s="3">
        <v>0</v>
      </c>
      <c r="I1037" s="3">
        <v>0</v>
      </c>
      <c r="J1037" s="3">
        <v>0</v>
      </c>
      <c r="K1037" s="3">
        <v>0</v>
      </c>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x14ac:dyDescent="0.2">
      <c r="A1038" s="7" t="s">
        <v>14629</v>
      </c>
      <c r="B1038" s="7">
        <v>31019</v>
      </c>
      <c r="C1038" s="7" t="s">
        <v>13473</v>
      </c>
      <c r="D1038" s="8" t="s">
        <v>1035</v>
      </c>
      <c r="E1038" s="7" t="s">
        <v>7893</v>
      </c>
      <c r="F1038" s="10" t="s">
        <v>6886</v>
      </c>
      <c r="G1038" s="3">
        <v>0</v>
      </c>
      <c r="H1038" s="3">
        <v>0</v>
      </c>
      <c r="I1038" s="3">
        <v>0</v>
      </c>
      <c r="J1038" s="3">
        <v>0</v>
      </c>
      <c r="K1038" s="3">
        <v>0</v>
      </c>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x14ac:dyDescent="0.2">
      <c r="A1039" s="7" t="s">
        <v>20233</v>
      </c>
      <c r="B1039" s="7">
        <v>98255</v>
      </c>
      <c r="C1039" s="7" t="s">
        <v>13474</v>
      </c>
      <c r="D1039" s="8" t="s">
        <v>1036</v>
      </c>
      <c r="E1039" s="7" t="s">
        <v>6249</v>
      </c>
      <c r="F1039" s="10" t="s">
        <v>6886</v>
      </c>
      <c r="G1039" s="3">
        <v>0</v>
      </c>
      <c r="H1039" s="3">
        <v>0</v>
      </c>
      <c r="I1039" s="3">
        <v>0</v>
      </c>
      <c r="J1039" s="3">
        <v>0</v>
      </c>
      <c r="K1039" s="3">
        <v>0</v>
      </c>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x14ac:dyDescent="0.2">
      <c r="A1040" s="7" t="s">
        <v>20234</v>
      </c>
      <c r="B1040" s="7">
        <v>98398</v>
      </c>
      <c r="C1040" s="7" t="s">
        <v>13475</v>
      </c>
      <c r="D1040" s="8" t="s">
        <v>1037</v>
      </c>
      <c r="E1040" s="7" t="s">
        <v>7894</v>
      </c>
      <c r="F1040" s="10" t="s">
        <v>6209</v>
      </c>
      <c r="G1040" s="3">
        <v>0</v>
      </c>
      <c r="H1040" s="3">
        <v>0</v>
      </c>
      <c r="I1040" s="3">
        <v>0</v>
      </c>
      <c r="J1040" s="3">
        <v>0</v>
      </c>
      <c r="K1040" s="3">
        <v>0</v>
      </c>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x14ac:dyDescent="0.2">
      <c r="A1041" s="7" t="s">
        <v>20235</v>
      </c>
      <c r="B1041" s="7">
        <v>98463</v>
      </c>
      <c r="C1041" s="7" t="s">
        <v>13476</v>
      </c>
      <c r="D1041" s="8" t="s">
        <v>1038</v>
      </c>
      <c r="E1041" s="7" t="s">
        <v>7895</v>
      </c>
      <c r="F1041" s="10" t="s">
        <v>6462</v>
      </c>
      <c r="G1041" s="3">
        <v>0</v>
      </c>
      <c r="H1041" s="3">
        <v>0</v>
      </c>
      <c r="I1041" s="3">
        <v>0</v>
      </c>
      <c r="J1041" s="3">
        <v>0</v>
      </c>
      <c r="K1041" s="3">
        <v>0</v>
      </c>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x14ac:dyDescent="0.2">
      <c r="A1042" s="7" t="s">
        <v>20236</v>
      </c>
      <c r="B1042" s="7">
        <v>98489</v>
      </c>
      <c r="C1042" s="7" t="s">
        <v>13477</v>
      </c>
      <c r="D1042" s="8" t="s">
        <v>1039</v>
      </c>
      <c r="E1042" s="7" t="s">
        <v>7896</v>
      </c>
      <c r="F1042" s="10" t="s">
        <v>6462</v>
      </c>
      <c r="G1042" s="3">
        <v>0</v>
      </c>
      <c r="H1042" s="3">
        <v>0</v>
      </c>
      <c r="I1042" s="3">
        <v>0</v>
      </c>
      <c r="J1042" s="3">
        <v>0</v>
      </c>
      <c r="K1042" s="3">
        <v>0</v>
      </c>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x14ac:dyDescent="0.2">
      <c r="A1043" s="7" t="s">
        <v>16572</v>
      </c>
      <c r="B1043" s="7">
        <v>41439</v>
      </c>
      <c r="C1043" s="7" t="s">
        <v>13325</v>
      </c>
      <c r="D1043" s="8" t="s">
        <v>1040</v>
      </c>
      <c r="E1043" s="7" t="s">
        <v>7897</v>
      </c>
      <c r="F1043" s="10" t="s">
        <v>7898</v>
      </c>
      <c r="G1043" s="3">
        <v>0</v>
      </c>
      <c r="H1043" s="3">
        <v>0</v>
      </c>
      <c r="I1043" s="3">
        <v>0</v>
      </c>
      <c r="J1043" s="3">
        <v>0</v>
      </c>
      <c r="K1043" s="3">
        <v>0</v>
      </c>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x14ac:dyDescent="0.2">
      <c r="A1044" s="7" t="s">
        <v>18101</v>
      </c>
      <c r="B1044" s="7">
        <v>41845</v>
      </c>
      <c r="C1044" s="7" t="s">
        <v>13255</v>
      </c>
      <c r="D1044" s="8" t="s">
        <v>1041</v>
      </c>
      <c r="E1044" s="7" t="s">
        <v>7899</v>
      </c>
      <c r="F1044" s="10" t="s">
        <v>7900</v>
      </c>
      <c r="G1044" s="3">
        <v>29757.050000000003</v>
      </c>
      <c r="H1044" s="3">
        <v>22317.79</v>
      </c>
      <c r="I1044" s="3">
        <v>22317.79</v>
      </c>
      <c r="J1044" s="3">
        <v>0</v>
      </c>
      <c r="K1044" s="3">
        <v>22317.79</v>
      </c>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x14ac:dyDescent="0.2">
      <c r="A1045" s="7" t="s">
        <v>16232</v>
      </c>
      <c r="B1045" s="7">
        <v>41358</v>
      </c>
      <c r="C1045" s="7" t="s">
        <v>13417</v>
      </c>
      <c r="D1045" s="8" t="s">
        <v>1042</v>
      </c>
      <c r="E1045" s="7" t="s">
        <v>7901</v>
      </c>
      <c r="F1045" s="10" t="s">
        <v>7623</v>
      </c>
      <c r="G1045" s="3">
        <v>63980.33</v>
      </c>
      <c r="H1045" s="3">
        <v>59223.38</v>
      </c>
      <c r="I1045" s="3">
        <v>57028.54</v>
      </c>
      <c r="J1045" s="3">
        <v>2194.8399999999965</v>
      </c>
      <c r="K1045" s="3">
        <v>59223.38</v>
      </c>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x14ac:dyDescent="0.2">
      <c r="A1046" s="7" t="s">
        <v>18102</v>
      </c>
      <c r="B1046" s="7">
        <v>41845</v>
      </c>
      <c r="C1046" s="7" t="s">
        <v>13255</v>
      </c>
      <c r="D1046" s="8" t="s">
        <v>1043</v>
      </c>
      <c r="E1046" s="7" t="s">
        <v>6838</v>
      </c>
      <c r="F1046" s="10" t="s">
        <v>7813</v>
      </c>
      <c r="G1046" s="3">
        <v>8000</v>
      </c>
      <c r="H1046" s="3">
        <v>6000</v>
      </c>
      <c r="I1046" s="3">
        <v>6000</v>
      </c>
      <c r="J1046" s="3">
        <v>0</v>
      </c>
      <c r="K1046" s="3">
        <v>6000</v>
      </c>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x14ac:dyDescent="0.2">
      <c r="A1047" s="7" t="s">
        <v>16088</v>
      </c>
      <c r="B1047" s="7">
        <v>41261</v>
      </c>
      <c r="C1047" s="7" t="s">
        <v>13175</v>
      </c>
      <c r="D1047" s="8" t="s">
        <v>1044</v>
      </c>
      <c r="E1047" s="7" t="s">
        <v>7902</v>
      </c>
      <c r="F1047" s="10" t="s">
        <v>7903</v>
      </c>
      <c r="G1047" s="3">
        <v>22000</v>
      </c>
      <c r="H1047" s="3">
        <v>16500</v>
      </c>
      <c r="I1047" s="3">
        <v>16500</v>
      </c>
      <c r="J1047" s="3">
        <v>0</v>
      </c>
      <c r="K1047" s="3">
        <v>16500</v>
      </c>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row>
    <row r="1048" spans="1:35" x14ac:dyDescent="0.2">
      <c r="A1048" s="7" t="s">
        <v>16233</v>
      </c>
      <c r="B1048" s="7">
        <v>41358</v>
      </c>
      <c r="C1048" s="7" t="s">
        <v>13417</v>
      </c>
      <c r="D1048" s="8" t="s">
        <v>1045</v>
      </c>
      <c r="E1048" s="7" t="s">
        <v>7904</v>
      </c>
      <c r="F1048" s="10" t="s">
        <v>7905</v>
      </c>
      <c r="G1048" s="3">
        <v>0</v>
      </c>
      <c r="H1048" s="3">
        <v>0</v>
      </c>
      <c r="I1048" s="3">
        <v>0</v>
      </c>
      <c r="J1048" s="3">
        <v>0</v>
      </c>
      <c r="K1048" s="3">
        <v>0</v>
      </c>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row>
    <row r="1049" spans="1:35" x14ac:dyDescent="0.2">
      <c r="A1049" s="7" t="s">
        <v>18577</v>
      </c>
      <c r="B1049" s="7">
        <v>42604</v>
      </c>
      <c r="C1049" s="7" t="s">
        <v>13149</v>
      </c>
      <c r="D1049" s="8" t="s">
        <v>1046</v>
      </c>
      <c r="E1049" s="7" t="s">
        <v>7787</v>
      </c>
      <c r="F1049" s="10" t="s">
        <v>7906</v>
      </c>
      <c r="G1049" s="3">
        <v>0</v>
      </c>
      <c r="H1049" s="3">
        <v>0</v>
      </c>
      <c r="I1049" s="3">
        <v>0</v>
      </c>
      <c r="J1049" s="3">
        <v>0</v>
      </c>
      <c r="K1049" s="3">
        <v>0</v>
      </c>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row>
    <row r="1050" spans="1:35" x14ac:dyDescent="0.2">
      <c r="A1050" s="7" t="s">
        <v>18578</v>
      </c>
      <c r="B1050" s="7">
        <v>42604</v>
      </c>
      <c r="C1050" s="7" t="s">
        <v>13149</v>
      </c>
      <c r="D1050" s="8" t="s">
        <v>1047</v>
      </c>
      <c r="E1050" s="7" t="s">
        <v>7907</v>
      </c>
      <c r="F1050" s="10" t="s">
        <v>7908</v>
      </c>
      <c r="G1050" s="3">
        <v>0</v>
      </c>
      <c r="H1050" s="3">
        <v>352.58</v>
      </c>
      <c r="I1050" s="3">
        <v>116.74</v>
      </c>
      <c r="J1050" s="3">
        <v>235.83999999999997</v>
      </c>
      <c r="K1050" s="3">
        <v>352.58</v>
      </c>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row>
    <row r="1051" spans="1:35" x14ac:dyDescent="0.2">
      <c r="A1051" s="7" t="s">
        <v>18073</v>
      </c>
      <c r="B1051" s="7">
        <v>41827</v>
      </c>
      <c r="C1051" s="7" t="s">
        <v>13313</v>
      </c>
      <c r="D1051" s="8" t="s">
        <v>1048</v>
      </c>
      <c r="E1051" s="7" t="s">
        <v>7735</v>
      </c>
      <c r="F1051" s="10" t="s">
        <v>7909</v>
      </c>
      <c r="G1051" s="3">
        <v>0</v>
      </c>
      <c r="H1051" s="3">
        <v>0</v>
      </c>
      <c r="I1051" s="3">
        <v>0</v>
      </c>
      <c r="J1051" s="3">
        <v>0</v>
      </c>
      <c r="K1051" s="3">
        <v>0</v>
      </c>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row>
    <row r="1052" spans="1:35" x14ac:dyDescent="0.2">
      <c r="A1052" s="7" t="s">
        <v>16654</v>
      </c>
      <c r="B1052" s="7">
        <v>41460</v>
      </c>
      <c r="C1052" s="7" t="s">
        <v>13310</v>
      </c>
      <c r="D1052" s="8" t="s">
        <v>1049</v>
      </c>
      <c r="E1052" s="7" t="s">
        <v>7910</v>
      </c>
      <c r="F1052" s="10" t="s">
        <v>7911</v>
      </c>
      <c r="G1052" s="3">
        <v>0</v>
      </c>
      <c r="H1052" s="3">
        <v>0</v>
      </c>
      <c r="I1052" s="3">
        <v>0</v>
      </c>
      <c r="J1052" s="3">
        <v>0</v>
      </c>
      <c r="K1052" s="3">
        <v>0</v>
      </c>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row>
    <row r="1053" spans="1:35" x14ac:dyDescent="0.2">
      <c r="A1053" s="7" t="s">
        <v>16752</v>
      </c>
      <c r="B1053" s="7">
        <v>41491</v>
      </c>
      <c r="C1053" s="7" t="s">
        <v>13478</v>
      </c>
      <c r="D1053" s="8" t="s">
        <v>1050</v>
      </c>
      <c r="E1053" s="7" t="s">
        <v>7912</v>
      </c>
      <c r="F1053" s="10" t="s">
        <v>7545</v>
      </c>
      <c r="G1053" s="3">
        <v>0</v>
      </c>
      <c r="H1053" s="3">
        <v>0</v>
      </c>
      <c r="I1053" s="3">
        <v>0</v>
      </c>
      <c r="J1053" s="3">
        <v>0</v>
      </c>
      <c r="K1053" s="3">
        <v>0</v>
      </c>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row>
    <row r="1054" spans="1:35" x14ac:dyDescent="0.2">
      <c r="A1054" s="7" t="s">
        <v>16262</v>
      </c>
      <c r="B1054" s="7">
        <v>41371</v>
      </c>
      <c r="C1054" s="7" t="s">
        <v>13137</v>
      </c>
      <c r="D1054" s="8" t="s">
        <v>1051</v>
      </c>
      <c r="E1054" s="7" t="s">
        <v>6309</v>
      </c>
      <c r="F1054" s="10" t="s">
        <v>7417</v>
      </c>
      <c r="G1054" s="3">
        <v>0</v>
      </c>
      <c r="H1054" s="3">
        <v>0</v>
      </c>
      <c r="I1054" s="3">
        <v>0</v>
      </c>
      <c r="J1054" s="3">
        <v>0</v>
      </c>
      <c r="K1054" s="3">
        <v>0</v>
      </c>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row>
    <row r="1055" spans="1:35" x14ac:dyDescent="0.2">
      <c r="A1055" s="7" t="s">
        <v>16645</v>
      </c>
      <c r="B1055" s="7">
        <v>41455</v>
      </c>
      <c r="C1055" s="7" t="s">
        <v>13142</v>
      </c>
      <c r="D1055" s="8" t="s">
        <v>1052</v>
      </c>
      <c r="E1055" s="7" t="s">
        <v>7913</v>
      </c>
      <c r="F1055" s="10" t="s">
        <v>7914</v>
      </c>
      <c r="G1055" s="3">
        <v>0</v>
      </c>
      <c r="H1055" s="3">
        <v>16579.400000000001</v>
      </c>
      <c r="I1055" s="3">
        <v>19325.259999999998</v>
      </c>
      <c r="J1055" s="3">
        <v>0</v>
      </c>
      <c r="K1055" s="3">
        <v>19325.259999999998</v>
      </c>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row>
    <row r="1056" spans="1:35" x14ac:dyDescent="0.2">
      <c r="A1056" s="7" t="s">
        <v>16790</v>
      </c>
      <c r="B1056" s="7">
        <v>41496</v>
      </c>
      <c r="C1056" s="7" t="s">
        <v>13479</v>
      </c>
      <c r="D1056" s="8" t="s">
        <v>1053</v>
      </c>
      <c r="E1056" s="7" t="s">
        <v>7915</v>
      </c>
      <c r="F1056" s="10" t="s">
        <v>6495</v>
      </c>
      <c r="G1056" s="3">
        <v>3579.4300000000003</v>
      </c>
      <c r="H1056" s="3">
        <v>15476.89</v>
      </c>
      <c r="I1056" s="3">
        <v>13803.02</v>
      </c>
      <c r="J1056" s="3">
        <v>1673.869999999999</v>
      </c>
      <c r="K1056" s="3">
        <v>15476.89</v>
      </c>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row>
    <row r="1057" spans="1:35" x14ac:dyDescent="0.2">
      <c r="A1057" s="7" t="s">
        <v>17732</v>
      </c>
      <c r="B1057" s="7">
        <v>41692</v>
      </c>
      <c r="C1057" s="7" t="s">
        <v>13181</v>
      </c>
      <c r="D1057" s="8" t="s">
        <v>1054</v>
      </c>
      <c r="E1057" s="7" t="s">
        <v>7916</v>
      </c>
      <c r="F1057" s="10" t="s">
        <v>6470</v>
      </c>
      <c r="G1057" s="3">
        <v>288195.65000000002</v>
      </c>
      <c r="H1057" s="3">
        <v>250320.22</v>
      </c>
      <c r="I1057" s="3">
        <v>251043.61</v>
      </c>
      <c r="J1057" s="3">
        <v>0</v>
      </c>
      <c r="K1057" s="3">
        <v>251043.61</v>
      </c>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row>
    <row r="1058" spans="1:35" x14ac:dyDescent="0.2">
      <c r="A1058" s="7" t="s">
        <v>16448</v>
      </c>
      <c r="B1058" s="7">
        <v>41413</v>
      </c>
      <c r="C1058" s="7" t="s">
        <v>13480</v>
      </c>
      <c r="D1058" s="8" t="s">
        <v>1055</v>
      </c>
      <c r="E1058" s="7" t="s">
        <v>7917</v>
      </c>
      <c r="F1058" s="10" t="s">
        <v>7918</v>
      </c>
      <c r="G1058" s="3">
        <v>0</v>
      </c>
      <c r="H1058" s="3">
        <v>0</v>
      </c>
      <c r="I1058" s="3">
        <v>0</v>
      </c>
      <c r="J1058" s="3">
        <v>0</v>
      </c>
      <c r="K1058" s="3">
        <v>0</v>
      </c>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row>
    <row r="1059" spans="1:35" x14ac:dyDescent="0.2">
      <c r="A1059" s="7" t="s">
        <v>16243</v>
      </c>
      <c r="B1059" s="7">
        <v>41362</v>
      </c>
      <c r="C1059" s="7" t="s">
        <v>13481</v>
      </c>
      <c r="D1059" s="8" t="s">
        <v>1056</v>
      </c>
      <c r="E1059" s="7" t="s">
        <v>7919</v>
      </c>
      <c r="F1059" s="10" t="s">
        <v>7920</v>
      </c>
      <c r="G1059" s="3">
        <v>0</v>
      </c>
      <c r="H1059" s="3">
        <v>0</v>
      </c>
      <c r="I1059" s="3">
        <v>0</v>
      </c>
      <c r="J1059" s="3">
        <v>0</v>
      </c>
      <c r="K1059" s="3">
        <v>0</v>
      </c>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row>
    <row r="1060" spans="1:35" x14ac:dyDescent="0.2">
      <c r="A1060" s="7" t="s">
        <v>18712</v>
      </c>
      <c r="B1060" s="7">
        <v>42658</v>
      </c>
      <c r="C1060" s="7" t="s">
        <v>13312</v>
      </c>
      <c r="D1060" s="8" t="s">
        <v>1057</v>
      </c>
      <c r="E1060" s="7" t="s">
        <v>6360</v>
      </c>
      <c r="F1060" s="10" t="s">
        <v>7921</v>
      </c>
      <c r="G1060" s="3">
        <v>10658.850000000006</v>
      </c>
      <c r="H1060" s="3">
        <v>7994.14</v>
      </c>
      <c r="I1060" s="3">
        <v>7994.14</v>
      </c>
      <c r="J1060" s="3">
        <v>0</v>
      </c>
      <c r="K1060" s="3">
        <v>7994.14</v>
      </c>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row>
    <row r="1061" spans="1:35" x14ac:dyDescent="0.2">
      <c r="A1061" s="7" t="s">
        <v>16118</v>
      </c>
      <c r="B1061" s="7">
        <v>41282</v>
      </c>
      <c r="C1061" s="7" t="s">
        <v>13259</v>
      </c>
      <c r="D1061" s="8" t="s">
        <v>1058</v>
      </c>
      <c r="E1061" s="7" t="s">
        <v>7922</v>
      </c>
      <c r="F1061" s="10" t="s">
        <v>7923</v>
      </c>
      <c r="G1061" s="3">
        <v>4000</v>
      </c>
      <c r="H1061" s="3">
        <v>3000</v>
      </c>
      <c r="I1061" s="3">
        <v>3000</v>
      </c>
      <c r="J1061" s="3">
        <v>0</v>
      </c>
      <c r="K1061" s="3">
        <v>3000</v>
      </c>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row>
    <row r="1062" spans="1:35" x14ac:dyDescent="0.2">
      <c r="A1062" s="7" t="s">
        <v>17895</v>
      </c>
      <c r="B1062" s="7">
        <v>41778</v>
      </c>
      <c r="C1062" s="7" t="s">
        <v>13482</v>
      </c>
      <c r="D1062" s="8" t="s">
        <v>1059</v>
      </c>
      <c r="E1062" s="7" t="s">
        <v>7110</v>
      </c>
      <c r="F1062" s="10" t="s">
        <v>7368</v>
      </c>
      <c r="G1062" s="3">
        <v>14211.79</v>
      </c>
      <c r="H1062" s="3">
        <v>27754.82</v>
      </c>
      <c r="I1062" s="3">
        <v>27084.53</v>
      </c>
      <c r="J1062" s="3">
        <v>670.29000000000087</v>
      </c>
      <c r="K1062" s="3">
        <v>27754.82</v>
      </c>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row>
    <row r="1063" spans="1:35" x14ac:dyDescent="0.2">
      <c r="A1063" s="7" t="s">
        <v>17637</v>
      </c>
      <c r="B1063" s="7">
        <v>41662</v>
      </c>
      <c r="C1063" s="7" t="s">
        <v>13123</v>
      </c>
      <c r="D1063" s="8" t="s">
        <v>1060</v>
      </c>
      <c r="E1063" s="7" t="s">
        <v>7924</v>
      </c>
      <c r="F1063" s="10" t="s">
        <v>6273</v>
      </c>
      <c r="G1063" s="3">
        <v>0</v>
      </c>
      <c r="H1063" s="3">
        <v>0</v>
      </c>
      <c r="I1063" s="3">
        <v>0</v>
      </c>
      <c r="J1063" s="3">
        <v>0</v>
      </c>
      <c r="K1063" s="3">
        <v>0</v>
      </c>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row>
    <row r="1064" spans="1:35" x14ac:dyDescent="0.2">
      <c r="A1064" s="7" t="s">
        <v>18720</v>
      </c>
      <c r="B1064" s="7">
        <v>42669</v>
      </c>
      <c r="C1064" s="7" t="s">
        <v>13097</v>
      </c>
      <c r="D1064" s="8" t="s">
        <v>1061</v>
      </c>
      <c r="E1064" s="7" t="s">
        <v>7925</v>
      </c>
      <c r="F1064" s="10" t="s">
        <v>7926</v>
      </c>
      <c r="G1064" s="3">
        <v>0</v>
      </c>
      <c r="H1064" s="3">
        <v>0</v>
      </c>
      <c r="I1064" s="3">
        <v>0</v>
      </c>
      <c r="J1064" s="3">
        <v>0</v>
      </c>
      <c r="K1064" s="3">
        <v>0</v>
      </c>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row>
    <row r="1065" spans="1:35" x14ac:dyDescent="0.2">
      <c r="A1065" s="7" t="s">
        <v>14757</v>
      </c>
      <c r="B1065" s="7">
        <v>32177</v>
      </c>
      <c r="C1065" s="7" t="s">
        <v>13387</v>
      </c>
      <c r="D1065" s="8" t="s">
        <v>1062</v>
      </c>
      <c r="E1065" s="7" t="s">
        <v>7927</v>
      </c>
      <c r="F1065" s="10" t="s">
        <v>7928</v>
      </c>
      <c r="G1065" s="3">
        <v>0</v>
      </c>
      <c r="H1065" s="3">
        <v>0</v>
      </c>
      <c r="I1065" s="3">
        <v>0</v>
      </c>
      <c r="J1065" s="3">
        <v>0</v>
      </c>
      <c r="K1065" s="3">
        <v>0</v>
      </c>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row>
    <row r="1066" spans="1:35" x14ac:dyDescent="0.2">
      <c r="A1066" s="7" t="s">
        <v>17464</v>
      </c>
      <c r="B1066" s="7">
        <v>41630</v>
      </c>
      <c r="C1066" s="7" t="s">
        <v>13127</v>
      </c>
      <c r="D1066" s="8" t="s">
        <v>1063</v>
      </c>
      <c r="E1066" s="7" t="s">
        <v>13900</v>
      </c>
      <c r="F1066" s="10" t="s">
        <v>7929</v>
      </c>
      <c r="G1066" s="3">
        <v>0</v>
      </c>
      <c r="H1066" s="3">
        <v>0</v>
      </c>
      <c r="I1066" s="3">
        <v>0</v>
      </c>
      <c r="J1066" s="3">
        <v>0</v>
      </c>
      <c r="K1066" s="3">
        <v>0</v>
      </c>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row>
    <row r="1067" spans="1:35" x14ac:dyDescent="0.2">
      <c r="A1067" s="7" t="s">
        <v>16244</v>
      </c>
      <c r="B1067" s="7">
        <v>41362</v>
      </c>
      <c r="C1067" s="7" t="s">
        <v>13481</v>
      </c>
      <c r="D1067" s="8" t="s">
        <v>1064</v>
      </c>
      <c r="E1067" s="7" t="s">
        <v>6523</v>
      </c>
      <c r="F1067" s="10" t="s">
        <v>6364</v>
      </c>
      <c r="G1067" s="3">
        <v>0</v>
      </c>
      <c r="H1067" s="3">
        <v>0</v>
      </c>
      <c r="I1067" s="3">
        <v>0</v>
      </c>
      <c r="J1067" s="3">
        <v>0</v>
      </c>
      <c r="K1067" s="3">
        <v>0</v>
      </c>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row>
    <row r="1068" spans="1:35" x14ac:dyDescent="0.2">
      <c r="A1068" s="7" t="s">
        <v>19698</v>
      </c>
      <c r="B1068" s="7">
        <v>75388</v>
      </c>
      <c r="C1068" s="7" t="s">
        <v>13096</v>
      </c>
      <c r="D1068" s="8" t="s">
        <v>1065</v>
      </c>
      <c r="E1068" s="7" t="s">
        <v>7930</v>
      </c>
      <c r="F1068" s="10" t="s">
        <v>7931</v>
      </c>
      <c r="G1068" s="3">
        <v>0</v>
      </c>
      <c r="H1068" s="3">
        <v>0</v>
      </c>
      <c r="I1068" s="3">
        <v>0</v>
      </c>
      <c r="J1068" s="3">
        <v>0</v>
      </c>
      <c r="K1068" s="3">
        <v>0</v>
      </c>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row>
    <row r="1069" spans="1:35" x14ac:dyDescent="0.2">
      <c r="A1069" s="7" t="s">
        <v>17456</v>
      </c>
      <c r="B1069" s="7">
        <v>41629</v>
      </c>
      <c r="C1069" s="7" t="s">
        <v>13293</v>
      </c>
      <c r="D1069" s="8" t="s">
        <v>1066</v>
      </c>
      <c r="E1069" s="7" t="s">
        <v>7932</v>
      </c>
      <c r="F1069" s="10" t="s">
        <v>6386</v>
      </c>
      <c r="G1069" s="3">
        <v>12093.029999999999</v>
      </c>
      <c r="H1069" s="3">
        <v>27408.01</v>
      </c>
      <c r="I1069" s="3">
        <v>26980.29</v>
      </c>
      <c r="J1069" s="3">
        <v>427.71999999999753</v>
      </c>
      <c r="K1069" s="3">
        <v>27408.01</v>
      </c>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row>
    <row r="1070" spans="1:35" x14ac:dyDescent="0.2">
      <c r="A1070" s="7" t="s">
        <v>16477</v>
      </c>
      <c r="B1070" s="7">
        <v>41421</v>
      </c>
      <c r="C1070" s="7" t="s">
        <v>13483</v>
      </c>
      <c r="D1070" s="8" t="s">
        <v>1067</v>
      </c>
      <c r="E1070" s="7" t="s">
        <v>7933</v>
      </c>
      <c r="F1070" s="10" t="s">
        <v>7934</v>
      </c>
      <c r="G1070" s="3">
        <v>0</v>
      </c>
      <c r="H1070" s="3">
        <v>1368.99</v>
      </c>
      <c r="I1070" s="3">
        <v>1987.37</v>
      </c>
      <c r="J1070" s="3">
        <v>0</v>
      </c>
      <c r="K1070" s="3">
        <v>1987.37</v>
      </c>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row>
    <row r="1071" spans="1:35" x14ac:dyDescent="0.2">
      <c r="A1071" s="7" t="s">
        <v>18613</v>
      </c>
      <c r="B1071" s="7">
        <v>42610</v>
      </c>
      <c r="C1071" s="7" t="s">
        <v>13132</v>
      </c>
      <c r="D1071" s="8" t="s">
        <v>1068</v>
      </c>
      <c r="E1071" s="7" t="s">
        <v>7935</v>
      </c>
      <c r="F1071" s="10" t="s">
        <v>7781</v>
      </c>
      <c r="G1071" s="3">
        <v>0</v>
      </c>
      <c r="H1071" s="3">
        <v>0</v>
      </c>
      <c r="I1071" s="3">
        <v>0</v>
      </c>
      <c r="J1071" s="3">
        <v>0</v>
      </c>
      <c r="K1071" s="3">
        <v>0</v>
      </c>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row>
    <row r="1072" spans="1:35" x14ac:dyDescent="0.2">
      <c r="A1072" s="7" t="s">
        <v>16190</v>
      </c>
      <c r="B1072" s="7">
        <v>41340</v>
      </c>
      <c r="C1072" s="7" t="s">
        <v>13130</v>
      </c>
      <c r="D1072" s="8" t="s">
        <v>1069</v>
      </c>
      <c r="E1072" s="7" t="s">
        <v>7936</v>
      </c>
      <c r="F1072" s="10" t="s">
        <v>6712</v>
      </c>
      <c r="G1072" s="3">
        <v>27628.959999999992</v>
      </c>
      <c r="H1072" s="3">
        <v>66463.34</v>
      </c>
      <c r="I1072" s="3">
        <v>63276.72</v>
      </c>
      <c r="J1072" s="3">
        <v>3186.6199999999953</v>
      </c>
      <c r="K1072" s="3">
        <v>66463.34</v>
      </c>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row>
    <row r="1073" spans="1:35" x14ac:dyDescent="0.2">
      <c r="A1073" s="7" t="s">
        <v>16308</v>
      </c>
      <c r="B1073" s="7">
        <v>41376</v>
      </c>
      <c r="C1073" s="7" t="s">
        <v>13290</v>
      </c>
      <c r="D1073" s="8" t="s">
        <v>1070</v>
      </c>
      <c r="E1073" s="7" t="s">
        <v>7937</v>
      </c>
      <c r="F1073" s="10" t="s">
        <v>7938</v>
      </c>
      <c r="G1073" s="3">
        <v>0</v>
      </c>
      <c r="H1073" s="3">
        <v>0</v>
      </c>
      <c r="I1073" s="3">
        <v>0</v>
      </c>
      <c r="J1073" s="3">
        <v>0</v>
      </c>
      <c r="K1073" s="3">
        <v>0</v>
      </c>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row>
    <row r="1074" spans="1:35" x14ac:dyDescent="0.2">
      <c r="A1074" s="7" t="s">
        <v>15757</v>
      </c>
      <c r="B1074" s="7">
        <v>41013</v>
      </c>
      <c r="C1074" s="7" t="s">
        <v>13484</v>
      </c>
      <c r="D1074" s="8" t="s">
        <v>1071</v>
      </c>
      <c r="E1074" s="7" t="s">
        <v>13901</v>
      </c>
      <c r="F1074" s="10" t="s">
        <v>7354</v>
      </c>
      <c r="G1074" s="3">
        <v>47046.140000000014</v>
      </c>
      <c r="H1074" s="3">
        <v>43997.77</v>
      </c>
      <c r="I1074" s="3">
        <v>43445.53</v>
      </c>
      <c r="J1074" s="3">
        <v>552.23999999999796</v>
      </c>
      <c r="K1074" s="3">
        <v>43997.77</v>
      </c>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row>
    <row r="1075" spans="1:35" x14ac:dyDescent="0.2">
      <c r="A1075" s="7" t="s">
        <v>16370</v>
      </c>
      <c r="B1075" s="7">
        <v>41398</v>
      </c>
      <c r="C1075" s="7" t="s">
        <v>13135</v>
      </c>
      <c r="D1075" s="8" t="s">
        <v>1072</v>
      </c>
      <c r="E1075" s="7" t="s">
        <v>7939</v>
      </c>
      <c r="F1075" s="10" t="s">
        <v>7940</v>
      </c>
      <c r="G1075" s="3">
        <v>0</v>
      </c>
      <c r="H1075" s="3">
        <v>0</v>
      </c>
      <c r="I1075" s="3">
        <v>0</v>
      </c>
      <c r="J1075" s="3">
        <v>0</v>
      </c>
      <c r="K1075" s="3">
        <v>0</v>
      </c>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row>
    <row r="1076" spans="1:35" x14ac:dyDescent="0.2">
      <c r="A1076" s="7" t="s">
        <v>16791</v>
      </c>
      <c r="B1076" s="7">
        <v>41496</v>
      </c>
      <c r="C1076" s="7" t="s">
        <v>13479</v>
      </c>
      <c r="D1076" s="8" t="s">
        <v>1073</v>
      </c>
      <c r="E1076" s="7" t="s">
        <v>7941</v>
      </c>
      <c r="F1076" s="10" t="s">
        <v>7746</v>
      </c>
      <c r="G1076" s="3">
        <v>148302.60999999999</v>
      </c>
      <c r="H1076" s="3">
        <v>153295.54</v>
      </c>
      <c r="I1076" s="3">
        <v>150946.73000000001</v>
      </c>
      <c r="J1076" s="3">
        <v>2348.8099999999977</v>
      </c>
      <c r="K1076" s="3">
        <v>153295.54</v>
      </c>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row>
    <row r="1077" spans="1:35" x14ac:dyDescent="0.2">
      <c r="A1077" s="7" t="s">
        <v>18218</v>
      </c>
      <c r="B1077" s="7">
        <v>41860</v>
      </c>
      <c r="C1077" s="7" t="s">
        <v>13485</v>
      </c>
      <c r="D1077" s="8" t="s">
        <v>1074</v>
      </c>
      <c r="E1077" s="7" t="s">
        <v>7184</v>
      </c>
      <c r="F1077" s="10" t="s">
        <v>7942</v>
      </c>
      <c r="G1077" s="3">
        <v>45648.94</v>
      </c>
      <c r="H1077" s="3">
        <v>46836.29</v>
      </c>
      <c r="I1077" s="3">
        <v>45220.42</v>
      </c>
      <c r="J1077" s="3">
        <v>1615.8700000000026</v>
      </c>
      <c r="K1077" s="3">
        <v>46836.29</v>
      </c>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row>
    <row r="1078" spans="1:35" x14ac:dyDescent="0.2">
      <c r="A1078" s="7" t="s">
        <v>17569</v>
      </c>
      <c r="B1078" s="7">
        <v>41638</v>
      </c>
      <c r="C1078" s="7" t="s">
        <v>13088</v>
      </c>
      <c r="D1078" s="8" t="s">
        <v>1075</v>
      </c>
      <c r="E1078" s="7" t="s">
        <v>7943</v>
      </c>
      <c r="F1078" s="10" t="s">
        <v>7098</v>
      </c>
      <c r="G1078" s="3">
        <v>16279.279999999999</v>
      </c>
      <c r="H1078" s="3">
        <v>17562.54</v>
      </c>
      <c r="I1078" s="3">
        <v>18269.36</v>
      </c>
      <c r="J1078" s="3">
        <v>0</v>
      </c>
      <c r="K1078" s="3">
        <v>18269.36</v>
      </c>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row>
    <row r="1079" spans="1:35" x14ac:dyDescent="0.2">
      <c r="A1079" s="7" t="s">
        <v>19817</v>
      </c>
      <c r="B1079" s="7">
        <v>77235</v>
      </c>
      <c r="C1079" s="7" t="s">
        <v>14038</v>
      </c>
      <c r="D1079" s="8" t="s">
        <v>1076</v>
      </c>
      <c r="E1079" s="7" t="s">
        <v>7944</v>
      </c>
      <c r="F1079" s="10" t="s">
        <v>7945</v>
      </c>
      <c r="G1079" s="3">
        <v>0</v>
      </c>
      <c r="H1079" s="3">
        <v>28043.67</v>
      </c>
      <c r="I1079" s="3">
        <v>25322.66</v>
      </c>
      <c r="J1079" s="3">
        <v>2721.0099999999984</v>
      </c>
      <c r="K1079" s="3">
        <v>28043.67</v>
      </c>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row>
    <row r="1080" spans="1:35" x14ac:dyDescent="0.2">
      <c r="A1080" s="7" t="s">
        <v>19853</v>
      </c>
      <c r="B1080" s="7">
        <v>77456</v>
      </c>
      <c r="C1080" s="7" t="s">
        <v>13099</v>
      </c>
      <c r="D1080" s="8" t="s">
        <v>1077</v>
      </c>
      <c r="E1080" s="7" t="s">
        <v>7946</v>
      </c>
      <c r="F1080" s="10" t="s">
        <v>7947</v>
      </c>
      <c r="G1080" s="3">
        <v>0</v>
      </c>
      <c r="H1080" s="3">
        <v>0</v>
      </c>
      <c r="I1080" s="3">
        <v>0</v>
      </c>
      <c r="J1080" s="3">
        <v>0</v>
      </c>
      <c r="K1080" s="3">
        <v>0</v>
      </c>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row>
    <row r="1081" spans="1:35" x14ac:dyDescent="0.2">
      <c r="A1081" s="7" t="s">
        <v>19186</v>
      </c>
      <c r="B1081" s="7">
        <v>50949</v>
      </c>
      <c r="C1081" s="7" t="s">
        <v>13107</v>
      </c>
      <c r="D1081" s="8" t="s">
        <v>1078</v>
      </c>
      <c r="E1081" s="7" t="s">
        <v>7948</v>
      </c>
      <c r="F1081" s="10" t="s">
        <v>7949</v>
      </c>
      <c r="G1081" s="3">
        <v>0</v>
      </c>
      <c r="H1081" s="3">
        <v>0</v>
      </c>
      <c r="I1081" s="3">
        <v>0</v>
      </c>
      <c r="J1081" s="3">
        <v>0</v>
      </c>
      <c r="K1081" s="3">
        <v>0</v>
      </c>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row>
    <row r="1082" spans="1:35" x14ac:dyDescent="0.2">
      <c r="A1082" s="7" t="s">
        <v>17896</v>
      </c>
      <c r="B1082" s="7">
        <v>41778</v>
      </c>
      <c r="C1082" s="7" t="s">
        <v>13482</v>
      </c>
      <c r="D1082" s="8" t="s">
        <v>1079</v>
      </c>
      <c r="E1082" s="7" t="s">
        <v>7950</v>
      </c>
      <c r="F1082" s="10" t="s">
        <v>6511</v>
      </c>
      <c r="G1082" s="3">
        <v>93169.419999999984</v>
      </c>
      <c r="H1082" s="3">
        <v>84486.77</v>
      </c>
      <c r="I1082" s="3">
        <v>84695.03</v>
      </c>
      <c r="J1082" s="3">
        <v>0</v>
      </c>
      <c r="K1082" s="3">
        <v>84695.03</v>
      </c>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row>
    <row r="1083" spans="1:35" x14ac:dyDescent="0.2">
      <c r="A1083" s="7" t="s">
        <v>14179</v>
      </c>
      <c r="B1083" s="7">
        <v>13683</v>
      </c>
      <c r="C1083" s="7" t="s">
        <v>13134</v>
      </c>
      <c r="D1083" s="8" t="s">
        <v>1080</v>
      </c>
      <c r="E1083" s="7" t="s">
        <v>7951</v>
      </c>
      <c r="F1083" s="10" t="s">
        <v>7952</v>
      </c>
      <c r="G1083" s="3">
        <v>0</v>
      </c>
      <c r="H1083" s="3">
        <v>0</v>
      </c>
      <c r="I1083" s="3">
        <v>0</v>
      </c>
      <c r="J1083" s="3">
        <v>0</v>
      </c>
      <c r="K1083" s="3">
        <v>0</v>
      </c>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row>
    <row r="1084" spans="1:35" x14ac:dyDescent="0.2">
      <c r="A1084" s="7" t="s">
        <v>14479</v>
      </c>
      <c r="B1084" s="7">
        <v>28601</v>
      </c>
      <c r="C1084" s="7" t="s">
        <v>13140</v>
      </c>
      <c r="D1084" s="8" t="s">
        <v>1081</v>
      </c>
      <c r="E1084" s="7" t="s">
        <v>6949</v>
      </c>
      <c r="F1084" s="10" t="s">
        <v>7409</v>
      </c>
      <c r="G1084" s="3">
        <v>0</v>
      </c>
      <c r="H1084" s="3">
        <v>2950.08</v>
      </c>
      <c r="I1084" s="3">
        <v>1219.03</v>
      </c>
      <c r="J1084" s="3">
        <v>1731.05</v>
      </c>
      <c r="K1084" s="3">
        <v>2950.08</v>
      </c>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row>
    <row r="1085" spans="1:35" x14ac:dyDescent="0.2">
      <c r="A1085" s="7" t="s">
        <v>19073</v>
      </c>
      <c r="B1085" s="7">
        <v>47959</v>
      </c>
      <c r="C1085" s="7" t="s">
        <v>13248</v>
      </c>
      <c r="D1085" s="8" t="s">
        <v>1082</v>
      </c>
      <c r="E1085" s="7" t="s">
        <v>7953</v>
      </c>
      <c r="F1085" s="10" t="s">
        <v>7954</v>
      </c>
      <c r="G1085" s="3">
        <v>30363.14</v>
      </c>
      <c r="H1085" s="3">
        <v>59539.56</v>
      </c>
      <c r="I1085" s="3">
        <v>55439.81</v>
      </c>
      <c r="J1085" s="3">
        <v>4099.75</v>
      </c>
      <c r="K1085" s="3">
        <v>59539.56</v>
      </c>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row>
    <row r="1086" spans="1:35" x14ac:dyDescent="0.2">
      <c r="A1086" s="7" t="s">
        <v>14180</v>
      </c>
      <c r="B1086" s="7">
        <v>13683</v>
      </c>
      <c r="C1086" s="7" t="s">
        <v>13134</v>
      </c>
      <c r="D1086" s="8" t="s">
        <v>1083</v>
      </c>
      <c r="E1086" s="7" t="s">
        <v>7955</v>
      </c>
      <c r="F1086" s="10" t="s">
        <v>7956</v>
      </c>
      <c r="G1086" s="3">
        <v>0</v>
      </c>
      <c r="H1086" s="3">
        <v>157.01</v>
      </c>
      <c r="I1086" s="3">
        <v>0</v>
      </c>
      <c r="J1086" s="3">
        <v>157.01</v>
      </c>
      <c r="K1086" s="3">
        <v>157.01</v>
      </c>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row>
    <row r="1087" spans="1:35" x14ac:dyDescent="0.2">
      <c r="A1087" s="7" t="s">
        <v>16478</v>
      </c>
      <c r="B1087" s="7">
        <v>41421</v>
      </c>
      <c r="C1087" s="7" t="s">
        <v>13483</v>
      </c>
      <c r="D1087" s="8" t="s">
        <v>1084</v>
      </c>
      <c r="E1087" s="7" t="s">
        <v>7957</v>
      </c>
      <c r="F1087" s="10" t="s">
        <v>7058</v>
      </c>
      <c r="G1087" s="3">
        <v>79876.06</v>
      </c>
      <c r="H1087" s="3">
        <v>136693</v>
      </c>
      <c r="I1087" s="3">
        <v>134994.53</v>
      </c>
      <c r="J1087" s="3">
        <v>1698.4700000000012</v>
      </c>
      <c r="K1087" s="3">
        <v>136693</v>
      </c>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row>
    <row r="1088" spans="1:35" x14ac:dyDescent="0.2">
      <c r="A1088" s="7" t="s">
        <v>14134</v>
      </c>
      <c r="B1088" s="7">
        <v>11711</v>
      </c>
      <c r="C1088" s="7" t="s">
        <v>13486</v>
      </c>
      <c r="D1088" s="8" t="s">
        <v>1085</v>
      </c>
      <c r="E1088" s="7" t="s">
        <v>7958</v>
      </c>
      <c r="F1088" s="10" t="s">
        <v>7959</v>
      </c>
      <c r="G1088" s="3">
        <v>7161.5999999999985</v>
      </c>
      <c r="H1088" s="3">
        <v>6815.97</v>
      </c>
      <c r="I1088" s="3">
        <v>5371.2</v>
      </c>
      <c r="J1088" s="3">
        <v>1444.7700000000004</v>
      </c>
      <c r="K1088" s="3">
        <v>6815.97</v>
      </c>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row>
    <row r="1089" spans="1:35" x14ac:dyDescent="0.2">
      <c r="A1089" s="7" t="s">
        <v>17313</v>
      </c>
      <c r="B1089" s="7">
        <v>41580</v>
      </c>
      <c r="C1089" s="7" t="s">
        <v>13487</v>
      </c>
      <c r="D1089" s="8" t="s">
        <v>1086</v>
      </c>
      <c r="E1089" s="7" t="s">
        <v>7960</v>
      </c>
      <c r="F1089" s="10" t="s">
        <v>7961</v>
      </c>
      <c r="G1089" s="3">
        <v>0</v>
      </c>
      <c r="H1089" s="3">
        <v>0</v>
      </c>
      <c r="I1089" s="3">
        <v>0</v>
      </c>
      <c r="J1089" s="3">
        <v>0</v>
      </c>
      <c r="K1089" s="3">
        <v>0</v>
      </c>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row>
    <row r="1090" spans="1:35" x14ac:dyDescent="0.2">
      <c r="A1090" s="7" t="s">
        <v>16409</v>
      </c>
      <c r="B1090" s="7">
        <v>41401</v>
      </c>
      <c r="C1090" s="7" t="s">
        <v>13129</v>
      </c>
      <c r="D1090" s="8" t="s">
        <v>1087</v>
      </c>
      <c r="E1090" s="7" t="s">
        <v>7962</v>
      </c>
      <c r="F1090" s="10" t="s">
        <v>7037</v>
      </c>
      <c r="G1090" s="3">
        <v>22243.679999999993</v>
      </c>
      <c r="H1090" s="3">
        <v>18901.22</v>
      </c>
      <c r="I1090" s="3">
        <v>18930.61</v>
      </c>
      <c r="J1090" s="3">
        <v>0</v>
      </c>
      <c r="K1090" s="3">
        <v>18930.61</v>
      </c>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row>
    <row r="1091" spans="1:35" x14ac:dyDescent="0.2">
      <c r="A1091" s="7" t="s">
        <v>20070</v>
      </c>
      <c r="B1091" s="7">
        <v>83280</v>
      </c>
      <c r="C1091" s="7" t="s">
        <v>13125</v>
      </c>
      <c r="D1091" s="8" t="s">
        <v>1088</v>
      </c>
      <c r="E1091" s="7" t="s">
        <v>7963</v>
      </c>
      <c r="F1091" s="10" t="s">
        <v>7964</v>
      </c>
      <c r="G1091" s="3">
        <v>84000</v>
      </c>
      <c r="H1091" s="3">
        <v>92415.92</v>
      </c>
      <c r="I1091" s="3">
        <v>91216.18</v>
      </c>
      <c r="J1091" s="3">
        <v>1199.7400000000052</v>
      </c>
      <c r="K1091" s="3">
        <v>92415.92</v>
      </c>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row>
    <row r="1092" spans="1:35" x14ac:dyDescent="0.2">
      <c r="A1092" s="7" t="s">
        <v>18265</v>
      </c>
      <c r="B1092" s="7">
        <v>41869</v>
      </c>
      <c r="C1092" s="7" t="s">
        <v>13488</v>
      </c>
      <c r="D1092" s="8" t="s">
        <v>1089</v>
      </c>
      <c r="E1092" s="7" t="s">
        <v>7965</v>
      </c>
      <c r="F1092" s="10" t="s">
        <v>7966</v>
      </c>
      <c r="G1092" s="3">
        <v>0</v>
      </c>
      <c r="H1092" s="3">
        <v>0</v>
      </c>
      <c r="I1092" s="3">
        <v>0</v>
      </c>
      <c r="J1092" s="3">
        <v>0</v>
      </c>
      <c r="K1092" s="3">
        <v>0</v>
      </c>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row>
    <row r="1093" spans="1:35" x14ac:dyDescent="0.2">
      <c r="A1093" s="7" t="s">
        <v>18351</v>
      </c>
      <c r="B1093" s="7">
        <v>42486</v>
      </c>
      <c r="C1093" s="7" t="s">
        <v>13438</v>
      </c>
      <c r="D1093" s="8" t="s">
        <v>1090</v>
      </c>
      <c r="E1093" s="7" t="s">
        <v>7967</v>
      </c>
      <c r="F1093" s="10" t="s">
        <v>7699</v>
      </c>
      <c r="G1093" s="3">
        <v>15484.790000000008</v>
      </c>
      <c r="H1093" s="3">
        <v>37862.370000000003</v>
      </c>
      <c r="I1093" s="3">
        <v>32090.29</v>
      </c>
      <c r="J1093" s="3">
        <v>5772.0800000000017</v>
      </c>
      <c r="K1093" s="3">
        <v>37862.370000000003</v>
      </c>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row>
    <row r="1094" spans="1:35" x14ac:dyDescent="0.2">
      <c r="A1094" s="7" t="s">
        <v>16675</v>
      </c>
      <c r="B1094" s="7">
        <v>41471</v>
      </c>
      <c r="C1094" s="7" t="s">
        <v>13289</v>
      </c>
      <c r="D1094" s="8" t="s">
        <v>1091</v>
      </c>
      <c r="E1094" s="7" t="s">
        <v>7968</v>
      </c>
      <c r="F1094" s="10" t="s">
        <v>7969</v>
      </c>
      <c r="G1094" s="3">
        <v>32502.540000000008</v>
      </c>
      <c r="H1094" s="3">
        <v>36992.74</v>
      </c>
      <c r="I1094" s="3">
        <v>34963.72</v>
      </c>
      <c r="J1094" s="3">
        <v>2029.0199999999968</v>
      </c>
      <c r="K1094" s="3">
        <v>36992.74</v>
      </c>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row>
    <row r="1095" spans="1:35" x14ac:dyDescent="0.2">
      <c r="A1095" s="7" t="s">
        <v>16646</v>
      </c>
      <c r="B1095" s="7">
        <v>41455</v>
      </c>
      <c r="C1095" s="7" t="s">
        <v>13142</v>
      </c>
      <c r="D1095" s="8" t="s">
        <v>1092</v>
      </c>
      <c r="E1095" s="7" t="s">
        <v>7970</v>
      </c>
      <c r="F1095" s="10" t="s">
        <v>7971</v>
      </c>
      <c r="G1095" s="3">
        <v>0</v>
      </c>
      <c r="H1095" s="3">
        <v>5241.83</v>
      </c>
      <c r="I1095" s="3">
        <v>4612.76</v>
      </c>
      <c r="J1095" s="3">
        <v>629.06999999999971</v>
      </c>
      <c r="K1095" s="3">
        <v>5241.83</v>
      </c>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row>
    <row r="1096" spans="1:35" x14ac:dyDescent="0.2">
      <c r="A1096" s="7" t="s">
        <v>17831</v>
      </c>
      <c r="B1096" s="7">
        <v>41775</v>
      </c>
      <c r="C1096" s="7" t="s">
        <v>13098</v>
      </c>
      <c r="D1096" s="8" t="s">
        <v>1093</v>
      </c>
      <c r="E1096" s="7" t="s">
        <v>7972</v>
      </c>
      <c r="F1096" s="10" t="s">
        <v>6193</v>
      </c>
      <c r="G1096" s="3">
        <v>72000</v>
      </c>
      <c r="H1096" s="3">
        <v>54000</v>
      </c>
      <c r="I1096" s="3">
        <v>54000</v>
      </c>
      <c r="J1096" s="3">
        <v>0</v>
      </c>
      <c r="K1096" s="3">
        <v>54000</v>
      </c>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row>
    <row r="1097" spans="1:35" x14ac:dyDescent="0.2">
      <c r="A1097" s="7" t="s">
        <v>14164</v>
      </c>
      <c r="B1097" s="7">
        <v>13662</v>
      </c>
      <c r="C1097" s="7" t="s">
        <v>13489</v>
      </c>
      <c r="D1097" s="8" t="s">
        <v>1094</v>
      </c>
      <c r="E1097" s="7" t="s">
        <v>7973</v>
      </c>
      <c r="F1097" s="10" t="s">
        <v>7610</v>
      </c>
      <c r="G1097" s="3">
        <v>0</v>
      </c>
      <c r="H1097" s="3">
        <v>14929.44</v>
      </c>
      <c r="I1097" s="3">
        <v>9803.81</v>
      </c>
      <c r="J1097" s="3">
        <v>5125.630000000001</v>
      </c>
      <c r="K1097" s="3">
        <v>14929.44</v>
      </c>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row>
    <row r="1098" spans="1:35" x14ac:dyDescent="0.2">
      <c r="A1098" s="7" t="s">
        <v>14165</v>
      </c>
      <c r="B1098" s="7">
        <v>13662</v>
      </c>
      <c r="C1098" s="7" t="s">
        <v>13489</v>
      </c>
      <c r="D1098" s="8" t="s">
        <v>1095</v>
      </c>
      <c r="E1098" s="7" t="s">
        <v>7974</v>
      </c>
      <c r="F1098" s="10" t="s">
        <v>7975</v>
      </c>
      <c r="G1098" s="3">
        <v>16094.809999999998</v>
      </c>
      <c r="H1098" s="3">
        <v>22686.44</v>
      </c>
      <c r="I1098" s="3">
        <v>20231.490000000002</v>
      </c>
      <c r="J1098" s="3">
        <v>2454.9499999999971</v>
      </c>
      <c r="K1098" s="3">
        <v>22686.44</v>
      </c>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row>
    <row r="1099" spans="1:35" x14ac:dyDescent="0.2">
      <c r="A1099" s="7" t="s">
        <v>16309</v>
      </c>
      <c r="B1099" s="7">
        <v>41376</v>
      </c>
      <c r="C1099" s="7" t="s">
        <v>13290</v>
      </c>
      <c r="D1099" s="8" t="s">
        <v>1096</v>
      </c>
      <c r="E1099" s="7" t="s">
        <v>7976</v>
      </c>
      <c r="F1099" s="10" t="s">
        <v>6811</v>
      </c>
      <c r="G1099" s="3">
        <v>0</v>
      </c>
      <c r="H1099" s="3">
        <v>0</v>
      </c>
      <c r="I1099" s="3">
        <v>0</v>
      </c>
      <c r="J1099" s="3">
        <v>0</v>
      </c>
      <c r="K1099" s="3">
        <v>0</v>
      </c>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row>
    <row r="1100" spans="1:35" x14ac:dyDescent="0.2">
      <c r="A1100" s="7" t="s">
        <v>17189</v>
      </c>
      <c r="B1100" s="7">
        <v>41571</v>
      </c>
      <c r="C1100" s="7" t="s">
        <v>13144</v>
      </c>
      <c r="D1100" s="8" t="s">
        <v>1097</v>
      </c>
      <c r="E1100" s="7" t="s">
        <v>7977</v>
      </c>
      <c r="F1100" s="10" t="s">
        <v>6479</v>
      </c>
      <c r="G1100" s="3">
        <v>41758.709999999992</v>
      </c>
      <c r="H1100" s="3">
        <v>38866.93</v>
      </c>
      <c r="I1100" s="3">
        <v>38574.959999999999</v>
      </c>
      <c r="J1100" s="3">
        <v>291.97000000000116</v>
      </c>
      <c r="K1100" s="3">
        <v>38866.93</v>
      </c>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row>
    <row r="1101" spans="1:35" x14ac:dyDescent="0.2">
      <c r="A1101" s="7" t="s">
        <v>17543</v>
      </c>
      <c r="B1101" s="7">
        <v>41633</v>
      </c>
      <c r="C1101" s="7" t="s">
        <v>13490</v>
      </c>
      <c r="D1101" s="8" t="s">
        <v>1098</v>
      </c>
      <c r="E1101" s="7" t="s">
        <v>7978</v>
      </c>
      <c r="F1101" s="10" t="s">
        <v>7380</v>
      </c>
      <c r="G1101" s="3">
        <v>0</v>
      </c>
      <c r="H1101" s="3">
        <v>0</v>
      </c>
      <c r="I1101" s="3">
        <v>0</v>
      </c>
      <c r="J1101" s="3">
        <v>0</v>
      </c>
      <c r="K1101" s="3">
        <v>0</v>
      </c>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row>
    <row r="1102" spans="1:35" x14ac:dyDescent="0.2">
      <c r="A1102" s="7" t="s">
        <v>17465</v>
      </c>
      <c r="B1102" s="7">
        <v>41630</v>
      </c>
      <c r="C1102" s="7" t="s">
        <v>13127</v>
      </c>
      <c r="D1102" s="8" t="s">
        <v>1099</v>
      </c>
      <c r="E1102" s="7" t="s">
        <v>7979</v>
      </c>
      <c r="F1102" s="10" t="s">
        <v>7980</v>
      </c>
      <c r="G1102" s="3">
        <v>0</v>
      </c>
      <c r="H1102" s="3">
        <v>0</v>
      </c>
      <c r="I1102" s="3">
        <v>0</v>
      </c>
      <c r="J1102" s="3">
        <v>0</v>
      </c>
      <c r="K1102" s="3">
        <v>0</v>
      </c>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row>
    <row r="1103" spans="1:35" x14ac:dyDescent="0.2">
      <c r="A1103" s="7" t="s">
        <v>19838</v>
      </c>
      <c r="B1103" s="7">
        <v>77338</v>
      </c>
      <c r="C1103" s="7" t="s">
        <v>13363</v>
      </c>
      <c r="D1103" s="8" t="s">
        <v>1100</v>
      </c>
      <c r="E1103" s="7" t="s">
        <v>7981</v>
      </c>
      <c r="F1103" s="10" t="s">
        <v>7982</v>
      </c>
      <c r="G1103" s="3">
        <v>0</v>
      </c>
      <c r="H1103" s="3">
        <v>0</v>
      </c>
      <c r="I1103" s="3">
        <v>0</v>
      </c>
      <c r="J1103" s="3">
        <v>0</v>
      </c>
      <c r="K1103" s="3">
        <v>0</v>
      </c>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row>
    <row r="1104" spans="1:35" x14ac:dyDescent="0.2">
      <c r="A1104" s="7" t="s">
        <v>17544</v>
      </c>
      <c r="B1104" s="7">
        <v>41633</v>
      </c>
      <c r="C1104" s="7" t="s">
        <v>13490</v>
      </c>
      <c r="D1104" s="8" t="s">
        <v>1101</v>
      </c>
      <c r="E1104" s="7" t="s">
        <v>7983</v>
      </c>
      <c r="F1104" s="10" t="s">
        <v>7984</v>
      </c>
      <c r="G1104" s="3">
        <v>23169.660000000003</v>
      </c>
      <c r="H1104" s="3">
        <v>20624.599999999999</v>
      </c>
      <c r="I1104" s="3">
        <v>20446.240000000002</v>
      </c>
      <c r="J1104" s="3">
        <v>178.35999999999694</v>
      </c>
      <c r="K1104" s="3">
        <v>20624.599999999999</v>
      </c>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row>
    <row r="1105" spans="1:35" x14ac:dyDescent="0.2">
      <c r="A1105" s="7" t="s">
        <v>16702</v>
      </c>
      <c r="B1105" s="7">
        <v>41476</v>
      </c>
      <c r="C1105" s="7" t="s">
        <v>13491</v>
      </c>
      <c r="D1105" s="8" t="s">
        <v>1102</v>
      </c>
      <c r="E1105" s="7" t="s">
        <v>7985</v>
      </c>
      <c r="F1105" s="10" t="s">
        <v>7986</v>
      </c>
      <c r="G1105" s="3">
        <v>54872.399999999994</v>
      </c>
      <c r="H1105" s="3">
        <v>81564.5</v>
      </c>
      <c r="I1105" s="3">
        <v>79998.009999999995</v>
      </c>
      <c r="J1105" s="3">
        <v>1566.4900000000052</v>
      </c>
      <c r="K1105" s="3">
        <v>81564.5</v>
      </c>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row>
    <row r="1106" spans="1:35" x14ac:dyDescent="0.2">
      <c r="A1106" s="7" t="s">
        <v>16245</v>
      </c>
      <c r="B1106" s="7">
        <v>41362</v>
      </c>
      <c r="C1106" s="7" t="s">
        <v>13481</v>
      </c>
      <c r="D1106" s="8" t="s">
        <v>1103</v>
      </c>
      <c r="E1106" s="7" t="s">
        <v>7987</v>
      </c>
      <c r="F1106" s="10" t="s">
        <v>7988</v>
      </c>
      <c r="G1106" s="3">
        <v>494006.44999999995</v>
      </c>
      <c r="H1106" s="3">
        <v>477865.92</v>
      </c>
      <c r="I1106" s="3">
        <v>473956.41</v>
      </c>
      <c r="J1106" s="3">
        <v>3909.5100000000093</v>
      </c>
      <c r="K1106" s="3">
        <v>477865.92</v>
      </c>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row>
    <row r="1107" spans="1:35" x14ac:dyDescent="0.2">
      <c r="A1107" s="7" t="s">
        <v>18948</v>
      </c>
      <c r="B1107" s="7">
        <v>45000</v>
      </c>
      <c r="C1107" s="7" t="s">
        <v>13104</v>
      </c>
      <c r="D1107" s="8" t="s">
        <v>1104</v>
      </c>
      <c r="E1107" s="7" t="s">
        <v>7989</v>
      </c>
      <c r="F1107" s="10" t="s">
        <v>7628</v>
      </c>
      <c r="G1107" s="3">
        <v>0</v>
      </c>
      <c r="H1107" s="3">
        <v>0</v>
      </c>
      <c r="I1107" s="3">
        <v>0</v>
      </c>
      <c r="J1107" s="3">
        <v>0</v>
      </c>
      <c r="K1107" s="3">
        <v>0</v>
      </c>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row>
    <row r="1108" spans="1:35" x14ac:dyDescent="0.2">
      <c r="A1108" s="7" t="s">
        <v>16907</v>
      </c>
      <c r="B1108" s="7">
        <v>41516</v>
      </c>
      <c r="C1108" s="7" t="s">
        <v>13091</v>
      </c>
      <c r="D1108" s="8" t="s">
        <v>1105</v>
      </c>
      <c r="E1108" s="7" t="s">
        <v>7990</v>
      </c>
      <c r="F1108" s="10" t="s">
        <v>6431</v>
      </c>
      <c r="G1108" s="3">
        <v>244017.45</v>
      </c>
      <c r="H1108" s="3">
        <v>235180</v>
      </c>
      <c r="I1108" s="3">
        <v>234797.44</v>
      </c>
      <c r="J1108" s="3">
        <v>382.55999999999767</v>
      </c>
      <c r="K1108" s="3">
        <v>235180</v>
      </c>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row>
    <row r="1109" spans="1:35" x14ac:dyDescent="0.2">
      <c r="A1109" s="7" t="s">
        <v>17383</v>
      </c>
      <c r="B1109" s="7">
        <v>41613</v>
      </c>
      <c r="C1109" s="7" t="s">
        <v>13089</v>
      </c>
      <c r="D1109" s="8" t="s">
        <v>1106</v>
      </c>
      <c r="E1109" s="7" t="s">
        <v>7991</v>
      </c>
      <c r="F1109" s="10" t="s">
        <v>7657</v>
      </c>
      <c r="G1109" s="3">
        <v>83569.81</v>
      </c>
      <c r="H1109" s="3">
        <v>114282.53</v>
      </c>
      <c r="I1109" s="3">
        <v>114047.46</v>
      </c>
      <c r="J1109" s="3">
        <v>235.06999999999243</v>
      </c>
      <c r="K1109" s="3">
        <v>114282.53</v>
      </c>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row>
    <row r="1110" spans="1:35" x14ac:dyDescent="0.2">
      <c r="A1110" s="7" t="s">
        <v>18090</v>
      </c>
      <c r="B1110" s="7">
        <v>41844</v>
      </c>
      <c r="C1110" s="7" t="s">
        <v>13492</v>
      </c>
      <c r="D1110" s="8" t="s">
        <v>1107</v>
      </c>
      <c r="E1110" s="7" t="s">
        <v>7992</v>
      </c>
      <c r="F1110" s="10" t="s">
        <v>6745</v>
      </c>
      <c r="G1110" s="3">
        <v>0</v>
      </c>
      <c r="H1110" s="3">
        <v>0</v>
      </c>
      <c r="I1110" s="3">
        <v>0</v>
      </c>
      <c r="J1110" s="3">
        <v>0</v>
      </c>
      <c r="K1110" s="3">
        <v>0</v>
      </c>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row>
    <row r="1111" spans="1:35" x14ac:dyDescent="0.2">
      <c r="A1111" s="7" t="s">
        <v>16817</v>
      </c>
      <c r="B1111" s="7">
        <v>41501</v>
      </c>
      <c r="C1111" s="7" t="s">
        <v>13493</v>
      </c>
      <c r="D1111" s="8" t="s">
        <v>1108</v>
      </c>
      <c r="E1111" s="7" t="s">
        <v>6824</v>
      </c>
      <c r="F1111" s="10" t="s">
        <v>7527</v>
      </c>
      <c r="G1111" s="3">
        <v>7876.6399999999994</v>
      </c>
      <c r="H1111" s="3">
        <v>10208.700000000001</v>
      </c>
      <c r="I1111" s="3">
        <v>9799.94</v>
      </c>
      <c r="J1111" s="3">
        <v>408.76000000000022</v>
      </c>
      <c r="K1111" s="3">
        <v>10208.700000000001</v>
      </c>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row>
    <row r="1112" spans="1:35" x14ac:dyDescent="0.2">
      <c r="A1112" s="7" t="s">
        <v>20071</v>
      </c>
      <c r="B1112" s="7">
        <v>83280</v>
      </c>
      <c r="C1112" s="7" t="s">
        <v>13125</v>
      </c>
      <c r="D1112" s="8" t="s">
        <v>1109</v>
      </c>
      <c r="E1112" s="7" t="s">
        <v>7993</v>
      </c>
      <c r="F1112" s="10" t="s">
        <v>6659</v>
      </c>
      <c r="G1112" s="3">
        <v>352082.79000000004</v>
      </c>
      <c r="H1112" s="3">
        <v>303582.56</v>
      </c>
      <c r="I1112" s="3">
        <v>302688.08</v>
      </c>
      <c r="J1112" s="3">
        <v>894.47999999998137</v>
      </c>
      <c r="K1112" s="3">
        <v>303582.56</v>
      </c>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row>
    <row r="1113" spans="1:35" x14ac:dyDescent="0.2">
      <c r="A1113" s="7" t="s">
        <v>15617</v>
      </c>
      <c r="B1113" s="7">
        <v>40971</v>
      </c>
      <c r="C1113" s="7" t="s">
        <v>14046</v>
      </c>
      <c r="D1113" s="8" t="s">
        <v>1110</v>
      </c>
      <c r="E1113" s="7" t="s">
        <v>7994</v>
      </c>
      <c r="F1113" s="10" t="s">
        <v>7995</v>
      </c>
      <c r="G1113" s="3">
        <v>146738.58000000002</v>
      </c>
      <c r="H1113" s="3">
        <v>144673</v>
      </c>
      <c r="I1113" s="3">
        <v>141058</v>
      </c>
      <c r="J1113" s="3">
        <v>3615</v>
      </c>
      <c r="K1113" s="3">
        <v>144673</v>
      </c>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row>
    <row r="1114" spans="1:35" x14ac:dyDescent="0.2">
      <c r="A1114" s="7" t="s">
        <v>16449</v>
      </c>
      <c r="B1114" s="7">
        <v>41413</v>
      </c>
      <c r="C1114" s="7" t="s">
        <v>13480</v>
      </c>
      <c r="D1114" s="8" t="s">
        <v>1111</v>
      </c>
      <c r="E1114" s="7" t="s">
        <v>7996</v>
      </c>
      <c r="F1114" s="10" t="s">
        <v>7176</v>
      </c>
      <c r="G1114" s="3">
        <v>61551.98000000001</v>
      </c>
      <c r="H1114" s="3">
        <v>52487.21</v>
      </c>
      <c r="I1114" s="3">
        <v>52286.01</v>
      </c>
      <c r="J1114" s="3">
        <v>201.19999999999709</v>
      </c>
      <c r="K1114" s="3">
        <v>52487.21</v>
      </c>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row>
    <row r="1115" spans="1:35" x14ac:dyDescent="0.2">
      <c r="A1115" s="7" t="s">
        <v>19699</v>
      </c>
      <c r="B1115" s="7">
        <v>75388</v>
      </c>
      <c r="C1115" s="7" t="s">
        <v>13096</v>
      </c>
      <c r="D1115" s="8" t="s">
        <v>1112</v>
      </c>
      <c r="E1115" s="7" t="s">
        <v>7997</v>
      </c>
      <c r="F1115" s="10" t="s">
        <v>6358</v>
      </c>
      <c r="G1115" s="3">
        <v>41821.94</v>
      </c>
      <c r="H1115" s="3">
        <v>45966.46</v>
      </c>
      <c r="I1115" s="3">
        <v>45250.7</v>
      </c>
      <c r="J1115" s="3">
        <v>715.76000000000204</v>
      </c>
      <c r="K1115" s="3">
        <v>45966.46</v>
      </c>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row>
    <row r="1116" spans="1:35" x14ac:dyDescent="0.2">
      <c r="A1116" s="7" t="s">
        <v>17545</v>
      </c>
      <c r="B1116" s="7">
        <v>41633</v>
      </c>
      <c r="C1116" s="7" t="s">
        <v>13490</v>
      </c>
      <c r="D1116" s="8" t="s">
        <v>1113</v>
      </c>
      <c r="E1116" s="7" t="s">
        <v>7998</v>
      </c>
      <c r="F1116" s="10" t="s">
        <v>7999</v>
      </c>
      <c r="G1116" s="3">
        <v>0</v>
      </c>
      <c r="H1116" s="3">
        <v>0</v>
      </c>
      <c r="I1116" s="3">
        <v>0</v>
      </c>
      <c r="J1116" s="3">
        <v>0</v>
      </c>
      <c r="K1116" s="3">
        <v>0</v>
      </c>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row>
    <row r="1117" spans="1:35" x14ac:dyDescent="0.2">
      <c r="A1117" s="7" t="s">
        <v>16647</v>
      </c>
      <c r="B1117" s="7">
        <v>41455</v>
      </c>
      <c r="C1117" s="7" t="s">
        <v>13142</v>
      </c>
      <c r="D1117" s="8" t="s">
        <v>1114</v>
      </c>
      <c r="E1117" s="7" t="s">
        <v>8000</v>
      </c>
      <c r="F1117" s="10" t="s">
        <v>8001</v>
      </c>
      <c r="G1117" s="3">
        <v>0</v>
      </c>
      <c r="H1117" s="3">
        <v>36965.519999999997</v>
      </c>
      <c r="I1117" s="3">
        <v>36437.81</v>
      </c>
      <c r="J1117" s="3">
        <v>527.70999999999913</v>
      </c>
      <c r="K1117" s="3">
        <v>36965.519999999997</v>
      </c>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row>
    <row r="1118" spans="1:35" x14ac:dyDescent="0.2">
      <c r="A1118" s="7" t="s">
        <v>16676</v>
      </c>
      <c r="B1118" s="7">
        <v>41471</v>
      </c>
      <c r="C1118" s="7" t="s">
        <v>13289</v>
      </c>
      <c r="D1118" s="8" t="s">
        <v>1115</v>
      </c>
      <c r="E1118" s="7" t="s">
        <v>8002</v>
      </c>
      <c r="F1118" s="10" t="s">
        <v>8003</v>
      </c>
      <c r="G1118" s="3">
        <v>0</v>
      </c>
      <c r="H1118" s="3">
        <v>0</v>
      </c>
      <c r="I1118" s="3">
        <v>0</v>
      </c>
      <c r="J1118" s="3">
        <v>0</v>
      </c>
      <c r="K1118" s="3">
        <v>0</v>
      </c>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row>
    <row r="1119" spans="1:35" x14ac:dyDescent="0.2">
      <c r="A1119" s="7" t="s">
        <v>14181</v>
      </c>
      <c r="B1119" s="7">
        <v>13683</v>
      </c>
      <c r="C1119" s="7" t="s">
        <v>13134</v>
      </c>
      <c r="D1119" s="8" t="s">
        <v>1116</v>
      </c>
      <c r="E1119" s="7" t="s">
        <v>8004</v>
      </c>
      <c r="F1119" s="10" t="s">
        <v>8005</v>
      </c>
      <c r="G1119" s="3">
        <v>8000</v>
      </c>
      <c r="H1119" s="3">
        <v>6000</v>
      </c>
      <c r="I1119" s="3">
        <v>6000</v>
      </c>
      <c r="J1119" s="3">
        <v>0</v>
      </c>
      <c r="K1119" s="3">
        <v>6000</v>
      </c>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row>
    <row r="1120" spans="1:35" x14ac:dyDescent="0.2">
      <c r="A1120" s="7" t="s">
        <v>18031</v>
      </c>
      <c r="B1120" s="7">
        <v>41813</v>
      </c>
      <c r="C1120" s="7" t="s">
        <v>13494</v>
      </c>
      <c r="D1120" s="8" t="s">
        <v>1117</v>
      </c>
      <c r="E1120" s="7" t="s">
        <v>8006</v>
      </c>
      <c r="F1120" s="10" t="s">
        <v>8007</v>
      </c>
      <c r="G1120" s="3">
        <v>0</v>
      </c>
      <c r="H1120" s="3">
        <v>24363.64</v>
      </c>
      <c r="I1120" s="3">
        <v>21820.33</v>
      </c>
      <c r="J1120" s="3">
        <v>2543.3099999999977</v>
      </c>
      <c r="K1120" s="3">
        <v>24363.64</v>
      </c>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row>
    <row r="1121" spans="1:35" x14ac:dyDescent="0.2">
      <c r="A1121" s="7" t="s">
        <v>17384</v>
      </c>
      <c r="B1121" s="7">
        <v>41613</v>
      </c>
      <c r="C1121" s="7" t="s">
        <v>13089</v>
      </c>
      <c r="D1121" s="8" t="s">
        <v>1118</v>
      </c>
      <c r="E1121" s="7" t="s">
        <v>8008</v>
      </c>
      <c r="F1121" s="10" t="s">
        <v>8009</v>
      </c>
      <c r="G1121" s="3">
        <v>0</v>
      </c>
      <c r="H1121" s="3">
        <v>520.6</v>
      </c>
      <c r="I1121" s="3">
        <v>464.26</v>
      </c>
      <c r="J1121" s="3">
        <v>56.340000000000032</v>
      </c>
      <c r="K1121" s="3">
        <v>520.6</v>
      </c>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row>
    <row r="1122" spans="1:35" x14ac:dyDescent="0.2">
      <c r="A1122" s="7" t="s">
        <v>16824</v>
      </c>
      <c r="B1122" s="7">
        <v>41502</v>
      </c>
      <c r="C1122" s="7" t="s">
        <v>13495</v>
      </c>
      <c r="D1122" s="8" t="s">
        <v>1119</v>
      </c>
      <c r="E1122" s="7" t="s">
        <v>8010</v>
      </c>
      <c r="F1122" s="10" t="s">
        <v>7791</v>
      </c>
      <c r="G1122" s="3">
        <v>7760.6600000000035</v>
      </c>
      <c r="H1122" s="3">
        <v>14487.47</v>
      </c>
      <c r="I1122" s="3">
        <v>14659.95</v>
      </c>
      <c r="J1122" s="3">
        <v>0</v>
      </c>
      <c r="K1122" s="3">
        <v>14659.95</v>
      </c>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row>
    <row r="1123" spans="1:35" x14ac:dyDescent="0.2">
      <c r="A1123" s="7" t="s">
        <v>19839</v>
      </c>
      <c r="B1123" s="7">
        <v>77338</v>
      </c>
      <c r="C1123" s="7" t="s">
        <v>13363</v>
      </c>
      <c r="D1123" s="8" t="s">
        <v>1120</v>
      </c>
      <c r="E1123" s="7" t="s">
        <v>8011</v>
      </c>
      <c r="F1123" s="10" t="s">
        <v>7163</v>
      </c>
      <c r="G1123" s="3">
        <v>0</v>
      </c>
      <c r="H1123" s="3">
        <v>0</v>
      </c>
      <c r="I1123" s="3">
        <v>0</v>
      </c>
      <c r="J1123" s="3">
        <v>0</v>
      </c>
      <c r="K1123" s="3">
        <v>0</v>
      </c>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row>
    <row r="1124" spans="1:35" x14ac:dyDescent="0.2">
      <c r="A1124" s="7" t="s">
        <v>14198</v>
      </c>
      <c r="B1124" s="7">
        <v>20243</v>
      </c>
      <c r="C1124" s="7" t="s">
        <v>13496</v>
      </c>
      <c r="D1124" s="8" t="s">
        <v>1121</v>
      </c>
      <c r="E1124" s="7" t="s">
        <v>8012</v>
      </c>
      <c r="F1124" s="10" t="s">
        <v>6896</v>
      </c>
      <c r="G1124" s="3">
        <v>0</v>
      </c>
      <c r="H1124" s="3">
        <v>0</v>
      </c>
      <c r="I1124" s="3">
        <v>0</v>
      </c>
      <c r="J1124" s="3">
        <v>0</v>
      </c>
      <c r="K1124" s="3">
        <v>0</v>
      </c>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row>
    <row r="1125" spans="1:35" x14ac:dyDescent="0.2">
      <c r="A1125" s="7" t="s">
        <v>16630</v>
      </c>
      <c r="B1125" s="7">
        <v>41454</v>
      </c>
      <c r="C1125" s="7" t="s">
        <v>13497</v>
      </c>
      <c r="D1125" s="8" t="s">
        <v>1122</v>
      </c>
      <c r="E1125" s="7" t="s">
        <v>8013</v>
      </c>
      <c r="F1125" s="10" t="s">
        <v>8001</v>
      </c>
      <c r="G1125" s="3">
        <v>0</v>
      </c>
      <c r="H1125" s="3">
        <v>0</v>
      </c>
      <c r="I1125" s="3">
        <v>0</v>
      </c>
      <c r="J1125" s="3">
        <v>0</v>
      </c>
      <c r="K1125" s="3">
        <v>0</v>
      </c>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row>
    <row r="1126" spans="1:35" x14ac:dyDescent="0.2">
      <c r="A1126" s="7" t="s">
        <v>16698</v>
      </c>
      <c r="B1126" s="7">
        <v>41473</v>
      </c>
      <c r="C1126" s="7" t="s">
        <v>13441</v>
      </c>
      <c r="D1126" s="8" t="s">
        <v>1123</v>
      </c>
      <c r="E1126" s="7" t="s">
        <v>8014</v>
      </c>
      <c r="F1126" s="10" t="s">
        <v>6319</v>
      </c>
      <c r="G1126" s="3">
        <v>33949.050000000003</v>
      </c>
      <c r="H1126" s="3">
        <v>55057.69</v>
      </c>
      <c r="I1126" s="3">
        <v>50023.92</v>
      </c>
      <c r="J1126" s="3">
        <v>5033.7700000000041</v>
      </c>
      <c r="K1126" s="3">
        <v>55057.69</v>
      </c>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row>
    <row r="1127" spans="1:35" x14ac:dyDescent="0.2">
      <c r="A1127" s="7" t="s">
        <v>15981</v>
      </c>
      <c r="B1127" s="7">
        <v>41228</v>
      </c>
      <c r="C1127" s="7" t="s">
        <v>13092</v>
      </c>
      <c r="D1127" s="8" t="s">
        <v>1124</v>
      </c>
      <c r="E1127" s="7" t="s">
        <v>8015</v>
      </c>
      <c r="F1127" s="10" t="s">
        <v>6358</v>
      </c>
      <c r="G1127" s="3">
        <v>0</v>
      </c>
      <c r="H1127" s="3">
        <v>369.1</v>
      </c>
      <c r="I1127" s="3">
        <v>0</v>
      </c>
      <c r="J1127" s="3">
        <v>369.1</v>
      </c>
      <c r="K1127" s="3">
        <v>369.1</v>
      </c>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row>
    <row r="1128" spans="1:35" x14ac:dyDescent="0.2">
      <c r="A1128" s="7" t="s">
        <v>15864</v>
      </c>
      <c r="B1128" s="7">
        <v>41138</v>
      </c>
      <c r="C1128" s="7" t="s">
        <v>13420</v>
      </c>
      <c r="D1128" s="8" t="s">
        <v>1125</v>
      </c>
      <c r="E1128" s="7" t="s">
        <v>8016</v>
      </c>
      <c r="F1128" s="10" t="s">
        <v>8017</v>
      </c>
      <c r="G1128" s="3">
        <v>0</v>
      </c>
      <c r="H1128" s="3">
        <v>0</v>
      </c>
      <c r="I1128" s="3">
        <v>0</v>
      </c>
      <c r="J1128" s="3">
        <v>0</v>
      </c>
      <c r="K1128" s="3">
        <v>0</v>
      </c>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row>
    <row r="1129" spans="1:35" x14ac:dyDescent="0.2">
      <c r="A1129" s="7" t="s">
        <v>17011</v>
      </c>
      <c r="B1129" s="7">
        <v>41534</v>
      </c>
      <c r="C1129" s="7" t="s">
        <v>14041</v>
      </c>
      <c r="D1129" s="8" t="s">
        <v>1126</v>
      </c>
      <c r="E1129" s="7" t="s">
        <v>8018</v>
      </c>
      <c r="F1129" s="10" t="s">
        <v>6462</v>
      </c>
      <c r="G1129" s="3">
        <v>0</v>
      </c>
      <c r="H1129" s="3">
        <v>0</v>
      </c>
      <c r="I1129" s="3">
        <v>0</v>
      </c>
      <c r="J1129" s="3">
        <v>0</v>
      </c>
      <c r="K1129" s="3">
        <v>0</v>
      </c>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row>
    <row r="1130" spans="1:35" x14ac:dyDescent="0.2">
      <c r="A1130" s="7" t="s">
        <v>19159</v>
      </c>
      <c r="B1130" s="7">
        <v>50819</v>
      </c>
      <c r="C1130" s="7" t="s">
        <v>13153</v>
      </c>
      <c r="D1130" s="8" t="s">
        <v>1127</v>
      </c>
      <c r="E1130" s="7" t="s">
        <v>8019</v>
      </c>
      <c r="F1130" s="10" t="s">
        <v>6369</v>
      </c>
      <c r="G1130" s="3">
        <v>0</v>
      </c>
      <c r="H1130" s="3">
        <v>0</v>
      </c>
      <c r="I1130" s="3">
        <v>0</v>
      </c>
      <c r="J1130" s="3">
        <v>0</v>
      </c>
      <c r="K1130" s="3">
        <v>0</v>
      </c>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row>
    <row r="1131" spans="1:35" x14ac:dyDescent="0.2">
      <c r="A1131" s="7" t="s">
        <v>14299</v>
      </c>
      <c r="B1131" s="7">
        <v>23545</v>
      </c>
      <c r="C1131" s="7" t="s">
        <v>13498</v>
      </c>
      <c r="D1131" s="8" t="s">
        <v>1128</v>
      </c>
      <c r="E1131" s="7" t="s">
        <v>8020</v>
      </c>
      <c r="F1131" s="10" t="s">
        <v>8021</v>
      </c>
      <c r="G1131" s="3">
        <v>17746.479999999996</v>
      </c>
      <c r="H1131" s="3">
        <v>15262.32</v>
      </c>
      <c r="I1131" s="3">
        <v>15013.38</v>
      </c>
      <c r="J1131" s="3">
        <v>248.94000000000051</v>
      </c>
      <c r="K1131" s="3">
        <v>15262.32</v>
      </c>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row>
    <row r="1132" spans="1:35" x14ac:dyDescent="0.2">
      <c r="A1132" s="7" t="s">
        <v>18593</v>
      </c>
      <c r="B1132" s="7">
        <v>42607</v>
      </c>
      <c r="C1132" s="7" t="s">
        <v>14036</v>
      </c>
      <c r="D1132" s="8" t="s">
        <v>1129</v>
      </c>
      <c r="E1132" s="7" t="s">
        <v>6490</v>
      </c>
      <c r="F1132" s="10" t="s">
        <v>8022</v>
      </c>
      <c r="G1132" s="3">
        <v>0</v>
      </c>
      <c r="H1132" s="3">
        <v>0</v>
      </c>
      <c r="I1132" s="3">
        <v>0</v>
      </c>
      <c r="J1132" s="3">
        <v>0</v>
      </c>
      <c r="K1132" s="3">
        <v>0</v>
      </c>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row>
    <row r="1133" spans="1:35" x14ac:dyDescent="0.2">
      <c r="A1133" s="7" t="s">
        <v>18594</v>
      </c>
      <c r="B1133" s="7">
        <v>42607</v>
      </c>
      <c r="C1133" s="7" t="s">
        <v>14036</v>
      </c>
      <c r="D1133" s="8" t="s">
        <v>1130</v>
      </c>
      <c r="E1133" s="7" t="s">
        <v>8023</v>
      </c>
      <c r="F1133" s="10" t="s">
        <v>6789</v>
      </c>
      <c r="G1133" s="3">
        <v>2000</v>
      </c>
      <c r="H1133" s="3">
        <v>1500</v>
      </c>
      <c r="I1133" s="3">
        <v>1500</v>
      </c>
      <c r="J1133" s="3">
        <v>0</v>
      </c>
      <c r="K1133" s="3">
        <v>1500</v>
      </c>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row>
    <row r="1134" spans="1:35" x14ac:dyDescent="0.2">
      <c r="A1134" s="7" t="s">
        <v>17326</v>
      </c>
      <c r="B1134" s="7">
        <v>41582</v>
      </c>
      <c r="C1134" s="7" t="s">
        <v>13110</v>
      </c>
      <c r="D1134" s="8" t="s">
        <v>1131</v>
      </c>
      <c r="E1134" s="7" t="s">
        <v>6838</v>
      </c>
      <c r="F1134" s="10" t="s">
        <v>8024</v>
      </c>
      <c r="G1134" s="3">
        <v>0</v>
      </c>
      <c r="H1134" s="3">
        <v>0</v>
      </c>
      <c r="I1134" s="3">
        <v>0</v>
      </c>
      <c r="J1134" s="3">
        <v>0</v>
      </c>
      <c r="K1134" s="3">
        <v>0</v>
      </c>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row>
    <row r="1135" spans="1:35" x14ac:dyDescent="0.2">
      <c r="A1135" s="7" t="s">
        <v>18785</v>
      </c>
      <c r="B1135" s="7">
        <v>42724</v>
      </c>
      <c r="C1135" s="7" t="s">
        <v>13150</v>
      </c>
      <c r="D1135" s="8" t="s">
        <v>1132</v>
      </c>
      <c r="E1135" s="7" t="s">
        <v>8025</v>
      </c>
      <c r="F1135" s="10" t="s">
        <v>6240</v>
      </c>
      <c r="G1135" s="3">
        <v>0</v>
      </c>
      <c r="H1135" s="3">
        <v>0</v>
      </c>
      <c r="I1135" s="3">
        <v>0</v>
      </c>
      <c r="J1135" s="3">
        <v>0</v>
      </c>
      <c r="K1135" s="3">
        <v>0</v>
      </c>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row>
    <row r="1136" spans="1:35" x14ac:dyDescent="0.2">
      <c r="A1136" s="7" t="s">
        <v>14304</v>
      </c>
      <c r="B1136" s="7">
        <v>23948</v>
      </c>
      <c r="C1136" s="7" t="s">
        <v>13499</v>
      </c>
      <c r="D1136" s="8" t="s">
        <v>1133</v>
      </c>
      <c r="E1136" s="7" t="s">
        <v>8026</v>
      </c>
      <c r="F1136" s="10" t="s">
        <v>6319</v>
      </c>
      <c r="G1136" s="3">
        <v>0</v>
      </c>
      <c r="H1136" s="3">
        <v>0</v>
      </c>
      <c r="I1136" s="3">
        <v>0</v>
      </c>
      <c r="J1136" s="3">
        <v>0</v>
      </c>
      <c r="K1136" s="3">
        <v>0</v>
      </c>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row>
    <row r="1137" spans="1:35" x14ac:dyDescent="0.2">
      <c r="A1137" s="7" t="s">
        <v>18330</v>
      </c>
      <c r="B1137" s="7">
        <v>41978</v>
      </c>
      <c r="C1137" s="7" t="s">
        <v>13392</v>
      </c>
      <c r="D1137" s="8" t="s">
        <v>1134</v>
      </c>
      <c r="E1137" s="7" t="s">
        <v>8027</v>
      </c>
      <c r="F1137" s="10" t="s">
        <v>6675</v>
      </c>
      <c r="G1137" s="3">
        <v>0</v>
      </c>
      <c r="H1137" s="3">
        <v>0</v>
      </c>
      <c r="I1137" s="3">
        <v>0</v>
      </c>
      <c r="J1137" s="3">
        <v>0</v>
      </c>
      <c r="K1137" s="3">
        <v>0</v>
      </c>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row>
    <row r="1138" spans="1:35" x14ac:dyDescent="0.2">
      <c r="A1138" s="7" t="s">
        <v>14319</v>
      </c>
      <c r="B1138" s="7">
        <v>24065</v>
      </c>
      <c r="C1138" s="7" t="s">
        <v>13500</v>
      </c>
      <c r="D1138" s="8" t="s">
        <v>1135</v>
      </c>
      <c r="E1138" s="7" t="s">
        <v>8028</v>
      </c>
      <c r="F1138" s="10" t="s">
        <v>7490</v>
      </c>
      <c r="G1138" s="3">
        <v>24706.58</v>
      </c>
      <c r="H1138" s="3">
        <v>23774.31</v>
      </c>
      <c r="I1138" s="3">
        <v>22487.96</v>
      </c>
      <c r="J1138" s="3">
        <v>1286.3500000000022</v>
      </c>
      <c r="K1138" s="3">
        <v>23774.31</v>
      </c>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row>
    <row r="1139" spans="1:35" x14ac:dyDescent="0.2">
      <c r="A1139" s="7" t="s">
        <v>15204</v>
      </c>
      <c r="B1139" s="7">
        <v>40681</v>
      </c>
      <c r="C1139" s="7" t="s">
        <v>13427</v>
      </c>
      <c r="D1139" s="8" t="s">
        <v>1136</v>
      </c>
      <c r="E1139" s="7" t="s">
        <v>8029</v>
      </c>
      <c r="F1139" s="10" t="s">
        <v>6565</v>
      </c>
      <c r="G1139" s="3">
        <v>0</v>
      </c>
      <c r="H1139" s="3">
        <v>0</v>
      </c>
      <c r="I1139" s="3">
        <v>0</v>
      </c>
      <c r="J1139" s="3">
        <v>0</v>
      </c>
      <c r="K1139" s="3">
        <v>0</v>
      </c>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row>
    <row r="1140" spans="1:35" x14ac:dyDescent="0.2">
      <c r="A1140" s="7" t="s">
        <v>18595</v>
      </c>
      <c r="B1140" s="7">
        <v>42607</v>
      </c>
      <c r="C1140" s="7" t="s">
        <v>14036</v>
      </c>
      <c r="D1140" s="8" t="s">
        <v>1137</v>
      </c>
      <c r="E1140" s="7" t="s">
        <v>8030</v>
      </c>
      <c r="F1140" s="10" t="s">
        <v>7903</v>
      </c>
      <c r="G1140" s="3">
        <v>2000</v>
      </c>
      <c r="H1140" s="3">
        <v>1500</v>
      </c>
      <c r="I1140" s="3">
        <v>1500</v>
      </c>
      <c r="J1140" s="3">
        <v>0</v>
      </c>
      <c r="K1140" s="3">
        <v>1500</v>
      </c>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row>
    <row r="1141" spans="1:35" x14ac:dyDescent="0.2">
      <c r="A1141" s="7" t="s">
        <v>16102</v>
      </c>
      <c r="B1141" s="7">
        <v>41270</v>
      </c>
      <c r="C1141" s="7" t="s">
        <v>13364</v>
      </c>
      <c r="D1141" s="8" t="s">
        <v>1138</v>
      </c>
      <c r="E1141" s="7" t="s">
        <v>7663</v>
      </c>
      <c r="F1141" s="10" t="s">
        <v>8031</v>
      </c>
      <c r="G1141" s="3">
        <v>0</v>
      </c>
      <c r="H1141" s="3">
        <v>0</v>
      </c>
      <c r="I1141" s="3">
        <v>0</v>
      </c>
      <c r="J1141" s="3">
        <v>0</v>
      </c>
      <c r="K1141" s="3">
        <v>0</v>
      </c>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row>
    <row r="1142" spans="1:35" x14ac:dyDescent="0.2">
      <c r="A1142" s="7" t="s">
        <v>17534</v>
      </c>
      <c r="B1142" s="7">
        <v>41632</v>
      </c>
      <c r="C1142" s="7" t="s">
        <v>13090</v>
      </c>
      <c r="D1142" s="8" t="s">
        <v>1139</v>
      </c>
      <c r="E1142" s="7" t="s">
        <v>6406</v>
      </c>
      <c r="F1142" s="10" t="s">
        <v>8032</v>
      </c>
      <c r="G1142" s="3">
        <v>0</v>
      </c>
      <c r="H1142" s="3">
        <v>0</v>
      </c>
      <c r="I1142" s="3">
        <v>0</v>
      </c>
      <c r="J1142" s="3">
        <v>0</v>
      </c>
      <c r="K1142" s="3">
        <v>0</v>
      </c>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row>
    <row r="1143" spans="1:35" x14ac:dyDescent="0.2">
      <c r="A1143" s="7" t="s">
        <v>18596</v>
      </c>
      <c r="B1143" s="7">
        <v>42607</v>
      </c>
      <c r="C1143" s="7" t="s">
        <v>14036</v>
      </c>
      <c r="D1143" s="8" t="s">
        <v>1140</v>
      </c>
      <c r="E1143" s="7" t="s">
        <v>8033</v>
      </c>
      <c r="F1143" s="10" t="s">
        <v>8034</v>
      </c>
      <c r="G1143" s="3">
        <v>0</v>
      </c>
      <c r="H1143" s="3">
        <v>0</v>
      </c>
      <c r="I1143" s="3">
        <v>0</v>
      </c>
      <c r="J1143" s="3">
        <v>0</v>
      </c>
      <c r="K1143" s="3">
        <v>0</v>
      </c>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row>
    <row r="1144" spans="1:35" x14ac:dyDescent="0.2">
      <c r="A1144" s="7" t="s">
        <v>18597</v>
      </c>
      <c r="B1144" s="7">
        <v>42607</v>
      </c>
      <c r="C1144" s="7" t="s">
        <v>14036</v>
      </c>
      <c r="D1144" s="8" t="s">
        <v>1141</v>
      </c>
      <c r="E1144" s="7" t="s">
        <v>8035</v>
      </c>
      <c r="F1144" s="10" t="s">
        <v>6198</v>
      </c>
      <c r="G1144" s="3">
        <v>0</v>
      </c>
      <c r="H1144" s="3">
        <v>0</v>
      </c>
      <c r="I1144" s="3">
        <v>0</v>
      </c>
      <c r="J1144" s="3">
        <v>0</v>
      </c>
      <c r="K1144" s="3">
        <v>0</v>
      </c>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row>
    <row r="1145" spans="1:35" x14ac:dyDescent="0.2">
      <c r="A1145" s="7" t="s">
        <v>17535</v>
      </c>
      <c r="B1145" s="7">
        <v>41632</v>
      </c>
      <c r="C1145" s="7" t="s">
        <v>13090</v>
      </c>
      <c r="D1145" s="8" t="s">
        <v>1142</v>
      </c>
      <c r="E1145" s="7" t="s">
        <v>13902</v>
      </c>
      <c r="F1145" s="10" t="s">
        <v>6972</v>
      </c>
      <c r="G1145" s="3">
        <v>0</v>
      </c>
      <c r="H1145" s="3">
        <v>0</v>
      </c>
      <c r="I1145" s="3">
        <v>0</v>
      </c>
      <c r="J1145" s="3">
        <v>0</v>
      </c>
      <c r="K1145" s="3">
        <v>0</v>
      </c>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row>
    <row r="1146" spans="1:35" x14ac:dyDescent="0.2">
      <c r="A1146" s="7" t="s">
        <v>18713</v>
      </c>
      <c r="B1146" s="7">
        <v>42658</v>
      </c>
      <c r="C1146" s="7" t="s">
        <v>13312</v>
      </c>
      <c r="D1146" s="8" t="s">
        <v>1143</v>
      </c>
      <c r="E1146" s="7" t="s">
        <v>8036</v>
      </c>
      <c r="F1146" s="10" t="s">
        <v>7984</v>
      </c>
      <c r="G1146" s="3">
        <v>0</v>
      </c>
      <c r="H1146" s="3">
        <v>0</v>
      </c>
      <c r="I1146" s="3">
        <v>0</v>
      </c>
      <c r="J1146" s="3">
        <v>0</v>
      </c>
      <c r="K1146" s="3">
        <v>0</v>
      </c>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row>
    <row r="1147" spans="1:35" x14ac:dyDescent="0.2">
      <c r="A1147" s="7" t="s">
        <v>18536</v>
      </c>
      <c r="B1147" s="7">
        <v>42570</v>
      </c>
      <c r="C1147" s="7" t="s">
        <v>13501</v>
      </c>
      <c r="D1147" s="8" t="s">
        <v>1144</v>
      </c>
      <c r="E1147" s="7" t="s">
        <v>7066</v>
      </c>
      <c r="F1147" s="10" t="s">
        <v>6597</v>
      </c>
      <c r="G1147" s="3">
        <v>0</v>
      </c>
      <c r="H1147" s="3">
        <v>0</v>
      </c>
      <c r="I1147" s="3">
        <v>0</v>
      </c>
      <c r="J1147" s="3">
        <v>0</v>
      </c>
      <c r="K1147" s="3">
        <v>0</v>
      </c>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row>
    <row r="1148" spans="1:35" x14ac:dyDescent="0.2">
      <c r="A1148" s="7" t="s">
        <v>18537</v>
      </c>
      <c r="B1148" s="7">
        <v>42570</v>
      </c>
      <c r="C1148" s="7" t="s">
        <v>13501</v>
      </c>
      <c r="D1148" s="8" t="s">
        <v>1145</v>
      </c>
      <c r="E1148" s="7" t="s">
        <v>8037</v>
      </c>
      <c r="F1148" s="10" t="s">
        <v>8038</v>
      </c>
      <c r="G1148" s="3">
        <v>0</v>
      </c>
      <c r="H1148" s="3">
        <v>0</v>
      </c>
      <c r="I1148" s="3">
        <v>0</v>
      </c>
      <c r="J1148" s="3">
        <v>0</v>
      </c>
      <c r="K1148" s="3">
        <v>0</v>
      </c>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row>
    <row r="1149" spans="1:35" x14ac:dyDescent="0.2">
      <c r="A1149" s="7" t="s">
        <v>17327</v>
      </c>
      <c r="B1149" s="7">
        <v>41582</v>
      </c>
      <c r="C1149" s="7" t="s">
        <v>13110</v>
      </c>
      <c r="D1149" s="8" t="s">
        <v>1146</v>
      </c>
      <c r="E1149" s="7" t="s">
        <v>8039</v>
      </c>
      <c r="F1149" s="10" t="s">
        <v>8040</v>
      </c>
      <c r="G1149" s="3">
        <v>0</v>
      </c>
      <c r="H1149" s="3">
        <v>0</v>
      </c>
      <c r="I1149" s="3">
        <v>0</v>
      </c>
      <c r="J1149" s="3">
        <v>0</v>
      </c>
      <c r="K1149" s="3">
        <v>0</v>
      </c>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row>
    <row r="1150" spans="1:35" x14ac:dyDescent="0.2">
      <c r="A1150" s="7" t="s">
        <v>18598</v>
      </c>
      <c r="B1150" s="7">
        <v>42607</v>
      </c>
      <c r="C1150" s="7" t="s">
        <v>14036</v>
      </c>
      <c r="D1150" s="8" t="s">
        <v>1147</v>
      </c>
      <c r="E1150" s="7" t="s">
        <v>8042</v>
      </c>
      <c r="F1150" s="10" t="s">
        <v>8043</v>
      </c>
      <c r="G1150" s="3">
        <v>0</v>
      </c>
      <c r="H1150" s="3">
        <v>0</v>
      </c>
      <c r="I1150" s="3">
        <v>0</v>
      </c>
      <c r="J1150" s="3">
        <v>0</v>
      </c>
      <c r="K1150" s="3">
        <v>0</v>
      </c>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row>
    <row r="1151" spans="1:35" x14ac:dyDescent="0.2">
      <c r="A1151" s="7" t="s">
        <v>14397</v>
      </c>
      <c r="B1151" s="7">
        <v>25196</v>
      </c>
      <c r="C1151" s="7" t="s">
        <v>13502</v>
      </c>
      <c r="D1151" s="8" t="s">
        <v>1148</v>
      </c>
      <c r="E1151" s="7" t="s">
        <v>8044</v>
      </c>
      <c r="F1151" s="10" t="s">
        <v>8045</v>
      </c>
      <c r="G1151" s="3">
        <v>0</v>
      </c>
      <c r="H1151" s="3">
        <v>0</v>
      </c>
      <c r="I1151" s="3">
        <v>0</v>
      </c>
      <c r="J1151" s="3">
        <v>0</v>
      </c>
      <c r="K1151" s="3">
        <v>0</v>
      </c>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row>
    <row r="1152" spans="1:35" x14ac:dyDescent="0.2">
      <c r="A1152" s="7" t="s">
        <v>16360</v>
      </c>
      <c r="B1152" s="7">
        <v>41396</v>
      </c>
      <c r="C1152" s="7" t="s">
        <v>13338</v>
      </c>
      <c r="D1152" s="8" t="s">
        <v>1149</v>
      </c>
      <c r="E1152" s="7" t="s">
        <v>8046</v>
      </c>
      <c r="F1152" s="10" t="s">
        <v>8047</v>
      </c>
      <c r="G1152" s="3">
        <v>0</v>
      </c>
      <c r="H1152" s="3">
        <v>0</v>
      </c>
      <c r="I1152" s="3">
        <v>0</v>
      </c>
      <c r="J1152" s="3">
        <v>0</v>
      </c>
      <c r="K1152" s="3">
        <v>0</v>
      </c>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row>
    <row r="1153" spans="1:35" x14ac:dyDescent="0.2">
      <c r="A1153" s="7" t="s">
        <v>14422</v>
      </c>
      <c r="B1153" s="7">
        <v>26158</v>
      </c>
      <c r="C1153" s="7" t="s">
        <v>13120</v>
      </c>
      <c r="D1153" s="8" t="s">
        <v>1150</v>
      </c>
      <c r="E1153" s="7" t="s">
        <v>8048</v>
      </c>
      <c r="F1153" s="10" t="s">
        <v>6615</v>
      </c>
      <c r="G1153" s="3">
        <v>41312.47</v>
      </c>
      <c r="H1153" s="3">
        <v>133965.81</v>
      </c>
      <c r="I1153" s="3">
        <v>139037.28</v>
      </c>
      <c r="J1153" s="3">
        <v>0</v>
      </c>
      <c r="K1153" s="3">
        <v>139037.28</v>
      </c>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row>
    <row r="1154" spans="1:35" x14ac:dyDescent="0.2">
      <c r="A1154" s="7" t="s">
        <v>14431</v>
      </c>
      <c r="B1154" s="7">
        <v>26626</v>
      </c>
      <c r="C1154" s="7" t="s">
        <v>13503</v>
      </c>
      <c r="D1154" s="8" t="s">
        <v>1151</v>
      </c>
      <c r="E1154" s="7" t="s">
        <v>7066</v>
      </c>
      <c r="F1154" s="10" t="s">
        <v>7688</v>
      </c>
      <c r="G1154" s="3">
        <v>0</v>
      </c>
      <c r="H1154" s="3">
        <v>0</v>
      </c>
      <c r="I1154" s="3">
        <v>0</v>
      </c>
      <c r="J1154" s="3">
        <v>0</v>
      </c>
      <c r="K1154" s="3">
        <v>0</v>
      </c>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row>
    <row r="1155" spans="1:35" x14ac:dyDescent="0.2">
      <c r="A1155" s="7" t="s">
        <v>18786</v>
      </c>
      <c r="B1155" s="7">
        <v>42724</v>
      </c>
      <c r="C1155" s="7" t="s">
        <v>13150</v>
      </c>
      <c r="D1155" s="8" t="s">
        <v>1152</v>
      </c>
      <c r="E1155" s="7" t="s">
        <v>8049</v>
      </c>
      <c r="F1155" s="10" t="s">
        <v>8050</v>
      </c>
      <c r="G1155" s="3">
        <v>0</v>
      </c>
      <c r="H1155" s="3">
        <v>0</v>
      </c>
      <c r="I1155" s="3">
        <v>0</v>
      </c>
      <c r="J1155" s="3">
        <v>0</v>
      </c>
      <c r="K1155" s="3">
        <v>0</v>
      </c>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row>
    <row r="1156" spans="1:35" x14ac:dyDescent="0.2">
      <c r="A1156" s="7" t="s">
        <v>20072</v>
      </c>
      <c r="B1156" s="7">
        <v>83280</v>
      </c>
      <c r="C1156" s="7" t="s">
        <v>13125</v>
      </c>
      <c r="D1156" s="8" t="s">
        <v>1153</v>
      </c>
      <c r="E1156" s="7" t="s">
        <v>8051</v>
      </c>
      <c r="F1156" s="10" t="s">
        <v>8052</v>
      </c>
      <c r="G1156" s="3">
        <v>0</v>
      </c>
      <c r="H1156" s="3">
        <v>8902.58</v>
      </c>
      <c r="I1156" s="3">
        <v>5571.15</v>
      </c>
      <c r="J1156" s="3">
        <v>3331.4300000000003</v>
      </c>
      <c r="K1156" s="3">
        <v>8902.58</v>
      </c>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row>
    <row r="1157" spans="1:35" x14ac:dyDescent="0.2">
      <c r="A1157" s="7" t="s">
        <v>14434</v>
      </c>
      <c r="B1157" s="7">
        <v>26977</v>
      </c>
      <c r="C1157" s="7" t="s">
        <v>13164</v>
      </c>
      <c r="D1157" s="8" t="s">
        <v>1154</v>
      </c>
      <c r="E1157" s="7" t="s">
        <v>8053</v>
      </c>
      <c r="F1157" s="10" t="s">
        <v>6418</v>
      </c>
      <c r="G1157" s="3">
        <v>0</v>
      </c>
      <c r="H1157" s="3">
        <v>0</v>
      </c>
      <c r="I1157" s="3">
        <v>0</v>
      </c>
      <c r="J1157" s="3">
        <v>0</v>
      </c>
      <c r="K1157" s="3">
        <v>0</v>
      </c>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row>
    <row r="1158" spans="1:35" x14ac:dyDescent="0.2">
      <c r="A1158" s="7" t="s">
        <v>16969</v>
      </c>
      <c r="B1158" s="7">
        <v>41528</v>
      </c>
      <c r="C1158" s="7" t="s">
        <v>13166</v>
      </c>
      <c r="D1158" s="8" t="s">
        <v>1155</v>
      </c>
      <c r="E1158" s="7" t="s">
        <v>8054</v>
      </c>
      <c r="F1158" s="10" t="s">
        <v>6424</v>
      </c>
      <c r="G1158" s="3">
        <v>0</v>
      </c>
      <c r="H1158" s="3">
        <v>14249.08</v>
      </c>
      <c r="I1158" s="3">
        <v>14696.22</v>
      </c>
      <c r="J1158" s="3">
        <v>0</v>
      </c>
      <c r="K1158" s="3">
        <v>14696.22</v>
      </c>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row>
    <row r="1159" spans="1:35" x14ac:dyDescent="0.2">
      <c r="A1159" s="7" t="s">
        <v>14442</v>
      </c>
      <c r="B1159" s="7">
        <v>27237</v>
      </c>
      <c r="C1159" s="7" t="s">
        <v>13504</v>
      </c>
      <c r="D1159" s="8" t="s">
        <v>1156</v>
      </c>
      <c r="E1159" s="7" t="s">
        <v>8055</v>
      </c>
      <c r="F1159" s="10" t="s">
        <v>6228</v>
      </c>
      <c r="G1159" s="3">
        <v>0</v>
      </c>
      <c r="H1159" s="3">
        <v>0</v>
      </c>
      <c r="I1159" s="3">
        <v>0</v>
      </c>
      <c r="J1159" s="3">
        <v>0</v>
      </c>
      <c r="K1159" s="3">
        <v>0</v>
      </c>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row>
    <row r="1160" spans="1:35" x14ac:dyDescent="0.2">
      <c r="A1160" s="7" t="s">
        <v>14947</v>
      </c>
      <c r="B1160" s="7">
        <v>40278</v>
      </c>
      <c r="C1160" s="7" t="s">
        <v>13247</v>
      </c>
      <c r="D1160" s="8" t="s">
        <v>1157</v>
      </c>
      <c r="E1160" s="7" t="s">
        <v>8056</v>
      </c>
      <c r="F1160" s="10" t="s">
        <v>8057</v>
      </c>
      <c r="G1160" s="3">
        <v>0</v>
      </c>
      <c r="H1160" s="3">
        <v>0</v>
      </c>
      <c r="I1160" s="3">
        <v>0</v>
      </c>
      <c r="J1160" s="3">
        <v>0</v>
      </c>
      <c r="K1160" s="3">
        <v>0</v>
      </c>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row>
    <row r="1161" spans="1:35" x14ac:dyDescent="0.2">
      <c r="A1161" s="7" t="s">
        <v>15652</v>
      </c>
      <c r="B1161" s="7">
        <v>40974</v>
      </c>
      <c r="C1161" s="7" t="s">
        <v>13199</v>
      </c>
      <c r="D1161" s="8" t="s">
        <v>1158</v>
      </c>
      <c r="E1161" s="7" t="s">
        <v>8058</v>
      </c>
      <c r="F1161" s="10" t="s">
        <v>8059</v>
      </c>
      <c r="G1161" s="3">
        <v>0</v>
      </c>
      <c r="H1161" s="3">
        <v>0</v>
      </c>
      <c r="I1161" s="3">
        <v>0</v>
      </c>
      <c r="J1161" s="3">
        <v>0</v>
      </c>
      <c r="K1161" s="3">
        <v>0</v>
      </c>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row>
    <row r="1162" spans="1:35" x14ac:dyDescent="0.2">
      <c r="A1162" s="7" t="s">
        <v>19765</v>
      </c>
      <c r="B1162" s="7">
        <v>76806</v>
      </c>
      <c r="C1162" s="7" t="s">
        <v>13168</v>
      </c>
      <c r="D1162" s="8" t="s">
        <v>1159</v>
      </c>
      <c r="E1162" s="7" t="s">
        <v>8060</v>
      </c>
      <c r="F1162" s="10" t="s">
        <v>6428</v>
      </c>
      <c r="G1162" s="3">
        <v>35520.350000000006</v>
      </c>
      <c r="H1162" s="3">
        <v>68531.429999999993</v>
      </c>
      <c r="I1162" s="3">
        <v>66744.399999999994</v>
      </c>
      <c r="J1162" s="3">
        <v>1787.0299999999988</v>
      </c>
      <c r="K1162" s="3">
        <v>68531.429999999993</v>
      </c>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row>
    <row r="1163" spans="1:35" x14ac:dyDescent="0.2">
      <c r="A1163" s="7" t="s">
        <v>15769</v>
      </c>
      <c r="B1163" s="7">
        <v>41018</v>
      </c>
      <c r="C1163" s="7" t="s">
        <v>13173</v>
      </c>
      <c r="D1163" s="8" t="s">
        <v>1160</v>
      </c>
      <c r="E1163" s="7" t="s">
        <v>8061</v>
      </c>
      <c r="F1163" s="10" t="s">
        <v>8062</v>
      </c>
      <c r="G1163" s="3">
        <v>0</v>
      </c>
      <c r="H1163" s="3">
        <v>0</v>
      </c>
      <c r="I1163" s="3">
        <v>0</v>
      </c>
      <c r="J1163" s="3">
        <v>0</v>
      </c>
      <c r="K1163" s="3">
        <v>0</v>
      </c>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row>
    <row r="1164" spans="1:35" x14ac:dyDescent="0.2">
      <c r="A1164" s="7" t="s">
        <v>15245</v>
      </c>
      <c r="B1164" s="7">
        <v>40765</v>
      </c>
      <c r="C1164" s="7" t="s">
        <v>13200</v>
      </c>
      <c r="D1164" s="8" t="s">
        <v>1161</v>
      </c>
      <c r="E1164" s="7" t="s">
        <v>8063</v>
      </c>
      <c r="F1164" s="10" t="s">
        <v>6930</v>
      </c>
      <c r="G1164" s="3">
        <v>0</v>
      </c>
      <c r="H1164" s="3">
        <v>12136.37</v>
      </c>
      <c r="I1164" s="3">
        <v>2258.87</v>
      </c>
      <c r="J1164" s="3">
        <v>9877.5</v>
      </c>
      <c r="K1164" s="3">
        <v>12136.369999999999</v>
      </c>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row>
    <row r="1165" spans="1:35" x14ac:dyDescent="0.2">
      <c r="A1165" s="7" t="s">
        <v>16988</v>
      </c>
      <c r="B1165" s="7">
        <v>41530</v>
      </c>
      <c r="C1165" s="7" t="s">
        <v>14035</v>
      </c>
      <c r="D1165" s="8" t="s">
        <v>1162</v>
      </c>
      <c r="E1165" s="7" t="s">
        <v>8064</v>
      </c>
      <c r="F1165" s="10" t="s">
        <v>8065</v>
      </c>
      <c r="G1165" s="3">
        <v>0</v>
      </c>
      <c r="H1165" s="3">
        <v>0</v>
      </c>
      <c r="I1165" s="3">
        <v>0</v>
      </c>
      <c r="J1165" s="3">
        <v>0</v>
      </c>
      <c r="K1165" s="3">
        <v>0</v>
      </c>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row>
    <row r="1166" spans="1:35" x14ac:dyDescent="0.2">
      <c r="A1166" s="7" t="s">
        <v>14468</v>
      </c>
      <c r="B1166" s="7">
        <v>28212</v>
      </c>
      <c r="C1166" s="7" t="s">
        <v>13170</v>
      </c>
      <c r="D1166" s="8" t="s">
        <v>1163</v>
      </c>
      <c r="E1166" s="7" t="s">
        <v>8066</v>
      </c>
      <c r="F1166" s="10" t="s">
        <v>6437</v>
      </c>
      <c r="G1166" s="3">
        <v>0</v>
      </c>
      <c r="H1166" s="3">
        <v>0</v>
      </c>
      <c r="I1166" s="3">
        <v>0</v>
      </c>
      <c r="J1166" s="3">
        <v>0</v>
      </c>
      <c r="K1166" s="3">
        <v>0</v>
      </c>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row>
    <row r="1167" spans="1:35" x14ac:dyDescent="0.2">
      <c r="A1167" s="7" t="s">
        <v>14619</v>
      </c>
      <c r="B1167" s="7">
        <v>31017</v>
      </c>
      <c r="C1167" s="7" t="s">
        <v>13169</v>
      </c>
      <c r="D1167" s="8" t="s">
        <v>1164</v>
      </c>
      <c r="E1167" s="7" t="s">
        <v>8067</v>
      </c>
      <c r="F1167" s="10" t="s">
        <v>8068</v>
      </c>
      <c r="G1167" s="3">
        <v>10146.539999999994</v>
      </c>
      <c r="H1167" s="3">
        <v>23267.26</v>
      </c>
      <c r="I1167" s="3">
        <v>21571.22</v>
      </c>
      <c r="J1167" s="3">
        <v>1696.0399999999972</v>
      </c>
      <c r="K1167" s="3">
        <v>23267.26</v>
      </c>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row>
    <row r="1168" spans="1:35" x14ac:dyDescent="0.2">
      <c r="A1168" s="7" t="s">
        <v>19974</v>
      </c>
      <c r="B1168" s="7">
        <v>81316</v>
      </c>
      <c r="C1168" s="7" t="s">
        <v>13309</v>
      </c>
      <c r="D1168" s="8" t="s">
        <v>1165</v>
      </c>
      <c r="E1168" s="7" t="s">
        <v>13903</v>
      </c>
      <c r="F1168" s="10" t="s">
        <v>6992</v>
      </c>
      <c r="G1168" s="3">
        <v>108649.96000000002</v>
      </c>
      <c r="H1168" s="3">
        <v>140691.42000000001</v>
      </c>
      <c r="I1168" s="3">
        <v>138738.79</v>
      </c>
      <c r="J1168" s="3">
        <v>1952.6300000000047</v>
      </c>
      <c r="K1168" s="3">
        <v>140691.42000000001</v>
      </c>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row>
    <row r="1169" spans="1:35" x14ac:dyDescent="0.2">
      <c r="A1169" s="7" t="s">
        <v>18415</v>
      </c>
      <c r="B1169" s="7">
        <v>42540</v>
      </c>
      <c r="C1169" s="7" t="s">
        <v>13171</v>
      </c>
      <c r="D1169" s="8" t="s">
        <v>1166</v>
      </c>
      <c r="E1169" s="7" t="s">
        <v>8069</v>
      </c>
      <c r="F1169" s="10" t="s">
        <v>6439</v>
      </c>
      <c r="G1169" s="3">
        <v>0</v>
      </c>
      <c r="H1169" s="3">
        <v>0</v>
      </c>
      <c r="I1169" s="3">
        <v>0</v>
      </c>
      <c r="J1169" s="3">
        <v>0</v>
      </c>
      <c r="K1169" s="3">
        <v>0</v>
      </c>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row>
    <row r="1170" spans="1:35" x14ac:dyDescent="0.2">
      <c r="A1170" s="7" t="s">
        <v>19788</v>
      </c>
      <c r="B1170" s="7">
        <v>77195</v>
      </c>
      <c r="C1170" s="7" t="s">
        <v>13505</v>
      </c>
      <c r="D1170" s="8" t="s">
        <v>1167</v>
      </c>
      <c r="E1170" s="7" t="s">
        <v>8070</v>
      </c>
      <c r="F1170" s="10" t="s">
        <v>6486</v>
      </c>
      <c r="G1170" s="3">
        <v>987621.10999999987</v>
      </c>
      <c r="H1170" s="3">
        <v>928925.83</v>
      </c>
      <c r="I1170" s="3">
        <v>936029.73</v>
      </c>
      <c r="J1170" s="3">
        <v>0</v>
      </c>
      <c r="K1170" s="3">
        <v>936029.73</v>
      </c>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row>
    <row r="1171" spans="1:35" x14ac:dyDescent="0.2">
      <c r="A1171" s="7" t="s">
        <v>14499</v>
      </c>
      <c r="B1171" s="7">
        <v>28849</v>
      </c>
      <c r="C1171" s="7" t="s">
        <v>13172</v>
      </c>
      <c r="D1171" s="8" t="s">
        <v>1168</v>
      </c>
      <c r="E1171" s="7" t="s">
        <v>8071</v>
      </c>
      <c r="F1171" s="10" t="s">
        <v>8072</v>
      </c>
      <c r="G1171" s="3">
        <v>0</v>
      </c>
      <c r="H1171" s="3">
        <v>0</v>
      </c>
      <c r="I1171" s="3">
        <v>0</v>
      </c>
      <c r="J1171" s="3">
        <v>0</v>
      </c>
      <c r="K1171" s="3">
        <v>0</v>
      </c>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row>
    <row r="1172" spans="1:35" x14ac:dyDescent="0.2">
      <c r="A1172" s="7" t="s">
        <v>18721</v>
      </c>
      <c r="B1172" s="7">
        <v>42669</v>
      </c>
      <c r="C1172" s="7" t="s">
        <v>13097</v>
      </c>
      <c r="D1172" s="8" t="s">
        <v>1169</v>
      </c>
      <c r="E1172" s="7" t="s">
        <v>8073</v>
      </c>
      <c r="F1172" s="10" t="s">
        <v>8074</v>
      </c>
      <c r="G1172" s="3">
        <v>0</v>
      </c>
      <c r="H1172" s="3">
        <v>0</v>
      </c>
      <c r="I1172" s="3">
        <v>0</v>
      </c>
      <c r="J1172" s="3">
        <v>0</v>
      </c>
      <c r="K1172" s="3">
        <v>0</v>
      </c>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row>
    <row r="1173" spans="1:35" x14ac:dyDescent="0.2">
      <c r="A1173" s="7" t="s">
        <v>15418</v>
      </c>
      <c r="B1173" s="7">
        <v>40888</v>
      </c>
      <c r="C1173" s="7" t="s">
        <v>13239</v>
      </c>
      <c r="D1173" s="8" t="s">
        <v>1170</v>
      </c>
      <c r="E1173" s="7" t="s">
        <v>8075</v>
      </c>
      <c r="F1173" s="10" t="s">
        <v>6972</v>
      </c>
      <c r="G1173" s="3">
        <v>0</v>
      </c>
      <c r="H1173" s="3">
        <v>123.96</v>
      </c>
      <c r="I1173" s="3">
        <v>0</v>
      </c>
      <c r="J1173" s="3">
        <v>123.96</v>
      </c>
      <c r="K1173" s="3">
        <v>123.96</v>
      </c>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row>
    <row r="1174" spans="1:35" x14ac:dyDescent="0.2">
      <c r="A1174" s="7" t="s">
        <v>15517</v>
      </c>
      <c r="B1174" s="7">
        <v>40945</v>
      </c>
      <c r="C1174" s="7" t="s">
        <v>13114</v>
      </c>
      <c r="D1174" s="8" t="s">
        <v>1171</v>
      </c>
      <c r="E1174" s="7" t="s">
        <v>13904</v>
      </c>
      <c r="F1174" s="10" t="s">
        <v>7947</v>
      </c>
      <c r="G1174" s="3">
        <v>0</v>
      </c>
      <c r="H1174" s="3">
        <v>0</v>
      </c>
      <c r="I1174" s="3">
        <v>0</v>
      </c>
      <c r="J1174" s="3">
        <v>0</v>
      </c>
      <c r="K1174" s="3">
        <v>0</v>
      </c>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row>
    <row r="1175" spans="1:35" x14ac:dyDescent="0.2">
      <c r="A1175" s="7" t="s">
        <v>17012</v>
      </c>
      <c r="B1175" s="7">
        <v>41534</v>
      </c>
      <c r="C1175" s="7" t="s">
        <v>14041</v>
      </c>
      <c r="D1175" s="8" t="s">
        <v>1172</v>
      </c>
      <c r="E1175" s="7" t="s">
        <v>7333</v>
      </c>
      <c r="F1175" s="10" t="s">
        <v>6246</v>
      </c>
      <c r="G1175" s="3">
        <v>0</v>
      </c>
      <c r="H1175" s="3">
        <v>0</v>
      </c>
      <c r="I1175" s="3">
        <v>0</v>
      </c>
      <c r="J1175" s="3">
        <v>0</v>
      </c>
      <c r="K1175" s="3">
        <v>0</v>
      </c>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row>
    <row r="1176" spans="1:35" x14ac:dyDescent="0.2">
      <c r="A1176" s="7" t="s">
        <v>16016</v>
      </c>
      <c r="B1176" s="7">
        <v>41242</v>
      </c>
      <c r="C1176" s="7" t="s">
        <v>13506</v>
      </c>
      <c r="D1176" s="8" t="s">
        <v>1173</v>
      </c>
      <c r="E1176" s="7" t="s">
        <v>8076</v>
      </c>
      <c r="F1176" s="10" t="s">
        <v>7148</v>
      </c>
      <c r="G1176" s="3">
        <v>0</v>
      </c>
      <c r="H1176" s="3">
        <v>0</v>
      </c>
      <c r="I1176" s="3">
        <v>0</v>
      </c>
      <c r="J1176" s="3">
        <v>0</v>
      </c>
      <c r="K1176" s="3">
        <v>0</v>
      </c>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row>
    <row r="1177" spans="1:35" x14ac:dyDescent="0.2">
      <c r="A1177" s="7" t="s">
        <v>16908</v>
      </c>
      <c r="B1177" s="7">
        <v>41516</v>
      </c>
      <c r="C1177" s="7" t="s">
        <v>13091</v>
      </c>
      <c r="D1177" s="8" t="s">
        <v>1174</v>
      </c>
      <c r="E1177" s="7" t="s">
        <v>8077</v>
      </c>
      <c r="F1177" s="10" t="s">
        <v>7549</v>
      </c>
      <c r="G1177" s="3">
        <v>87237.28</v>
      </c>
      <c r="H1177" s="3">
        <v>107022.76</v>
      </c>
      <c r="I1177" s="3">
        <v>103469.62</v>
      </c>
      <c r="J1177" s="3">
        <v>3553.1399999999994</v>
      </c>
      <c r="K1177" s="3">
        <v>107022.76</v>
      </c>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row>
    <row r="1178" spans="1:35" x14ac:dyDescent="0.2">
      <c r="A1178" s="7" t="s">
        <v>15837</v>
      </c>
      <c r="B1178" s="7">
        <v>41125</v>
      </c>
      <c r="C1178" s="7" t="s">
        <v>14065</v>
      </c>
      <c r="D1178" s="8" t="s">
        <v>1175</v>
      </c>
      <c r="E1178" s="7" t="s">
        <v>8078</v>
      </c>
      <c r="F1178" s="10" t="s">
        <v>6982</v>
      </c>
      <c r="G1178" s="3">
        <v>0</v>
      </c>
      <c r="H1178" s="3">
        <v>0</v>
      </c>
      <c r="I1178" s="3">
        <v>0</v>
      </c>
      <c r="J1178" s="3">
        <v>0</v>
      </c>
      <c r="K1178" s="3">
        <v>0</v>
      </c>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row>
    <row r="1179" spans="1:35" x14ac:dyDescent="0.2">
      <c r="A1179" s="7" t="s">
        <v>19144</v>
      </c>
      <c r="B1179" s="7">
        <v>50129</v>
      </c>
      <c r="C1179" s="7" t="s">
        <v>13182</v>
      </c>
      <c r="D1179" s="8" t="s">
        <v>1176</v>
      </c>
      <c r="E1179" s="7" t="s">
        <v>8079</v>
      </c>
      <c r="F1179" s="10" t="s">
        <v>6473</v>
      </c>
      <c r="G1179" s="3">
        <v>0</v>
      </c>
      <c r="H1179" s="3">
        <v>0</v>
      </c>
      <c r="I1179" s="3">
        <v>0</v>
      </c>
      <c r="J1179" s="3">
        <v>0</v>
      </c>
      <c r="K1179" s="3">
        <v>0</v>
      </c>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row>
    <row r="1180" spans="1:35" x14ac:dyDescent="0.2">
      <c r="A1180" s="7" t="s">
        <v>14681</v>
      </c>
      <c r="B1180" s="7">
        <v>31384</v>
      </c>
      <c r="C1180" s="7" t="s">
        <v>13206</v>
      </c>
      <c r="D1180" s="8" t="s">
        <v>1177</v>
      </c>
      <c r="E1180" s="7" t="s">
        <v>8080</v>
      </c>
      <c r="F1180" s="10" t="s">
        <v>6944</v>
      </c>
      <c r="G1180" s="3">
        <v>0</v>
      </c>
      <c r="H1180" s="3">
        <v>0</v>
      </c>
      <c r="I1180" s="3">
        <v>0</v>
      </c>
      <c r="J1180" s="3">
        <v>0</v>
      </c>
      <c r="K1180" s="3">
        <v>0</v>
      </c>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row>
    <row r="1181" spans="1:35" x14ac:dyDescent="0.2">
      <c r="A1181" s="7" t="s">
        <v>14703</v>
      </c>
      <c r="B1181" s="7">
        <v>31657</v>
      </c>
      <c r="C1181" s="7" t="s">
        <v>13507</v>
      </c>
      <c r="D1181" s="8" t="s">
        <v>1178</v>
      </c>
      <c r="E1181" s="7" t="s">
        <v>8081</v>
      </c>
      <c r="F1181" s="10" t="s">
        <v>8082</v>
      </c>
      <c r="G1181" s="3">
        <v>0</v>
      </c>
      <c r="H1181" s="3">
        <v>0</v>
      </c>
      <c r="I1181" s="3">
        <v>0</v>
      </c>
      <c r="J1181" s="3">
        <v>0</v>
      </c>
      <c r="K1181" s="3">
        <v>0</v>
      </c>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row>
    <row r="1182" spans="1:35" x14ac:dyDescent="0.2">
      <c r="A1182" s="7" t="s">
        <v>18599</v>
      </c>
      <c r="B1182" s="7">
        <v>42607</v>
      </c>
      <c r="C1182" s="7" t="s">
        <v>14036</v>
      </c>
      <c r="D1182" s="8" t="s">
        <v>1179</v>
      </c>
      <c r="E1182" s="7" t="s">
        <v>8083</v>
      </c>
      <c r="F1182" s="10" t="s">
        <v>8084</v>
      </c>
      <c r="G1182" s="3">
        <v>0</v>
      </c>
      <c r="H1182" s="3">
        <v>0</v>
      </c>
      <c r="I1182" s="3">
        <v>0</v>
      </c>
      <c r="J1182" s="3">
        <v>0</v>
      </c>
      <c r="K1182" s="3">
        <v>0</v>
      </c>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row>
    <row r="1183" spans="1:35" x14ac:dyDescent="0.2">
      <c r="A1183" s="7" t="s">
        <v>15618</v>
      </c>
      <c r="B1183" s="7">
        <v>40971</v>
      </c>
      <c r="C1183" s="7" t="s">
        <v>14046</v>
      </c>
      <c r="D1183" s="8" t="s">
        <v>1180</v>
      </c>
      <c r="E1183" s="7" t="s">
        <v>13905</v>
      </c>
      <c r="F1183" s="10" t="s">
        <v>8085</v>
      </c>
      <c r="G1183" s="3">
        <v>0</v>
      </c>
      <c r="H1183" s="3">
        <v>0</v>
      </c>
      <c r="I1183" s="3">
        <v>0</v>
      </c>
      <c r="J1183" s="3">
        <v>0</v>
      </c>
      <c r="K1183" s="3">
        <v>0</v>
      </c>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row>
    <row r="1184" spans="1:35" x14ac:dyDescent="0.2">
      <c r="A1184" s="7" t="s">
        <v>15112</v>
      </c>
      <c r="B1184" s="7">
        <v>40557</v>
      </c>
      <c r="C1184" s="7" t="s">
        <v>13208</v>
      </c>
      <c r="D1184" s="8" t="s">
        <v>1181</v>
      </c>
      <c r="E1184" s="7" t="s">
        <v>8086</v>
      </c>
      <c r="F1184" s="10" t="s">
        <v>8087</v>
      </c>
      <c r="G1184" s="3">
        <v>3803.1699999999983</v>
      </c>
      <c r="H1184" s="3">
        <v>2852.38</v>
      </c>
      <c r="I1184" s="3">
        <v>2852.38</v>
      </c>
      <c r="J1184" s="3">
        <v>0</v>
      </c>
      <c r="K1184" s="3">
        <v>2852.38</v>
      </c>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row>
    <row r="1185" spans="1:35" x14ac:dyDescent="0.2">
      <c r="A1185" s="7" t="s">
        <v>14715</v>
      </c>
      <c r="B1185" s="7">
        <v>31969</v>
      </c>
      <c r="C1185" s="7" t="s">
        <v>13508</v>
      </c>
      <c r="D1185" s="8" t="s">
        <v>1182</v>
      </c>
      <c r="E1185" s="7" t="s">
        <v>8088</v>
      </c>
      <c r="F1185" s="10" t="s">
        <v>8089</v>
      </c>
      <c r="G1185" s="3">
        <v>0</v>
      </c>
      <c r="H1185" s="3">
        <v>0</v>
      </c>
      <c r="I1185" s="3">
        <v>0</v>
      </c>
      <c r="J1185" s="3">
        <v>0</v>
      </c>
      <c r="K1185" s="3">
        <v>0</v>
      </c>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row>
    <row r="1186" spans="1:35" x14ac:dyDescent="0.2">
      <c r="A1186" s="7" t="s">
        <v>15070</v>
      </c>
      <c r="B1186" s="7">
        <v>40517</v>
      </c>
      <c r="C1186" s="7" t="s">
        <v>13147</v>
      </c>
      <c r="D1186" s="8" t="s">
        <v>1183</v>
      </c>
      <c r="E1186" s="7" t="s">
        <v>8090</v>
      </c>
      <c r="F1186" s="10" t="s">
        <v>6350</v>
      </c>
      <c r="G1186" s="3">
        <v>0</v>
      </c>
      <c r="H1186" s="3">
        <v>4542.1899999999996</v>
      </c>
      <c r="I1186" s="3">
        <v>1531.25</v>
      </c>
      <c r="J1186" s="3">
        <v>3010.9399999999996</v>
      </c>
      <c r="K1186" s="3">
        <v>4542.1899999999996</v>
      </c>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row>
    <row r="1187" spans="1:35" x14ac:dyDescent="0.2">
      <c r="A1187" s="7" t="s">
        <v>14718</v>
      </c>
      <c r="B1187" s="7">
        <v>32060</v>
      </c>
      <c r="C1187" s="7" t="s">
        <v>13196</v>
      </c>
      <c r="D1187" s="8" t="s">
        <v>1184</v>
      </c>
      <c r="E1187" s="7" t="s">
        <v>6819</v>
      </c>
      <c r="F1187" s="10" t="s">
        <v>8091</v>
      </c>
      <c r="G1187" s="3">
        <v>0</v>
      </c>
      <c r="H1187" s="3">
        <v>0</v>
      </c>
      <c r="I1187" s="3">
        <v>0</v>
      </c>
      <c r="J1187" s="3">
        <v>0</v>
      </c>
      <c r="K1187" s="3">
        <v>0</v>
      </c>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row>
    <row r="1188" spans="1:35" x14ac:dyDescent="0.2">
      <c r="A1188" s="7" t="s">
        <v>14733</v>
      </c>
      <c r="B1188" s="7">
        <v>32073</v>
      </c>
      <c r="C1188" s="7" t="s">
        <v>13256</v>
      </c>
      <c r="D1188" s="8" t="s">
        <v>1185</v>
      </c>
      <c r="E1188" s="7" t="s">
        <v>8092</v>
      </c>
      <c r="F1188" s="10" t="s">
        <v>6198</v>
      </c>
      <c r="G1188" s="3">
        <v>0</v>
      </c>
      <c r="H1188" s="3">
        <v>0</v>
      </c>
      <c r="I1188" s="3">
        <v>0</v>
      </c>
      <c r="J1188" s="3">
        <v>0</v>
      </c>
      <c r="K1188" s="3">
        <v>0</v>
      </c>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row>
    <row r="1189" spans="1:35" x14ac:dyDescent="0.2">
      <c r="A1189" s="7" t="s">
        <v>14770</v>
      </c>
      <c r="B1189" s="7">
        <v>32515</v>
      </c>
      <c r="C1189" s="7" t="s">
        <v>13509</v>
      </c>
      <c r="D1189" s="8" t="s">
        <v>1186</v>
      </c>
      <c r="E1189" s="7" t="s">
        <v>8093</v>
      </c>
      <c r="F1189" s="10" t="s">
        <v>7562</v>
      </c>
      <c r="G1189" s="3">
        <v>0</v>
      </c>
      <c r="H1189" s="3">
        <v>0</v>
      </c>
      <c r="I1189" s="3">
        <v>0</v>
      </c>
      <c r="J1189" s="3">
        <v>0</v>
      </c>
      <c r="K1189" s="3">
        <v>0</v>
      </c>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row>
    <row r="1190" spans="1:35" x14ac:dyDescent="0.2">
      <c r="A1190" s="7" t="s">
        <v>19545</v>
      </c>
      <c r="B1190" s="7">
        <v>73712</v>
      </c>
      <c r="C1190" s="7" t="s">
        <v>13190</v>
      </c>
      <c r="D1190" s="8" t="s">
        <v>1187</v>
      </c>
      <c r="E1190" s="7" t="s">
        <v>6735</v>
      </c>
      <c r="F1190" s="10" t="s">
        <v>8094</v>
      </c>
      <c r="G1190" s="3">
        <v>0</v>
      </c>
      <c r="H1190" s="3">
        <v>0</v>
      </c>
      <c r="I1190" s="3">
        <v>0</v>
      </c>
      <c r="J1190" s="3">
        <v>0</v>
      </c>
      <c r="K1190" s="3">
        <v>0</v>
      </c>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row>
    <row r="1191" spans="1:35" x14ac:dyDescent="0.2">
      <c r="A1191" s="7" t="s">
        <v>18630</v>
      </c>
      <c r="B1191" s="7">
        <v>42616</v>
      </c>
      <c r="C1191" s="7" t="s">
        <v>13378</v>
      </c>
      <c r="D1191" s="8" t="s">
        <v>1188</v>
      </c>
      <c r="E1191" s="7" t="s">
        <v>8095</v>
      </c>
      <c r="F1191" s="10" t="s">
        <v>7528</v>
      </c>
      <c r="G1191" s="3">
        <v>0</v>
      </c>
      <c r="H1191" s="3">
        <v>2842.65</v>
      </c>
      <c r="I1191" s="3">
        <v>461.55</v>
      </c>
      <c r="J1191" s="3">
        <v>2381.1</v>
      </c>
      <c r="K1191" s="3">
        <v>2842.65</v>
      </c>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row>
    <row r="1192" spans="1:35" x14ac:dyDescent="0.2">
      <c r="A1192" s="7" t="s">
        <v>15619</v>
      </c>
      <c r="B1192" s="7">
        <v>40971</v>
      </c>
      <c r="C1192" s="7" t="s">
        <v>14046</v>
      </c>
      <c r="D1192" s="8" t="s">
        <v>1189</v>
      </c>
      <c r="E1192" s="7" t="s">
        <v>8096</v>
      </c>
      <c r="F1192" s="10" t="s">
        <v>6499</v>
      </c>
      <c r="G1192" s="3">
        <v>0</v>
      </c>
      <c r="H1192" s="3">
        <v>0</v>
      </c>
      <c r="I1192" s="3">
        <v>0</v>
      </c>
      <c r="J1192" s="3">
        <v>0</v>
      </c>
      <c r="K1192" s="3">
        <v>0</v>
      </c>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row>
    <row r="1193" spans="1:35" x14ac:dyDescent="0.2">
      <c r="A1193" s="7" t="s">
        <v>14734</v>
      </c>
      <c r="B1193" s="7">
        <v>32073</v>
      </c>
      <c r="C1193" s="7" t="s">
        <v>13256</v>
      </c>
      <c r="D1193" s="8" t="s">
        <v>1190</v>
      </c>
      <c r="E1193" s="7" t="s">
        <v>8097</v>
      </c>
      <c r="F1193" s="10" t="s">
        <v>8098</v>
      </c>
      <c r="G1193" s="3">
        <v>0</v>
      </c>
      <c r="H1193" s="3">
        <v>0</v>
      </c>
      <c r="I1193" s="3">
        <v>0</v>
      </c>
      <c r="J1193" s="3">
        <v>0</v>
      </c>
      <c r="K1193" s="3">
        <v>0</v>
      </c>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row>
    <row r="1194" spans="1:35" x14ac:dyDescent="0.2">
      <c r="A1194" s="7" t="s">
        <v>15620</v>
      </c>
      <c r="B1194" s="7">
        <v>40971</v>
      </c>
      <c r="C1194" s="7" t="s">
        <v>14046</v>
      </c>
      <c r="D1194" s="8" t="s">
        <v>1191</v>
      </c>
      <c r="E1194" s="7" t="s">
        <v>8099</v>
      </c>
      <c r="F1194" s="10" t="s">
        <v>6500</v>
      </c>
      <c r="G1194" s="3">
        <v>137692.87</v>
      </c>
      <c r="H1194" s="3">
        <v>146350.41</v>
      </c>
      <c r="I1194" s="3">
        <v>148093.70000000001</v>
      </c>
      <c r="J1194" s="3">
        <v>0</v>
      </c>
      <c r="K1194" s="3">
        <v>148093.70000000001</v>
      </c>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row>
    <row r="1195" spans="1:35" x14ac:dyDescent="0.2">
      <c r="A1195" s="7" t="s">
        <v>18899</v>
      </c>
      <c r="B1195" s="7">
        <v>43967</v>
      </c>
      <c r="C1195" s="7" t="s">
        <v>13253</v>
      </c>
      <c r="D1195" s="8" t="s">
        <v>1192</v>
      </c>
      <c r="E1195" s="7" t="s">
        <v>13906</v>
      </c>
      <c r="F1195" s="10" t="s">
        <v>6959</v>
      </c>
      <c r="G1195" s="3">
        <v>0</v>
      </c>
      <c r="H1195" s="3">
        <v>0</v>
      </c>
      <c r="I1195" s="3">
        <v>0</v>
      </c>
      <c r="J1195" s="3">
        <v>0</v>
      </c>
      <c r="K1195" s="3">
        <v>0</v>
      </c>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row>
    <row r="1196" spans="1:35" x14ac:dyDescent="0.2">
      <c r="A1196" s="7" t="s">
        <v>15071</v>
      </c>
      <c r="B1196" s="7">
        <v>40517</v>
      </c>
      <c r="C1196" s="7" t="s">
        <v>13147</v>
      </c>
      <c r="D1196" s="8" t="s">
        <v>1193</v>
      </c>
      <c r="E1196" s="7" t="s">
        <v>8100</v>
      </c>
      <c r="F1196" s="10" t="s">
        <v>8101</v>
      </c>
      <c r="G1196" s="3">
        <v>27536.26999999999</v>
      </c>
      <c r="H1196" s="3">
        <v>25352.42</v>
      </c>
      <c r="I1196" s="3">
        <v>25511.23</v>
      </c>
      <c r="J1196" s="3">
        <v>0</v>
      </c>
      <c r="K1196" s="3">
        <v>25511.23</v>
      </c>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row>
    <row r="1197" spans="1:35" x14ac:dyDescent="0.2">
      <c r="A1197" s="7" t="s">
        <v>14719</v>
      </c>
      <c r="B1197" s="7">
        <v>32060</v>
      </c>
      <c r="C1197" s="7" t="s">
        <v>13196</v>
      </c>
      <c r="D1197" s="8" t="s">
        <v>1194</v>
      </c>
      <c r="E1197" s="7" t="s">
        <v>8102</v>
      </c>
      <c r="F1197" s="10" t="s">
        <v>8103</v>
      </c>
      <c r="G1197" s="3">
        <v>0</v>
      </c>
      <c r="H1197" s="3">
        <v>0</v>
      </c>
      <c r="I1197" s="3">
        <v>0</v>
      </c>
      <c r="J1197" s="3">
        <v>0</v>
      </c>
      <c r="K1197" s="3">
        <v>0</v>
      </c>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row>
    <row r="1198" spans="1:35" x14ac:dyDescent="0.2">
      <c r="A1198" s="7" t="s">
        <v>15271</v>
      </c>
      <c r="B1198" s="7">
        <v>40775</v>
      </c>
      <c r="C1198" s="7" t="s">
        <v>13195</v>
      </c>
      <c r="D1198" s="8" t="s">
        <v>1195</v>
      </c>
      <c r="E1198" s="7" t="s">
        <v>8104</v>
      </c>
      <c r="F1198" s="10" t="s">
        <v>8105</v>
      </c>
      <c r="G1198" s="3">
        <v>0</v>
      </c>
      <c r="H1198" s="3">
        <v>0</v>
      </c>
      <c r="I1198" s="3">
        <v>0</v>
      </c>
      <c r="J1198" s="3">
        <v>0</v>
      </c>
      <c r="K1198" s="3">
        <v>0</v>
      </c>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row>
    <row r="1199" spans="1:35" x14ac:dyDescent="0.2">
      <c r="A1199" s="7" t="s">
        <v>14454</v>
      </c>
      <c r="B1199" s="7">
        <v>27910</v>
      </c>
      <c r="C1199" s="7" t="s">
        <v>14045</v>
      </c>
      <c r="D1199" s="8" t="s">
        <v>1196</v>
      </c>
      <c r="E1199" s="7" t="s">
        <v>8106</v>
      </c>
      <c r="F1199" s="10" t="s">
        <v>8107</v>
      </c>
      <c r="G1199" s="3">
        <v>0</v>
      </c>
      <c r="H1199" s="3">
        <v>0</v>
      </c>
      <c r="I1199" s="3">
        <v>0</v>
      </c>
      <c r="J1199" s="3">
        <v>0</v>
      </c>
      <c r="K1199" s="3">
        <v>0</v>
      </c>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row>
    <row r="1200" spans="1:35" x14ac:dyDescent="0.2">
      <c r="A1200" s="7" t="s">
        <v>14843</v>
      </c>
      <c r="B1200" s="7">
        <v>37663</v>
      </c>
      <c r="C1200" s="7" t="s">
        <v>13163</v>
      </c>
      <c r="D1200" s="8" t="s">
        <v>1197</v>
      </c>
      <c r="E1200" s="7" t="s">
        <v>8108</v>
      </c>
      <c r="F1200" s="10" t="s">
        <v>8109</v>
      </c>
      <c r="G1200" s="3">
        <v>0</v>
      </c>
      <c r="H1200" s="3">
        <v>0</v>
      </c>
      <c r="I1200" s="3">
        <v>0</v>
      </c>
      <c r="J1200" s="3">
        <v>0</v>
      </c>
      <c r="K1200" s="3">
        <v>0</v>
      </c>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row>
    <row r="1201" spans="1:35" x14ac:dyDescent="0.2">
      <c r="A1201" s="7" t="s">
        <v>18910</v>
      </c>
      <c r="B1201" s="7">
        <v>44201</v>
      </c>
      <c r="C1201" s="7" t="s">
        <v>13254</v>
      </c>
      <c r="D1201" s="8" t="s">
        <v>1198</v>
      </c>
      <c r="E1201" s="7" t="s">
        <v>8110</v>
      </c>
      <c r="F1201" s="10" t="s">
        <v>6331</v>
      </c>
      <c r="G1201" s="3">
        <v>0</v>
      </c>
      <c r="H1201" s="3">
        <v>0</v>
      </c>
      <c r="I1201" s="3">
        <v>0</v>
      </c>
      <c r="J1201" s="3">
        <v>0</v>
      </c>
      <c r="K1201" s="3">
        <v>0</v>
      </c>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row>
    <row r="1202" spans="1:35" x14ac:dyDescent="0.2">
      <c r="A1202" s="7" t="s">
        <v>14620</v>
      </c>
      <c r="B1202" s="7">
        <v>31017</v>
      </c>
      <c r="C1202" s="7" t="s">
        <v>13169</v>
      </c>
      <c r="D1202" s="8" t="s">
        <v>1199</v>
      </c>
      <c r="E1202" s="7" t="s">
        <v>8111</v>
      </c>
      <c r="F1202" s="10" t="s">
        <v>8112</v>
      </c>
      <c r="G1202" s="3">
        <v>0</v>
      </c>
      <c r="H1202" s="3">
        <v>0</v>
      </c>
      <c r="I1202" s="3">
        <v>0</v>
      </c>
      <c r="J1202" s="3">
        <v>0</v>
      </c>
      <c r="K1202" s="3">
        <v>0</v>
      </c>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row>
    <row r="1203" spans="1:35" x14ac:dyDescent="0.2">
      <c r="A1203" s="7" t="s">
        <v>16426</v>
      </c>
      <c r="B1203" s="7">
        <v>41407</v>
      </c>
      <c r="C1203" s="7" t="s">
        <v>13165</v>
      </c>
      <c r="D1203" s="8" t="s">
        <v>1200</v>
      </c>
      <c r="E1203" s="7" t="s">
        <v>8113</v>
      </c>
      <c r="F1203" s="10" t="s">
        <v>8114</v>
      </c>
      <c r="G1203" s="3">
        <v>0</v>
      </c>
      <c r="H1203" s="3">
        <v>0</v>
      </c>
      <c r="I1203" s="3">
        <v>0</v>
      </c>
      <c r="J1203" s="3">
        <v>0</v>
      </c>
      <c r="K1203" s="3">
        <v>0</v>
      </c>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row>
    <row r="1204" spans="1:35" x14ac:dyDescent="0.2">
      <c r="A1204" s="7" t="s">
        <v>14875</v>
      </c>
      <c r="B1204" s="7">
        <v>38144</v>
      </c>
      <c r="C1204" s="7" t="s">
        <v>13510</v>
      </c>
      <c r="D1204" s="8" t="s">
        <v>1201</v>
      </c>
      <c r="E1204" s="7" t="s">
        <v>8115</v>
      </c>
      <c r="F1204" s="10" t="s">
        <v>8116</v>
      </c>
      <c r="G1204" s="3">
        <v>0</v>
      </c>
      <c r="H1204" s="3">
        <v>0</v>
      </c>
      <c r="I1204" s="3">
        <v>0</v>
      </c>
      <c r="J1204" s="3">
        <v>0</v>
      </c>
      <c r="K1204" s="3">
        <v>0</v>
      </c>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row>
    <row r="1205" spans="1:35" x14ac:dyDescent="0.2">
      <c r="A1205" s="7" t="s">
        <v>14877</v>
      </c>
      <c r="B1205" s="7">
        <v>38222</v>
      </c>
      <c r="C1205" s="7" t="s">
        <v>13511</v>
      </c>
      <c r="D1205" s="8" t="s">
        <v>1202</v>
      </c>
      <c r="E1205" s="7" t="s">
        <v>8117</v>
      </c>
      <c r="F1205" s="10" t="s">
        <v>7688</v>
      </c>
      <c r="G1205" s="3">
        <v>0</v>
      </c>
      <c r="H1205" s="3">
        <v>0</v>
      </c>
      <c r="I1205" s="3">
        <v>0</v>
      </c>
      <c r="J1205" s="3">
        <v>0</v>
      </c>
      <c r="K1205" s="3">
        <v>0</v>
      </c>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row>
    <row r="1206" spans="1:35" x14ac:dyDescent="0.2">
      <c r="A1206" s="7" t="s">
        <v>15239</v>
      </c>
      <c r="B1206" s="7">
        <v>40745</v>
      </c>
      <c r="C1206" s="7" t="s">
        <v>13512</v>
      </c>
      <c r="D1206" s="8" t="s">
        <v>1203</v>
      </c>
      <c r="E1206" s="7" t="s">
        <v>8118</v>
      </c>
      <c r="F1206" s="10" t="s">
        <v>6537</v>
      </c>
      <c r="G1206" s="3">
        <v>0</v>
      </c>
      <c r="H1206" s="3">
        <v>43397.31</v>
      </c>
      <c r="I1206" s="3">
        <v>42668.71</v>
      </c>
      <c r="J1206" s="3">
        <v>728.59999999999854</v>
      </c>
      <c r="K1206" s="3">
        <v>43397.31</v>
      </c>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row>
    <row r="1207" spans="1:35" x14ac:dyDescent="0.2">
      <c r="A1207" s="7" t="s">
        <v>15461</v>
      </c>
      <c r="B1207" s="7">
        <v>40903</v>
      </c>
      <c r="C1207" s="7" t="s">
        <v>13400</v>
      </c>
      <c r="D1207" s="8" t="s">
        <v>1204</v>
      </c>
      <c r="E1207" s="7" t="s">
        <v>8119</v>
      </c>
      <c r="F1207" s="10" t="s">
        <v>6835</v>
      </c>
      <c r="G1207" s="3">
        <v>0</v>
      </c>
      <c r="H1207" s="3">
        <v>0</v>
      </c>
      <c r="I1207" s="3">
        <v>0</v>
      </c>
      <c r="J1207" s="3">
        <v>0</v>
      </c>
      <c r="K1207" s="3">
        <v>0</v>
      </c>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row>
    <row r="1208" spans="1:35" x14ac:dyDescent="0.2">
      <c r="A1208" s="7" t="s">
        <v>15770</v>
      </c>
      <c r="B1208" s="7">
        <v>41018</v>
      </c>
      <c r="C1208" s="7" t="s">
        <v>13173</v>
      </c>
      <c r="D1208" s="8" t="s">
        <v>1205</v>
      </c>
      <c r="E1208" s="7" t="s">
        <v>8120</v>
      </c>
      <c r="F1208" s="10" t="s">
        <v>6267</v>
      </c>
      <c r="G1208" s="3">
        <v>0</v>
      </c>
      <c r="H1208" s="3">
        <v>0</v>
      </c>
      <c r="I1208" s="3">
        <v>0</v>
      </c>
      <c r="J1208" s="3">
        <v>0</v>
      </c>
      <c r="K1208" s="3">
        <v>0</v>
      </c>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row>
    <row r="1209" spans="1:35" x14ac:dyDescent="0.2">
      <c r="A1209" s="7" t="s">
        <v>19377</v>
      </c>
      <c r="B1209" s="7">
        <v>68836</v>
      </c>
      <c r="C1209" s="7" t="s">
        <v>13185</v>
      </c>
      <c r="D1209" s="8" t="s">
        <v>1206</v>
      </c>
      <c r="E1209" s="7" t="s">
        <v>8121</v>
      </c>
      <c r="F1209" s="10" t="s">
        <v>6236</v>
      </c>
      <c r="G1209" s="3">
        <v>0</v>
      </c>
      <c r="H1209" s="3">
        <v>0</v>
      </c>
      <c r="I1209" s="3">
        <v>0</v>
      </c>
      <c r="J1209" s="3">
        <v>0</v>
      </c>
      <c r="K1209" s="3">
        <v>0</v>
      </c>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row>
    <row r="1210" spans="1:35" x14ac:dyDescent="0.2">
      <c r="A1210" s="7" t="s">
        <v>16191</v>
      </c>
      <c r="B1210" s="7">
        <v>41340</v>
      </c>
      <c r="C1210" s="7" t="s">
        <v>13130</v>
      </c>
      <c r="D1210" s="8" t="s">
        <v>1207</v>
      </c>
      <c r="E1210" s="7" t="s">
        <v>8122</v>
      </c>
      <c r="F1210" s="10" t="s">
        <v>7911</v>
      </c>
      <c r="G1210" s="3">
        <v>0</v>
      </c>
      <c r="H1210" s="3">
        <v>0</v>
      </c>
      <c r="I1210" s="3">
        <v>0</v>
      </c>
      <c r="J1210" s="3">
        <v>0</v>
      </c>
      <c r="K1210" s="3">
        <v>0</v>
      </c>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row>
    <row r="1211" spans="1:35" x14ac:dyDescent="0.2">
      <c r="A1211" s="7" t="s">
        <v>18600</v>
      </c>
      <c r="B1211" s="7">
        <v>42607</v>
      </c>
      <c r="C1211" s="7" t="s">
        <v>14036</v>
      </c>
      <c r="D1211" s="8" t="s">
        <v>1208</v>
      </c>
      <c r="E1211" s="7" t="s">
        <v>8123</v>
      </c>
      <c r="F1211" s="10" t="s">
        <v>6668</v>
      </c>
      <c r="G1211" s="3">
        <v>0</v>
      </c>
      <c r="H1211" s="3">
        <v>0</v>
      </c>
      <c r="I1211" s="3">
        <v>0</v>
      </c>
      <c r="J1211" s="3">
        <v>0</v>
      </c>
      <c r="K1211" s="3">
        <v>0</v>
      </c>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row>
    <row r="1212" spans="1:35" x14ac:dyDescent="0.2">
      <c r="A1212" s="7" t="s">
        <v>15653</v>
      </c>
      <c r="B1212" s="7">
        <v>40974</v>
      </c>
      <c r="C1212" s="7" t="s">
        <v>13199</v>
      </c>
      <c r="D1212" s="8" t="s">
        <v>1209</v>
      </c>
      <c r="E1212" s="7" t="s">
        <v>8124</v>
      </c>
      <c r="F1212" s="10" t="s">
        <v>6542</v>
      </c>
      <c r="G1212" s="3">
        <v>0</v>
      </c>
      <c r="H1212" s="3">
        <v>0</v>
      </c>
      <c r="I1212" s="3">
        <v>0</v>
      </c>
      <c r="J1212" s="3">
        <v>0</v>
      </c>
      <c r="K1212" s="3">
        <v>0</v>
      </c>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row>
    <row r="1213" spans="1:35" x14ac:dyDescent="0.2">
      <c r="A1213" s="7" t="s">
        <v>15246</v>
      </c>
      <c r="B1213" s="7">
        <v>40765</v>
      </c>
      <c r="C1213" s="7" t="s">
        <v>13200</v>
      </c>
      <c r="D1213" s="8" t="s">
        <v>1210</v>
      </c>
      <c r="E1213" s="7" t="s">
        <v>8125</v>
      </c>
      <c r="F1213" s="10" t="s">
        <v>7185</v>
      </c>
      <c r="G1213" s="3">
        <v>0</v>
      </c>
      <c r="H1213" s="3">
        <v>0</v>
      </c>
      <c r="I1213" s="3">
        <v>0</v>
      </c>
      <c r="J1213" s="3">
        <v>0</v>
      </c>
      <c r="K1213" s="3">
        <v>0</v>
      </c>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row>
    <row r="1214" spans="1:35" x14ac:dyDescent="0.2">
      <c r="A1214" s="7" t="s">
        <v>15007</v>
      </c>
      <c r="B1214" s="7">
        <v>40378</v>
      </c>
      <c r="C1214" s="7" t="s">
        <v>13418</v>
      </c>
      <c r="D1214" s="8" t="s">
        <v>1211</v>
      </c>
      <c r="E1214" s="7" t="s">
        <v>8126</v>
      </c>
      <c r="F1214" s="10" t="s">
        <v>7942</v>
      </c>
      <c r="G1214" s="3">
        <v>0</v>
      </c>
      <c r="H1214" s="3">
        <v>0</v>
      </c>
      <c r="I1214" s="3">
        <v>0</v>
      </c>
      <c r="J1214" s="3">
        <v>0</v>
      </c>
      <c r="K1214" s="3">
        <v>0</v>
      </c>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row>
    <row r="1215" spans="1:35" x14ac:dyDescent="0.2">
      <c r="A1215" s="7" t="s">
        <v>19473</v>
      </c>
      <c r="B1215" s="7">
        <v>71008</v>
      </c>
      <c r="C1215" s="7" t="s">
        <v>13204</v>
      </c>
      <c r="D1215" s="8" t="s">
        <v>1212</v>
      </c>
      <c r="E1215" s="7" t="s">
        <v>8127</v>
      </c>
      <c r="F1215" s="10" t="s">
        <v>6565</v>
      </c>
      <c r="G1215" s="3">
        <v>0</v>
      </c>
      <c r="H1215" s="3">
        <v>0</v>
      </c>
      <c r="I1215" s="3">
        <v>0</v>
      </c>
      <c r="J1215" s="3">
        <v>0</v>
      </c>
      <c r="K1215" s="3">
        <v>0</v>
      </c>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row>
    <row r="1216" spans="1:35" x14ac:dyDescent="0.2">
      <c r="A1216" s="7" t="s">
        <v>17733</v>
      </c>
      <c r="B1216" s="7">
        <v>41692</v>
      </c>
      <c r="C1216" s="7" t="s">
        <v>13181</v>
      </c>
      <c r="D1216" s="8" t="s">
        <v>1213</v>
      </c>
      <c r="E1216" s="7" t="s">
        <v>7351</v>
      </c>
      <c r="F1216" s="10" t="s">
        <v>6567</v>
      </c>
      <c r="G1216" s="3">
        <v>0</v>
      </c>
      <c r="H1216" s="3">
        <v>0</v>
      </c>
      <c r="I1216" s="3">
        <v>0</v>
      </c>
      <c r="J1216" s="3">
        <v>0</v>
      </c>
      <c r="K1216" s="3">
        <v>0</v>
      </c>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row>
    <row r="1217" spans="1:35" x14ac:dyDescent="0.2">
      <c r="A1217" s="7" t="s">
        <v>15045</v>
      </c>
      <c r="B1217" s="7">
        <v>40419</v>
      </c>
      <c r="C1217" s="7" t="s">
        <v>13513</v>
      </c>
      <c r="D1217" s="8" t="s">
        <v>1214</v>
      </c>
      <c r="E1217" s="7" t="s">
        <v>7066</v>
      </c>
      <c r="F1217" s="10" t="s">
        <v>6242</v>
      </c>
      <c r="G1217" s="3">
        <v>43753.06</v>
      </c>
      <c r="H1217" s="3">
        <v>32814.800000000003</v>
      </c>
      <c r="I1217" s="3">
        <v>32814.800000000003</v>
      </c>
      <c r="J1217" s="3">
        <v>0</v>
      </c>
      <c r="K1217" s="3">
        <v>32814.800000000003</v>
      </c>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row>
    <row r="1218" spans="1:35" x14ac:dyDescent="0.2">
      <c r="A1218" s="7" t="s">
        <v>14621</v>
      </c>
      <c r="B1218" s="7">
        <v>31017</v>
      </c>
      <c r="C1218" s="7" t="s">
        <v>13169</v>
      </c>
      <c r="D1218" s="8" t="s">
        <v>1215</v>
      </c>
      <c r="E1218" s="7" t="s">
        <v>8128</v>
      </c>
      <c r="F1218" s="10" t="s">
        <v>8129</v>
      </c>
      <c r="G1218" s="3">
        <v>0</v>
      </c>
      <c r="H1218" s="3">
        <v>4467.8100000000004</v>
      </c>
      <c r="I1218" s="3">
        <v>5544</v>
      </c>
      <c r="J1218" s="3">
        <v>0</v>
      </c>
      <c r="K1218" s="3">
        <v>5544</v>
      </c>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row>
    <row r="1219" spans="1:35" x14ac:dyDescent="0.2">
      <c r="A1219" s="7" t="s">
        <v>15670</v>
      </c>
      <c r="B1219" s="7">
        <v>40987</v>
      </c>
      <c r="C1219" s="7" t="s">
        <v>13514</v>
      </c>
      <c r="D1219" s="8" t="s">
        <v>1216</v>
      </c>
      <c r="E1219" s="7" t="s">
        <v>8130</v>
      </c>
      <c r="F1219" s="10" t="s">
        <v>8131</v>
      </c>
      <c r="G1219" s="3">
        <v>0</v>
      </c>
      <c r="H1219" s="3">
        <v>0</v>
      </c>
      <c r="I1219" s="3">
        <v>0</v>
      </c>
      <c r="J1219" s="3">
        <v>0</v>
      </c>
      <c r="K1219" s="3">
        <v>0</v>
      </c>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row>
    <row r="1220" spans="1:35" x14ac:dyDescent="0.2">
      <c r="A1220" s="7" t="s">
        <v>15982</v>
      </c>
      <c r="B1220" s="7">
        <v>41228</v>
      </c>
      <c r="C1220" s="7" t="s">
        <v>13092</v>
      </c>
      <c r="D1220" s="8" t="s">
        <v>1217</v>
      </c>
      <c r="E1220" s="7" t="s">
        <v>8132</v>
      </c>
      <c r="F1220" s="10" t="s">
        <v>6358</v>
      </c>
      <c r="G1220" s="3">
        <v>0</v>
      </c>
      <c r="H1220" s="3">
        <v>0</v>
      </c>
      <c r="I1220" s="3">
        <v>0</v>
      </c>
      <c r="J1220" s="3">
        <v>0</v>
      </c>
      <c r="K1220" s="3">
        <v>0</v>
      </c>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row>
    <row r="1221" spans="1:35" x14ac:dyDescent="0.2">
      <c r="A1221" s="7" t="s">
        <v>15411</v>
      </c>
      <c r="B1221" s="7">
        <v>40887</v>
      </c>
      <c r="C1221" s="7" t="s">
        <v>13515</v>
      </c>
      <c r="D1221" s="8" t="s">
        <v>1218</v>
      </c>
      <c r="E1221" s="7" t="s">
        <v>7131</v>
      </c>
      <c r="F1221" s="10" t="s">
        <v>8133</v>
      </c>
      <c r="G1221" s="3">
        <v>18132.309999999998</v>
      </c>
      <c r="H1221" s="3">
        <v>13599.23</v>
      </c>
      <c r="I1221" s="3">
        <v>13599.23</v>
      </c>
      <c r="J1221" s="3">
        <v>0</v>
      </c>
      <c r="K1221" s="3">
        <v>13599.23</v>
      </c>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row>
    <row r="1222" spans="1:35" x14ac:dyDescent="0.2">
      <c r="A1222" s="7" t="s">
        <v>18430</v>
      </c>
      <c r="B1222" s="7">
        <v>42545</v>
      </c>
      <c r="C1222" s="7" t="s">
        <v>13308</v>
      </c>
      <c r="D1222" s="8" t="s">
        <v>1219</v>
      </c>
      <c r="E1222" s="7" t="s">
        <v>8134</v>
      </c>
      <c r="F1222" s="10" t="s">
        <v>8135</v>
      </c>
      <c r="G1222" s="3">
        <v>0</v>
      </c>
      <c r="H1222" s="3">
        <v>0</v>
      </c>
      <c r="I1222" s="3">
        <v>0</v>
      </c>
      <c r="J1222" s="3">
        <v>0</v>
      </c>
      <c r="K1222" s="3">
        <v>0</v>
      </c>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row>
    <row r="1223" spans="1:35" x14ac:dyDescent="0.2">
      <c r="A1223" s="7" t="s">
        <v>15446</v>
      </c>
      <c r="B1223" s="7">
        <v>40894</v>
      </c>
      <c r="C1223" s="7" t="s">
        <v>13174</v>
      </c>
      <c r="D1223" s="8" t="s">
        <v>1220</v>
      </c>
      <c r="E1223" s="7" t="s">
        <v>8136</v>
      </c>
      <c r="F1223" s="10" t="s">
        <v>8137</v>
      </c>
      <c r="G1223" s="3">
        <v>0</v>
      </c>
      <c r="H1223" s="3">
        <v>0</v>
      </c>
      <c r="I1223" s="3">
        <v>0</v>
      </c>
      <c r="J1223" s="3">
        <v>0</v>
      </c>
      <c r="K1223" s="3">
        <v>0</v>
      </c>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row>
    <row r="1224" spans="1:35" x14ac:dyDescent="0.2">
      <c r="A1224" s="7" t="s">
        <v>17734</v>
      </c>
      <c r="B1224" s="7">
        <v>41692</v>
      </c>
      <c r="C1224" s="7" t="s">
        <v>13181</v>
      </c>
      <c r="D1224" s="8" t="s">
        <v>1221</v>
      </c>
      <c r="E1224" s="7" t="s">
        <v>8138</v>
      </c>
      <c r="F1224" s="10" t="s">
        <v>6470</v>
      </c>
      <c r="G1224" s="3">
        <v>367329.81</v>
      </c>
      <c r="H1224" s="3">
        <v>350056.81</v>
      </c>
      <c r="I1224" s="3">
        <v>349979.78</v>
      </c>
      <c r="J1224" s="3">
        <v>77.029999999969732</v>
      </c>
      <c r="K1224" s="3">
        <v>350056.81</v>
      </c>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row>
    <row r="1225" spans="1:35" x14ac:dyDescent="0.2">
      <c r="A1225" s="7" t="s">
        <v>14204</v>
      </c>
      <c r="B1225" s="7">
        <v>20281</v>
      </c>
      <c r="C1225" s="7" t="s">
        <v>13212</v>
      </c>
      <c r="D1225" s="8" t="s">
        <v>1222</v>
      </c>
      <c r="E1225" s="7" t="s">
        <v>8139</v>
      </c>
      <c r="F1225" s="10" t="s">
        <v>6597</v>
      </c>
      <c r="G1225" s="3">
        <v>0</v>
      </c>
      <c r="H1225" s="3">
        <v>0</v>
      </c>
      <c r="I1225" s="3">
        <v>0</v>
      </c>
      <c r="J1225" s="3">
        <v>0</v>
      </c>
      <c r="K1225" s="3">
        <v>0</v>
      </c>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row>
    <row r="1226" spans="1:35" x14ac:dyDescent="0.2">
      <c r="A1226" s="7" t="s">
        <v>17949</v>
      </c>
      <c r="B1226" s="7">
        <v>41782</v>
      </c>
      <c r="C1226" s="7" t="s">
        <v>13217</v>
      </c>
      <c r="D1226" s="8" t="s">
        <v>1223</v>
      </c>
      <c r="E1226" s="7" t="s">
        <v>8140</v>
      </c>
      <c r="F1226" s="10" t="s">
        <v>8141</v>
      </c>
      <c r="G1226" s="3">
        <v>0</v>
      </c>
      <c r="H1226" s="3">
        <v>0</v>
      </c>
      <c r="I1226" s="3">
        <v>0</v>
      </c>
      <c r="J1226" s="3">
        <v>0</v>
      </c>
      <c r="K1226" s="3">
        <v>0</v>
      </c>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row>
    <row r="1227" spans="1:35" x14ac:dyDescent="0.2">
      <c r="A1227" s="7" t="s">
        <v>18926</v>
      </c>
      <c r="B1227" s="7">
        <v>44397</v>
      </c>
      <c r="C1227" s="7" t="s">
        <v>13224</v>
      </c>
      <c r="D1227" s="8" t="s">
        <v>1224</v>
      </c>
      <c r="E1227" s="7" t="s">
        <v>6368</v>
      </c>
      <c r="F1227" s="10" t="s">
        <v>6606</v>
      </c>
      <c r="G1227" s="3">
        <v>57513.600000000006</v>
      </c>
      <c r="H1227" s="3">
        <v>69166.02</v>
      </c>
      <c r="I1227" s="3">
        <v>70823.22</v>
      </c>
      <c r="J1227" s="3">
        <v>0</v>
      </c>
      <c r="K1227" s="3">
        <v>70823.22</v>
      </c>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row>
    <row r="1228" spans="1:35" x14ac:dyDescent="0.2">
      <c r="A1228" s="7" t="s">
        <v>15876</v>
      </c>
      <c r="B1228" s="7">
        <v>41148</v>
      </c>
      <c r="C1228" s="7" t="s">
        <v>13399</v>
      </c>
      <c r="D1228" s="8" t="s">
        <v>1225</v>
      </c>
      <c r="E1228" s="7" t="s">
        <v>8142</v>
      </c>
      <c r="F1228" s="10" t="s">
        <v>7816</v>
      </c>
      <c r="G1228" s="3">
        <v>0</v>
      </c>
      <c r="H1228" s="3">
        <v>3743.38</v>
      </c>
      <c r="I1228" s="3">
        <v>3263.41</v>
      </c>
      <c r="J1228" s="3">
        <v>479.97000000000025</v>
      </c>
      <c r="K1228" s="3">
        <v>3743.38</v>
      </c>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row>
    <row r="1229" spans="1:35" x14ac:dyDescent="0.2">
      <c r="A1229" s="7" t="s">
        <v>18342</v>
      </c>
      <c r="B1229" s="7">
        <v>42148</v>
      </c>
      <c r="C1229" s="7" t="s">
        <v>14063</v>
      </c>
      <c r="D1229" s="8" t="s">
        <v>1226</v>
      </c>
      <c r="E1229" s="7" t="s">
        <v>8143</v>
      </c>
      <c r="F1229" s="10" t="s">
        <v>7371</v>
      </c>
      <c r="G1229" s="3">
        <v>0</v>
      </c>
      <c r="H1229" s="3">
        <v>0</v>
      </c>
      <c r="I1229" s="3">
        <v>0</v>
      </c>
      <c r="J1229" s="3">
        <v>0</v>
      </c>
      <c r="K1229" s="3">
        <v>0</v>
      </c>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row>
    <row r="1230" spans="1:35" x14ac:dyDescent="0.2">
      <c r="A1230" s="7" t="s">
        <v>19488</v>
      </c>
      <c r="B1230" s="7">
        <v>71488</v>
      </c>
      <c r="C1230" s="7" t="s">
        <v>13233</v>
      </c>
      <c r="D1230" s="8" t="s">
        <v>1227</v>
      </c>
      <c r="E1230" s="7" t="s">
        <v>8144</v>
      </c>
      <c r="F1230" s="10" t="s">
        <v>8145</v>
      </c>
      <c r="G1230" s="3">
        <v>0</v>
      </c>
      <c r="H1230" s="3">
        <v>2743.49</v>
      </c>
      <c r="I1230" s="3">
        <v>3896</v>
      </c>
      <c r="J1230" s="3">
        <v>0</v>
      </c>
      <c r="K1230" s="3">
        <v>3896</v>
      </c>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row>
    <row r="1231" spans="1:35" x14ac:dyDescent="0.2">
      <c r="A1231" s="7" t="s">
        <v>18352</v>
      </c>
      <c r="B1231" s="7">
        <v>42486</v>
      </c>
      <c r="C1231" s="7" t="s">
        <v>13438</v>
      </c>
      <c r="D1231" s="8" t="s">
        <v>1228</v>
      </c>
      <c r="E1231" s="7" t="s">
        <v>8146</v>
      </c>
      <c r="F1231" s="10" t="s">
        <v>7699</v>
      </c>
      <c r="G1231" s="3">
        <v>73939.5</v>
      </c>
      <c r="H1231" s="3">
        <v>62566.39</v>
      </c>
      <c r="I1231" s="3">
        <v>62826.34</v>
      </c>
      <c r="J1231" s="3">
        <v>0</v>
      </c>
      <c r="K1231" s="3">
        <v>62826.34</v>
      </c>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row>
    <row r="1232" spans="1:35" x14ac:dyDescent="0.2">
      <c r="A1232" s="7" t="s">
        <v>16842</v>
      </c>
      <c r="B1232" s="7">
        <v>41506</v>
      </c>
      <c r="C1232" s="7" t="s">
        <v>14043</v>
      </c>
      <c r="D1232" s="8" t="s">
        <v>1229</v>
      </c>
      <c r="E1232" s="7" t="s">
        <v>8147</v>
      </c>
      <c r="F1232" s="10" t="s">
        <v>8148</v>
      </c>
      <c r="G1232" s="3">
        <v>40000</v>
      </c>
      <c r="H1232" s="3">
        <v>32626.240000000002</v>
      </c>
      <c r="I1232" s="3">
        <v>30815.83</v>
      </c>
      <c r="J1232" s="3">
        <v>1810.4099999999999</v>
      </c>
      <c r="K1232" s="3">
        <v>32626.240000000002</v>
      </c>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row>
    <row r="1233" spans="1:35" x14ac:dyDescent="0.2">
      <c r="A1233" s="7" t="s">
        <v>18631</v>
      </c>
      <c r="B1233" s="7">
        <v>42616</v>
      </c>
      <c r="C1233" s="7" t="s">
        <v>13378</v>
      </c>
      <c r="D1233" s="8" t="s">
        <v>1230</v>
      </c>
      <c r="E1233" s="7" t="s">
        <v>13907</v>
      </c>
      <c r="F1233" s="10" t="s">
        <v>7918</v>
      </c>
      <c r="G1233" s="3">
        <v>0</v>
      </c>
      <c r="H1233" s="3">
        <v>0</v>
      </c>
      <c r="I1233" s="3">
        <v>0</v>
      </c>
      <c r="J1233" s="3">
        <v>0</v>
      </c>
      <c r="K1233" s="3">
        <v>0</v>
      </c>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row>
    <row r="1234" spans="1:35" x14ac:dyDescent="0.2">
      <c r="A1234" s="7" t="s">
        <v>18698</v>
      </c>
      <c r="B1234" s="7">
        <v>42656</v>
      </c>
      <c r="C1234" s="7" t="s">
        <v>14049</v>
      </c>
      <c r="D1234" s="8" t="s">
        <v>1231</v>
      </c>
      <c r="E1234" s="7" t="s">
        <v>8149</v>
      </c>
      <c r="F1234" s="10" t="s">
        <v>8150</v>
      </c>
      <c r="G1234" s="3">
        <v>30352.179999999993</v>
      </c>
      <c r="H1234" s="3">
        <v>37668.89</v>
      </c>
      <c r="I1234" s="3">
        <v>34762.550000000003</v>
      </c>
      <c r="J1234" s="3">
        <v>2906.3399999999965</v>
      </c>
      <c r="K1234" s="3">
        <v>37668.89</v>
      </c>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row>
    <row r="1235" spans="1:35" x14ac:dyDescent="0.2">
      <c r="A1235" s="7" t="s">
        <v>18846</v>
      </c>
      <c r="B1235" s="7">
        <v>42980</v>
      </c>
      <c r="C1235" s="7" t="s">
        <v>13516</v>
      </c>
      <c r="D1235" s="8" t="s">
        <v>1232</v>
      </c>
      <c r="E1235" s="7" t="s">
        <v>8151</v>
      </c>
      <c r="F1235" s="10" t="s">
        <v>6893</v>
      </c>
      <c r="G1235" s="3">
        <v>44000</v>
      </c>
      <c r="H1235" s="3">
        <v>33000</v>
      </c>
      <c r="I1235" s="3">
        <v>33000</v>
      </c>
      <c r="J1235" s="3">
        <v>0</v>
      </c>
      <c r="K1235" s="3">
        <v>33000</v>
      </c>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row>
    <row r="1236" spans="1:35" x14ac:dyDescent="0.2">
      <c r="A1236" s="7" t="s">
        <v>14561</v>
      </c>
      <c r="B1236" s="7">
        <v>30133</v>
      </c>
      <c r="C1236" s="7" t="s">
        <v>13102</v>
      </c>
      <c r="D1236" s="8" t="s">
        <v>1233</v>
      </c>
      <c r="E1236" s="7" t="s">
        <v>8037</v>
      </c>
      <c r="F1236" s="10" t="s">
        <v>8152</v>
      </c>
      <c r="G1236" s="3">
        <v>0</v>
      </c>
      <c r="H1236" s="3">
        <v>0</v>
      </c>
      <c r="I1236" s="3">
        <v>0</v>
      </c>
      <c r="J1236" s="3">
        <v>0</v>
      </c>
      <c r="K1236" s="3">
        <v>0</v>
      </c>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row>
    <row r="1237" spans="1:35" x14ac:dyDescent="0.2">
      <c r="A1237" s="7" t="s">
        <v>19879</v>
      </c>
      <c r="B1237" s="7">
        <v>77975</v>
      </c>
      <c r="C1237" s="7" t="s">
        <v>13265</v>
      </c>
      <c r="D1237" s="8" t="s">
        <v>1234</v>
      </c>
      <c r="E1237" s="7" t="s">
        <v>8153</v>
      </c>
      <c r="F1237" s="10" t="s">
        <v>6424</v>
      </c>
      <c r="G1237" s="3">
        <v>0</v>
      </c>
      <c r="H1237" s="3">
        <v>421.44</v>
      </c>
      <c r="I1237" s="3">
        <v>236.2</v>
      </c>
      <c r="J1237" s="3">
        <v>185.24</v>
      </c>
      <c r="K1237" s="3">
        <v>421.44</v>
      </c>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row>
    <row r="1238" spans="1:35" x14ac:dyDescent="0.2">
      <c r="A1238" s="7" t="s">
        <v>18848</v>
      </c>
      <c r="B1238" s="7">
        <v>43175</v>
      </c>
      <c r="C1238" s="7" t="s">
        <v>13517</v>
      </c>
      <c r="D1238" s="8" t="s">
        <v>1235</v>
      </c>
      <c r="E1238" s="7" t="s">
        <v>8154</v>
      </c>
      <c r="F1238" s="10" t="s">
        <v>7070</v>
      </c>
      <c r="G1238" s="3">
        <v>0</v>
      </c>
      <c r="H1238" s="3">
        <v>0</v>
      </c>
      <c r="I1238" s="3">
        <v>0</v>
      </c>
      <c r="J1238" s="3">
        <v>0</v>
      </c>
      <c r="K1238" s="3">
        <v>0</v>
      </c>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row>
    <row r="1239" spans="1:35" x14ac:dyDescent="0.2">
      <c r="A1239" s="7" t="s">
        <v>15732</v>
      </c>
      <c r="B1239" s="7">
        <v>41011</v>
      </c>
      <c r="C1239" s="7" t="s">
        <v>13222</v>
      </c>
      <c r="D1239" s="8" t="s">
        <v>1236</v>
      </c>
      <c r="E1239" s="7" t="s">
        <v>8155</v>
      </c>
      <c r="F1239" s="10" t="s">
        <v>6653</v>
      </c>
      <c r="G1239" s="3">
        <v>0</v>
      </c>
      <c r="H1239" s="3">
        <v>0</v>
      </c>
      <c r="I1239" s="3">
        <v>0</v>
      </c>
      <c r="J1239" s="3">
        <v>0</v>
      </c>
      <c r="K1239" s="3">
        <v>0</v>
      </c>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row>
    <row r="1240" spans="1:35" x14ac:dyDescent="0.2">
      <c r="A1240" s="7" t="s">
        <v>18008</v>
      </c>
      <c r="B1240" s="7">
        <v>41797</v>
      </c>
      <c r="C1240" s="7" t="s">
        <v>13087</v>
      </c>
      <c r="D1240" s="8" t="s">
        <v>1237</v>
      </c>
      <c r="E1240" s="7" t="s">
        <v>8156</v>
      </c>
      <c r="F1240" s="10" t="s">
        <v>8157</v>
      </c>
      <c r="G1240" s="3">
        <v>0</v>
      </c>
      <c r="H1240" s="3">
        <v>0</v>
      </c>
      <c r="I1240" s="3">
        <v>0</v>
      </c>
      <c r="J1240" s="3">
        <v>0</v>
      </c>
      <c r="K1240" s="3">
        <v>0</v>
      </c>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row>
    <row r="1241" spans="1:35" x14ac:dyDescent="0.2">
      <c r="A1241" s="7" t="s">
        <v>17622</v>
      </c>
      <c r="B1241" s="7">
        <v>41646</v>
      </c>
      <c r="C1241" s="7" t="s">
        <v>14034</v>
      </c>
      <c r="D1241" s="8" t="s">
        <v>1238</v>
      </c>
      <c r="E1241" s="7" t="s">
        <v>8158</v>
      </c>
      <c r="F1241" s="10" t="s">
        <v>7562</v>
      </c>
      <c r="G1241" s="3">
        <v>0</v>
      </c>
      <c r="H1241" s="3">
        <v>0</v>
      </c>
      <c r="I1241" s="3">
        <v>0</v>
      </c>
      <c r="J1241" s="3">
        <v>0</v>
      </c>
      <c r="K1241" s="3">
        <v>0</v>
      </c>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row>
    <row r="1242" spans="1:35" x14ac:dyDescent="0.2">
      <c r="A1242" s="7" t="s">
        <v>15830</v>
      </c>
      <c r="B1242" s="7">
        <v>41090</v>
      </c>
      <c r="C1242" s="7" t="s">
        <v>13211</v>
      </c>
      <c r="D1242" s="8" t="s">
        <v>1239</v>
      </c>
      <c r="E1242" s="7" t="s">
        <v>8159</v>
      </c>
      <c r="F1242" s="10" t="s">
        <v>8160</v>
      </c>
      <c r="G1242" s="3">
        <v>7833.7200000000012</v>
      </c>
      <c r="H1242" s="3">
        <v>5875.29</v>
      </c>
      <c r="I1242" s="3">
        <v>5875.29</v>
      </c>
      <c r="J1242" s="3">
        <v>0</v>
      </c>
      <c r="K1242" s="3">
        <v>5875.29</v>
      </c>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row>
    <row r="1243" spans="1:35" x14ac:dyDescent="0.2">
      <c r="A1243" s="7" t="s">
        <v>17059</v>
      </c>
      <c r="B1243" s="7">
        <v>41551</v>
      </c>
      <c r="C1243" s="7" t="s">
        <v>13225</v>
      </c>
      <c r="D1243" s="8" t="s">
        <v>1240</v>
      </c>
      <c r="E1243" s="7" t="s">
        <v>8161</v>
      </c>
      <c r="F1243" s="10" t="s">
        <v>6670</v>
      </c>
      <c r="G1243" s="3">
        <v>8070.2400000000052</v>
      </c>
      <c r="H1243" s="3">
        <v>6052.68</v>
      </c>
      <c r="I1243" s="3">
        <v>6052.68</v>
      </c>
      <c r="J1243" s="3">
        <v>0</v>
      </c>
      <c r="K1243" s="3">
        <v>6052.68</v>
      </c>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row>
    <row r="1244" spans="1:35" x14ac:dyDescent="0.2">
      <c r="A1244" s="7" t="s">
        <v>19586</v>
      </c>
      <c r="B1244" s="7">
        <v>74049</v>
      </c>
      <c r="C1244" s="7" t="s">
        <v>13167</v>
      </c>
      <c r="D1244" s="8" t="s">
        <v>1241</v>
      </c>
      <c r="E1244" s="7" t="s">
        <v>8162</v>
      </c>
      <c r="F1244" s="10" t="s">
        <v>6426</v>
      </c>
      <c r="G1244" s="3">
        <v>0</v>
      </c>
      <c r="H1244" s="3">
        <v>0</v>
      </c>
      <c r="I1244" s="3">
        <v>0</v>
      </c>
      <c r="J1244" s="3">
        <v>0</v>
      </c>
      <c r="K1244" s="3">
        <v>0</v>
      </c>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row>
    <row r="1245" spans="1:35" x14ac:dyDescent="0.2">
      <c r="A1245" s="7" t="s">
        <v>18425</v>
      </c>
      <c r="B1245" s="7">
        <v>42541</v>
      </c>
      <c r="C1245" s="7" t="s">
        <v>13518</v>
      </c>
      <c r="D1245" s="8" t="s">
        <v>1242</v>
      </c>
      <c r="E1245" s="7" t="s">
        <v>8163</v>
      </c>
      <c r="F1245" s="10" t="s">
        <v>7084</v>
      </c>
      <c r="G1245" s="3">
        <v>0</v>
      </c>
      <c r="H1245" s="3">
        <v>0</v>
      </c>
      <c r="I1245" s="3">
        <v>0</v>
      </c>
      <c r="J1245" s="3">
        <v>0</v>
      </c>
      <c r="K1245" s="3">
        <v>0</v>
      </c>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row>
    <row r="1246" spans="1:35" x14ac:dyDescent="0.2">
      <c r="A1246" s="7" t="s">
        <v>19730</v>
      </c>
      <c r="B1246" s="7">
        <v>75597</v>
      </c>
      <c r="C1246" s="7" t="s">
        <v>13160</v>
      </c>
      <c r="D1246" s="8" t="s">
        <v>1243</v>
      </c>
      <c r="E1246" s="7" t="s">
        <v>8164</v>
      </c>
      <c r="F1246" s="10" t="s">
        <v>8165</v>
      </c>
      <c r="G1246" s="3">
        <v>0</v>
      </c>
      <c r="H1246" s="3">
        <v>0</v>
      </c>
      <c r="I1246" s="3">
        <v>0</v>
      </c>
      <c r="J1246" s="3">
        <v>0</v>
      </c>
      <c r="K1246" s="3">
        <v>0</v>
      </c>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row>
    <row r="1247" spans="1:35" x14ac:dyDescent="0.2">
      <c r="A1247" s="7" t="s">
        <v>15113</v>
      </c>
      <c r="B1247" s="7">
        <v>40557</v>
      </c>
      <c r="C1247" s="7" t="s">
        <v>13208</v>
      </c>
      <c r="D1247" s="8" t="s">
        <v>1244</v>
      </c>
      <c r="E1247" s="7" t="s">
        <v>7579</v>
      </c>
      <c r="F1247" s="10" t="s">
        <v>6685</v>
      </c>
      <c r="G1247" s="3">
        <v>83277.19</v>
      </c>
      <c r="H1247" s="3">
        <v>106542.21</v>
      </c>
      <c r="I1247" s="3">
        <v>111848.83</v>
      </c>
      <c r="J1247" s="3">
        <v>0</v>
      </c>
      <c r="K1247" s="3">
        <v>111848.83</v>
      </c>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row>
    <row r="1248" spans="1:35" x14ac:dyDescent="0.2">
      <c r="A1248" s="7" t="s">
        <v>15327</v>
      </c>
      <c r="B1248" s="7">
        <v>40803</v>
      </c>
      <c r="C1248" s="7" t="s">
        <v>13138</v>
      </c>
      <c r="D1248" s="8" t="s">
        <v>1245</v>
      </c>
      <c r="E1248" s="7" t="s">
        <v>8166</v>
      </c>
      <c r="F1248" s="10" t="s">
        <v>8167</v>
      </c>
      <c r="G1248" s="3">
        <v>0</v>
      </c>
      <c r="H1248" s="3">
        <v>0</v>
      </c>
      <c r="I1248" s="3">
        <v>0</v>
      </c>
      <c r="J1248" s="3">
        <v>0</v>
      </c>
      <c r="K1248" s="3">
        <v>0</v>
      </c>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row>
    <row r="1249" spans="1:35" x14ac:dyDescent="0.2">
      <c r="A1249" s="7" t="s">
        <v>19677</v>
      </c>
      <c r="B1249" s="7">
        <v>75375</v>
      </c>
      <c r="C1249" s="7" t="s">
        <v>13397</v>
      </c>
      <c r="D1249" s="8" t="s">
        <v>1246</v>
      </c>
      <c r="E1249" s="7" t="s">
        <v>8168</v>
      </c>
      <c r="F1249" s="10" t="s">
        <v>7610</v>
      </c>
      <c r="G1249" s="3">
        <v>0</v>
      </c>
      <c r="H1249" s="3">
        <v>0</v>
      </c>
      <c r="I1249" s="3">
        <v>0</v>
      </c>
      <c r="J1249" s="3">
        <v>0</v>
      </c>
      <c r="K1249" s="3">
        <v>0</v>
      </c>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row>
    <row r="1250" spans="1:35" x14ac:dyDescent="0.2">
      <c r="A1250" s="7" t="s">
        <v>15419</v>
      </c>
      <c r="B1250" s="7">
        <v>40888</v>
      </c>
      <c r="C1250" s="7" t="s">
        <v>13239</v>
      </c>
      <c r="D1250" s="8" t="s">
        <v>1247</v>
      </c>
      <c r="E1250" s="7" t="s">
        <v>8169</v>
      </c>
      <c r="F1250" s="10" t="s">
        <v>6228</v>
      </c>
      <c r="G1250" s="3">
        <v>38693.72</v>
      </c>
      <c r="H1250" s="3">
        <v>34554.97</v>
      </c>
      <c r="I1250" s="3">
        <v>35154.29</v>
      </c>
      <c r="J1250" s="3">
        <v>0</v>
      </c>
      <c r="K1250" s="3">
        <v>35154.29</v>
      </c>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row>
    <row r="1251" spans="1:35" x14ac:dyDescent="0.2">
      <c r="A1251" s="7" t="s">
        <v>18949</v>
      </c>
      <c r="B1251" s="7">
        <v>45000</v>
      </c>
      <c r="C1251" s="7" t="s">
        <v>13104</v>
      </c>
      <c r="D1251" s="8" t="s">
        <v>1248</v>
      </c>
      <c r="E1251" s="7" t="s">
        <v>8170</v>
      </c>
      <c r="F1251" s="10" t="s">
        <v>6213</v>
      </c>
      <c r="G1251" s="3">
        <v>0</v>
      </c>
      <c r="H1251" s="3">
        <v>15023.1</v>
      </c>
      <c r="I1251" s="3">
        <v>14473.59</v>
      </c>
      <c r="J1251" s="3">
        <v>549.51000000000022</v>
      </c>
      <c r="K1251" s="3">
        <v>15023.1</v>
      </c>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row>
    <row r="1252" spans="1:35" x14ac:dyDescent="0.2">
      <c r="A1252" s="7" t="s">
        <v>19880</v>
      </c>
      <c r="B1252" s="7">
        <v>77975</v>
      </c>
      <c r="C1252" s="7" t="s">
        <v>13265</v>
      </c>
      <c r="D1252" s="8" t="s">
        <v>1249</v>
      </c>
      <c r="E1252" s="7" t="s">
        <v>8171</v>
      </c>
      <c r="F1252" s="10" t="s">
        <v>6883</v>
      </c>
      <c r="G1252" s="3">
        <v>7817.2799999999988</v>
      </c>
      <c r="H1252" s="3">
        <v>5862.96</v>
      </c>
      <c r="I1252" s="3">
        <v>5862.96</v>
      </c>
      <c r="J1252" s="3">
        <v>0</v>
      </c>
      <c r="K1252" s="3">
        <v>5862.96</v>
      </c>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row>
    <row r="1253" spans="1:35" x14ac:dyDescent="0.2">
      <c r="A1253" s="7" t="s">
        <v>14786</v>
      </c>
      <c r="B1253" s="7">
        <v>32631</v>
      </c>
      <c r="C1253" s="7" t="s">
        <v>14048</v>
      </c>
      <c r="D1253" s="8" t="s">
        <v>1250</v>
      </c>
      <c r="E1253" s="7" t="s">
        <v>8172</v>
      </c>
      <c r="F1253" s="10" t="s">
        <v>6695</v>
      </c>
      <c r="G1253" s="3">
        <v>0</v>
      </c>
      <c r="H1253" s="3">
        <v>0</v>
      </c>
      <c r="I1253" s="3">
        <v>0</v>
      </c>
      <c r="J1253" s="3">
        <v>0</v>
      </c>
      <c r="K1253" s="3">
        <v>0</v>
      </c>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row>
    <row r="1254" spans="1:35" x14ac:dyDescent="0.2">
      <c r="A1254" s="7" t="s">
        <v>19424</v>
      </c>
      <c r="B1254" s="7">
        <v>70002</v>
      </c>
      <c r="C1254" s="7" t="s">
        <v>13231</v>
      </c>
      <c r="D1254" s="8" t="s">
        <v>1251</v>
      </c>
      <c r="E1254" s="7" t="s">
        <v>8173</v>
      </c>
      <c r="F1254" s="10" t="s">
        <v>6701</v>
      </c>
      <c r="G1254" s="3">
        <v>0</v>
      </c>
      <c r="H1254" s="3">
        <v>0</v>
      </c>
      <c r="I1254" s="3">
        <v>0</v>
      </c>
      <c r="J1254" s="3">
        <v>0</v>
      </c>
      <c r="K1254" s="3">
        <v>0</v>
      </c>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row>
    <row r="1255" spans="1:35" x14ac:dyDescent="0.2">
      <c r="A1255" s="7" t="s">
        <v>19489</v>
      </c>
      <c r="B1255" s="7">
        <v>71488</v>
      </c>
      <c r="C1255" s="7" t="s">
        <v>13233</v>
      </c>
      <c r="D1255" s="8" t="s">
        <v>1252</v>
      </c>
      <c r="E1255" s="7" t="s">
        <v>8174</v>
      </c>
      <c r="F1255" s="10" t="s">
        <v>6705</v>
      </c>
      <c r="G1255" s="3">
        <v>0</v>
      </c>
      <c r="H1255" s="3">
        <v>0</v>
      </c>
      <c r="I1255" s="3">
        <v>0</v>
      </c>
      <c r="J1255" s="3">
        <v>0</v>
      </c>
      <c r="K1255" s="3">
        <v>0</v>
      </c>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row>
    <row r="1256" spans="1:35" x14ac:dyDescent="0.2">
      <c r="A1256" s="7" t="s">
        <v>18009</v>
      </c>
      <c r="B1256" s="7">
        <v>41797</v>
      </c>
      <c r="C1256" s="7" t="s">
        <v>13087</v>
      </c>
      <c r="D1256" s="8" t="s">
        <v>1253</v>
      </c>
      <c r="E1256" s="7" t="s">
        <v>8175</v>
      </c>
      <c r="F1256" s="10" t="s">
        <v>8176</v>
      </c>
      <c r="G1256" s="3">
        <v>0</v>
      </c>
      <c r="H1256" s="3">
        <v>0</v>
      </c>
      <c r="I1256" s="3">
        <v>0</v>
      </c>
      <c r="J1256" s="3">
        <v>0</v>
      </c>
      <c r="K1256" s="3">
        <v>0</v>
      </c>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row>
    <row r="1257" spans="1:35" x14ac:dyDescent="0.2">
      <c r="A1257" s="7" t="s">
        <v>18988</v>
      </c>
      <c r="B1257" s="7">
        <v>46243</v>
      </c>
      <c r="C1257" s="7" t="s">
        <v>13519</v>
      </c>
      <c r="D1257" s="8" t="s">
        <v>1254</v>
      </c>
      <c r="E1257" s="7" t="s">
        <v>8177</v>
      </c>
      <c r="F1257" s="10" t="s">
        <v>6537</v>
      </c>
      <c r="G1257" s="3">
        <v>0</v>
      </c>
      <c r="H1257" s="3">
        <v>0</v>
      </c>
      <c r="I1257" s="3">
        <v>0</v>
      </c>
      <c r="J1257" s="3">
        <v>0</v>
      </c>
      <c r="K1257" s="3">
        <v>0</v>
      </c>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row>
    <row r="1258" spans="1:35" x14ac:dyDescent="0.2">
      <c r="A1258" s="7" t="s">
        <v>14682</v>
      </c>
      <c r="B1258" s="7">
        <v>31384</v>
      </c>
      <c r="C1258" s="7" t="s">
        <v>13206</v>
      </c>
      <c r="D1258" s="8" t="s">
        <v>1255</v>
      </c>
      <c r="E1258" s="7" t="s">
        <v>8178</v>
      </c>
      <c r="F1258" s="10" t="s">
        <v>8179</v>
      </c>
      <c r="G1258" s="3">
        <v>7861.1100000000006</v>
      </c>
      <c r="H1258" s="3">
        <v>5895.83</v>
      </c>
      <c r="I1258" s="3">
        <v>5895.83</v>
      </c>
      <c r="J1258" s="3">
        <v>0</v>
      </c>
      <c r="K1258" s="3">
        <v>5895.83</v>
      </c>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row>
    <row r="1259" spans="1:35" x14ac:dyDescent="0.2">
      <c r="A1259" s="7" t="s">
        <v>17536</v>
      </c>
      <c r="B1259" s="7">
        <v>41632</v>
      </c>
      <c r="C1259" s="7" t="s">
        <v>13090</v>
      </c>
      <c r="D1259" s="8" t="s">
        <v>1256</v>
      </c>
      <c r="E1259" s="7" t="s">
        <v>8083</v>
      </c>
      <c r="F1259" s="10" t="s">
        <v>8180</v>
      </c>
      <c r="G1259" s="3">
        <v>0</v>
      </c>
      <c r="H1259" s="3">
        <v>0</v>
      </c>
      <c r="I1259" s="3">
        <v>0</v>
      </c>
      <c r="J1259" s="3">
        <v>0</v>
      </c>
      <c r="K1259" s="3">
        <v>0</v>
      </c>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row>
    <row r="1260" spans="1:35" x14ac:dyDescent="0.2">
      <c r="A1260" s="7" t="s">
        <v>19546</v>
      </c>
      <c r="B1260" s="7">
        <v>73712</v>
      </c>
      <c r="C1260" s="7" t="s">
        <v>13190</v>
      </c>
      <c r="D1260" s="8" t="s">
        <v>1257</v>
      </c>
      <c r="E1260" s="7" t="s">
        <v>10355</v>
      </c>
      <c r="F1260" s="10" t="s">
        <v>6493</v>
      </c>
      <c r="G1260" s="3">
        <v>15603.509999999995</v>
      </c>
      <c r="H1260" s="3">
        <v>49244.33</v>
      </c>
      <c r="I1260" s="3">
        <v>53724.44</v>
      </c>
      <c r="J1260" s="3">
        <v>0</v>
      </c>
      <c r="K1260" s="3">
        <v>53724.44</v>
      </c>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row>
    <row r="1261" spans="1:35" x14ac:dyDescent="0.2">
      <c r="A1261" s="7" t="s">
        <v>16617</v>
      </c>
      <c r="B1261" s="7">
        <v>41447</v>
      </c>
      <c r="C1261" s="7" t="s">
        <v>13198</v>
      </c>
      <c r="D1261" s="8" t="s">
        <v>1258</v>
      </c>
      <c r="E1261" s="7" t="s">
        <v>6706</v>
      </c>
      <c r="F1261" s="10" t="s">
        <v>6726</v>
      </c>
      <c r="G1261" s="3">
        <v>0</v>
      </c>
      <c r="H1261" s="3">
        <v>0</v>
      </c>
      <c r="I1261" s="3">
        <v>0</v>
      </c>
      <c r="J1261" s="3">
        <v>0</v>
      </c>
      <c r="K1261" s="3">
        <v>0</v>
      </c>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row>
    <row r="1262" spans="1:35" x14ac:dyDescent="0.2">
      <c r="A1262" s="7" t="s">
        <v>14735</v>
      </c>
      <c r="B1262" s="7">
        <v>32073</v>
      </c>
      <c r="C1262" s="7" t="s">
        <v>13256</v>
      </c>
      <c r="D1262" s="8" t="s">
        <v>1259</v>
      </c>
      <c r="E1262" s="7" t="s">
        <v>8181</v>
      </c>
      <c r="F1262" s="10" t="s">
        <v>8182</v>
      </c>
      <c r="G1262" s="3">
        <v>7885.7700000000041</v>
      </c>
      <c r="H1262" s="3">
        <v>12840.98</v>
      </c>
      <c r="I1262" s="3">
        <v>13942.05</v>
      </c>
      <c r="J1262" s="3">
        <v>0</v>
      </c>
      <c r="K1262" s="3">
        <v>13942.05</v>
      </c>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row>
    <row r="1263" spans="1:35" x14ac:dyDescent="0.2">
      <c r="A1263" s="7" t="s">
        <v>15420</v>
      </c>
      <c r="B1263" s="7">
        <v>40888</v>
      </c>
      <c r="C1263" s="7" t="s">
        <v>13239</v>
      </c>
      <c r="D1263" s="8" t="s">
        <v>1260</v>
      </c>
      <c r="E1263" s="7" t="s">
        <v>8183</v>
      </c>
      <c r="F1263" s="10" t="s">
        <v>6319</v>
      </c>
      <c r="G1263" s="3">
        <v>0</v>
      </c>
      <c r="H1263" s="3">
        <v>0</v>
      </c>
      <c r="I1263" s="3">
        <v>0</v>
      </c>
      <c r="J1263" s="3">
        <v>0</v>
      </c>
      <c r="K1263" s="3">
        <v>0</v>
      </c>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row>
    <row r="1264" spans="1:35" x14ac:dyDescent="0.2">
      <c r="A1264" s="7" t="s">
        <v>19251</v>
      </c>
      <c r="B1264" s="7">
        <v>58761</v>
      </c>
      <c r="C1264" s="7" t="s">
        <v>13520</v>
      </c>
      <c r="D1264" s="8" t="s">
        <v>1261</v>
      </c>
      <c r="E1264" s="7" t="s">
        <v>8184</v>
      </c>
      <c r="F1264" s="10" t="s">
        <v>7877</v>
      </c>
      <c r="G1264" s="3">
        <v>0</v>
      </c>
      <c r="H1264" s="3">
        <v>0</v>
      </c>
      <c r="I1264" s="3">
        <v>0</v>
      </c>
      <c r="J1264" s="3">
        <v>0</v>
      </c>
      <c r="K1264" s="3">
        <v>0</v>
      </c>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row>
    <row r="1265" spans="1:35" x14ac:dyDescent="0.2">
      <c r="A1265" s="7" t="s">
        <v>14435</v>
      </c>
      <c r="B1265" s="7">
        <v>26977</v>
      </c>
      <c r="C1265" s="7" t="s">
        <v>13164</v>
      </c>
      <c r="D1265" s="8" t="s">
        <v>1262</v>
      </c>
      <c r="E1265" s="7" t="s">
        <v>8185</v>
      </c>
      <c r="F1265" s="10" t="s">
        <v>6418</v>
      </c>
      <c r="G1265" s="3">
        <v>0</v>
      </c>
      <c r="H1265" s="3">
        <v>0</v>
      </c>
      <c r="I1265" s="3">
        <v>0</v>
      </c>
      <c r="J1265" s="3">
        <v>0</v>
      </c>
      <c r="K1265" s="3">
        <v>0</v>
      </c>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row>
    <row r="1266" spans="1:35" x14ac:dyDescent="0.2">
      <c r="A1266" s="7" t="s">
        <v>17950</v>
      </c>
      <c r="B1266" s="7">
        <v>41782</v>
      </c>
      <c r="C1266" s="7" t="s">
        <v>13217</v>
      </c>
      <c r="D1266" s="8" t="s">
        <v>1263</v>
      </c>
      <c r="E1266" s="7" t="s">
        <v>8186</v>
      </c>
      <c r="F1266" s="10" t="s">
        <v>7969</v>
      </c>
      <c r="G1266" s="3">
        <v>0</v>
      </c>
      <c r="H1266" s="3">
        <v>22939.56</v>
      </c>
      <c r="I1266" s="3">
        <v>20625.740000000002</v>
      </c>
      <c r="J1266" s="3">
        <v>2313.8199999999997</v>
      </c>
      <c r="K1266" s="3">
        <v>22939.56</v>
      </c>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row>
    <row r="1267" spans="1:35" x14ac:dyDescent="0.2">
      <c r="A1267" s="7" t="s">
        <v>14658</v>
      </c>
      <c r="B1267" s="7">
        <v>31237</v>
      </c>
      <c r="C1267" s="7" t="s">
        <v>13374</v>
      </c>
      <c r="D1267" s="8" t="s">
        <v>1264</v>
      </c>
      <c r="E1267" s="7" t="s">
        <v>8187</v>
      </c>
      <c r="F1267" s="10" t="s">
        <v>6893</v>
      </c>
      <c r="G1267" s="3">
        <v>0</v>
      </c>
      <c r="H1267" s="3">
        <v>4137.2700000000004</v>
      </c>
      <c r="I1267" s="3">
        <v>4821.82</v>
      </c>
      <c r="J1267" s="3">
        <v>0</v>
      </c>
      <c r="K1267" s="3">
        <v>4821.82</v>
      </c>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row>
    <row r="1268" spans="1:35" x14ac:dyDescent="0.2">
      <c r="A1268" s="7" t="s">
        <v>20073</v>
      </c>
      <c r="B1268" s="7">
        <v>83280</v>
      </c>
      <c r="C1268" s="7" t="s">
        <v>13125</v>
      </c>
      <c r="D1268" s="8" t="s">
        <v>1265</v>
      </c>
      <c r="E1268" s="7" t="s">
        <v>8188</v>
      </c>
      <c r="F1268" s="10" t="s">
        <v>8189</v>
      </c>
      <c r="G1268" s="3">
        <v>0</v>
      </c>
      <c r="H1268" s="3">
        <v>0</v>
      </c>
      <c r="I1268" s="3">
        <v>0</v>
      </c>
      <c r="J1268" s="3">
        <v>0</v>
      </c>
      <c r="K1268" s="3">
        <v>0</v>
      </c>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row>
    <row r="1269" spans="1:35" x14ac:dyDescent="0.2">
      <c r="A1269" s="7" t="s">
        <v>19678</v>
      </c>
      <c r="B1269" s="7">
        <v>75375</v>
      </c>
      <c r="C1269" s="7" t="s">
        <v>13397</v>
      </c>
      <c r="D1269" s="8" t="s">
        <v>1266</v>
      </c>
      <c r="E1269" s="7" t="s">
        <v>8190</v>
      </c>
      <c r="F1269" s="10" t="s">
        <v>8191</v>
      </c>
      <c r="G1269" s="3">
        <v>0</v>
      </c>
      <c r="H1269" s="3">
        <v>0</v>
      </c>
      <c r="I1269" s="3">
        <v>0</v>
      </c>
      <c r="J1269" s="3">
        <v>0</v>
      </c>
      <c r="K1269" s="3">
        <v>0</v>
      </c>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row>
    <row r="1270" spans="1:35" x14ac:dyDescent="0.2">
      <c r="A1270" s="7" t="s">
        <v>15949</v>
      </c>
      <c r="B1270" s="7">
        <v>41223</v>
      </c>
      <c r="C1270" s="7" t="s">
        <v>13246</v>
      </c>
      <c r="D1270" s="8" t="s">
        <v>1267</v>
      </c>
      <c r="E1270" s="7" t="s">
        <v>8192</v>
      </c>
      <c r="F1270" s="10" t="s">
        <v>8193</v>
      </c>
      <c r="G1270" s="3">
        <v>0</v>
      </c>
      <c r="H1270" s="3">
        <v>0</v>
      </c>
      <c r="I1270" s="3">
        <v>0</v>
      </c>
      <c r="J1270" s="3">
        <v>0</v>
      </c>
      <c r="K1270" s="3">
        <v>0</v>
      </c>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row>
    <row r="1271" spans="1:35" x14ac:dyDescent="0.2">
      <c r="A1271" s="7" t="s">
        <v>14566</v>
      </c>
      <c r="B1271" s="7">
        <v>30240</v>
      </c>
      <c r="C1271" s="7" t="s">
        <v>13243</v>
      </c>
      <c r="D1271" s="8" t="s">
        <v>1268</v>
      </c>
      <c r="E1271" s="7" t="s">
        <v>8194</v>
      </c>
      <c r="F1271" s="10" t="s">
        <v>6755</v>
      </c>
      <c r="G1271" s="3">
        <v>52000</v>
      </c>
      <c r="H1271" s="3">
        <v>46304.85</v>
      </c>
      <c r="I1271" s="3">
        <v>45706.28</v>
      </c>
      <c r="J1271" s="3">
        <v>598.56999999999971</v>
      </c>
      <c r="K1271" s="3">
        <v>46304.85</v>
      </c>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row>
    <row r="1272" spans="1:35" x14ac:dyDescent="0.2">
      <c r="A1272" s="7" t="s">
        <v>15775</v>
      </c>
      <c r="B1272" s="7">
        <v>41020</v>
      </c>
      <c r="C1272" s="7" t="s">
        <v>13230</v>
      </c>
      <c r="D1272" s="8" t="s">
        <v>1269</v>
      </c>
      <c r="E1272" s="7" t="s">
        <v>8195</v>
      </c>
      <c r="F1272" s="10" t="s">
        <v>6764</v>
      </c>
      <c r="G1272" s="3">
        <v>0</v>
      </c>
      <c r="H1272" s="3">
        <v>0</v>
      </c>
      <c r="I1272" s="3">
        <v>0</v>
      </c>
      <c r="J1272" s="3">
        <v>0</v>
      </c>
      <c r="K1272" s="3">
        <v>0</v>
      </c>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row>
    <row r="1273" spans="1:35" x14ac:dyDescent="0.2">
      <c r="A1273" s="7" t="s">
        <v>19547</v>
      </c>
      <c r="B1273" s="7">
        <v>73712</v>
      </c>
      <c r="C1273" s="7" t="s">
        <v>13190</v>
      </c>
      <c r="D1273" s="8" t="s">
        <v>1270</v>
      </c>
      <c r="E1273" s="7" t="s">
        <v>13908</v>
      </c>
      <c r="F1273" s="10" t="s">
        <v>6493</v>
      </c>
      <c r="G1273" s="3">
        <v>132771.59</v>
      </c>
      <c r="H1273" s="3">
        <v>137887.32</v>
      </c>
      <c r="I1273" s="3">
        <v>145945.63</v>
      </c>
      <c r="J1273" s="3">
        <v>0</v>
      </c>
      <c r="K1273" s="3">
        <v>145945.63</v>
      </c>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row>
    <row r="1274" spans="1:35" x14ac:dyDescent="0.2">
      <c r="A1274" s="7" t="s">
        <v>14948</v>
      </c>
      <c r="B1274" s="7">
        <v>40278</v>
      </c>
      <c r="C1274" s="7" t="s">
        <v>13247</v>
      </c>
      <c r="D1274" s="8" t="s">
        <v>1271</v>
      </c>
      <c r="E1274" s="7" t="s">
        <v>8196</v>
      </c>
      <c r="F1274" s="10" t="s">
        <v>6766</v>
      </c>
      <c r="G1274" s="3">
        <v>34561.350000000006</v>
      </c>
      <c r="H1274" s="3">
        <v>64717.55</v>
      </c>
      <c r="I1274" s="3">
        <v>65527.86</v>
      </c>
      <c r="J1274" s="3">
        <v>0</v>
      </c>
      <c r="K1274" s="3">
        <v>65527.86</v>
      </c>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row>
    <row r="1275" spans="1:35" x14ac:dyDescent="0.2">
      <c r="A1275" s="7" t="s">
        <v>19059</v>
      </c>
      <c r="B1275" s="7">
        <v>47920</v>
      </c>
      <c r="C1275" s="7" t="s">
        <v>13214</v>
      </c>
      <c r="D1275" s="8" t="s">
        <v>1272</v>
      </c>
      <c r="E1275" s="7" t="s">
        <v>8197</v>
      </c>
      <c r="F1275" s="10" t="s">
        <v>6772</v>
      </c>
      <c r="G1275" s="3">
        <v>3990.8300000000017</v>
      </c>
      <c r="H1275" s="3">
        <v>2993.12</v>
      </c>
      <c r="I1275" s="3">
        <v>3021.07</v>
      </c>
      <c r="J1275" s="3">
        <v>0</v>
      </c>
      <c r="K1275" s="3">
        <v>3021.07</v>
      </c>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row>
    <row r="1276" spans="1:35" x14ac:dyDescent="0.2">
      <c r="A1276" s="7" t="s">
        <v>16240</v>
      </c>
      <c r="B1276" s="7">
        <v>41359</v>
      </c>
      <c r="C1276" s="7" t="s">
        <v>13521</v>
      </c>
      <c r="D1276" s="8" t="s">
        <v>1273</v>
      </c>
      <c r="E1276" s="7" t="s">
        <v>8198</v>
      </c>
      <c r="F1276" s="10" t="s">
        <v>6157</v>
      </c>
      <c r="G1276" s="3">
        <v>0</v>
      </c>
      <c r="H1276" s="3">
        <v>0</v>
      </c>
      <c r="I1276" s="3">
        <v>0</v>
      </c>
      <c r="J1276" s="3">
        <v>0</v>
      </c>
      <c r="K1276" s="3">
        <v>0</v>
      </c>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row>
    <row r="1277" spans="1:35" x14ac:dyDescent="0.2">
      <c r="A1277" s="7" t="s">
        <v>16843</v>
      </c>
      <c r="B1277" s="7">
        <v>41506</v>
      </c>
      <c r="C1277" s="7" t="s">
        <v>14043</v>
      </c>
      <c r="D1277" s="8" t="s">
        <v>1274</v>
      </c>
      <c r="E1277" s="7" t="s">
        <v>8199</v>
      </c>
      <c r="F1277" s="10" t="s">
        <v>8200</v>
      </c>
      <c r="G1277" s="3">
        <v>0</v>
      </c>
      <c r="H1277" s="3">
        <v>0</v>
      </c>
      <c r="I1277" s="3">
        <v>0</v>
      </c>
      <c r="J1277" s="3">
        <v>0</v>
      </c>
      <c r="K1277" s="3">
        <v>0</v>
      </c>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row>
    <row r="1278" spans="1:35" x14ac:dyDescent="0.2">
      <c r="A1278" s="7" t="s">
        <v>15421</v>
      </c>
      <c r="B1278" s="7">
        <v>40888</v>
      </c>
      <c r="C1278" s="7" t="s">
        <v>13239</v>
      </c>
      <c r="D1278" s="8" t="s">
        <v>1275</v>
      </c>
      <c r="E1278" s="7" t="s">
        <v>8202</v>
      </c>
      <c r="F1278" s="10" t="s">
        <v>6353</v>
      </c>
      <c r="G1278" s="3">
        <v>0</v>
      </c>
      <c r="H1278" s="3">
        <v>0</v>
      </c>
      <c r="I1278" s="3">
        <v>0</v>
      </c>
      <c r="J1278" s="3">
        <v>0</v>
      </c>
      <c r="K1278" s="3">
        <v>0</v>
      </c>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row>
    <row r="1279" spans="1:35" x14ac:dyDescent="0.2">
      <c r="A1279" s="7" t="s">
        <v>15468</v>
      </c>
      <c r="B1279" s="7">
        <v>40928</v>
      </c>
      <c r="C1279" s="7" t="s">
        <v>13209</v>
      </c>
      <c r="D1279" s="8" t="s">
        <v>1276</v>
      </c>
      <c r="E1279" s="7" t="s">
        <v>8203</v>
      </c>
      <c r="F1279" s="10" t="s">
        <v>6597</v>
      </c>
      <c r="G1279" s="3">
        <v>237147.8</v>
      </c>
      <c r="H1279" s="3">
        <v>266634.48</v>
      </c>
      <c r="I1279" s="3">
        <v>273701.42</v>
      </c>
      <c r="J1279" s="3">
        <v>0</v>
      </c>
      <c r="K1279" s="3">
        <v>273701.42</v>
      </c>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row>
    <row r="1280" spans="1:35" x14ac:dyDescent="0.2">
      <c r="A1280" s="7" t="s">
        <v>18103</v>
      </c>
      <c r="B1280" s="7">
        <v>41845</v>
      </c>
      <c r="C1280" s="7" t="s">
        <v>13255</v>
      </c>
      <c r="D1280" s="8" t="s">
        <v>1277</v>
      </c>
      <c r="E1280" s="7" t="s">
        <v>7129</v>
      </c>
      <c r="F1280" s="10" t="s">
        <v>6244</v>
      </c>
      <c r="G1280" s="3">
        <v>43804.489999999991</v>
      </c>
      <c r="H1280" s="3">
        <v>59702.31</v>
      </c>
      <c r="I1280" s="3">
        <v>57163.54</v>
      </c>
      <c r="J1280" s="3">
        <v>2538.7699999999968</v>
      </c>
      <c r="K1280" s="3">
        <v>59702.31</v>
      </c>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row>
    <row r="1281" spans="1:35" x14ac:dyDescent="0.2">
      <c r="A1281" s="7" t="s">
        <v>17445</v>
      </c>
      <c r="B1281" s="7">
        <v>41624</v>
      </c>
      <c r="C1281" s="7" t="s">
        <v>13103</v>
      </c>
      <c r="D1281" s="8" t="s">
        <v>1278</v>
      </c>
      <c r="E1281" s="7" t="s">
        <v>8054</v>
      </c>
      <c r="F1281" s="10" t="s">
        <v>6670</v>
      </c>
      <c r="G1281" s="3">
        <v>0</v>
      </c>
      <c r="H1281" s="3">
        <v>0</v>
      </c>
      <c r="I1281" s="3">
        <v>0</v>
      </c>
      <c r="J1281" s="3">
        <v>0</v>
      </c>
      <c r="K1281" s="3">
        <v>0</v>
      </c>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row>
    <row r="1282" spans="1:35" x14ac:dyDescent="0.2">
      <c r="A1282" s="7" t="s">
        <v>18601</v>
      </c>
      <c r="B1282" s="7">
        <v>42607</v>
      </c>
      <c r="C1282" s="7" t="s">
        <v>14036</v>
      </c>
      <c r="D1282" s="8" t="s">
        <v>1279</v>
      </c>
      <c r="E1282" s="7" t="s">
        <v>8204</v>
      </c>
      <c r="F1282" s="10" t="s">
        <v>7432</v>
      </c>
      <c r="G1282" s="3">
        <v>0</v>
      </c>
      <c r="H1282" s="3">
        <v>0</v>
      </c>
      <c r="I1282" s="3">
        <v>0</v>
      </c>
      <c r="J1282" s="3">
        <v>0</v>
      </c>
      <c r="K1282" s="3">
        <v>0</v>
      </c>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row>
    <row r="1283" spans="1:35" x14ac:dyDescent="0.2">
      <c r="A1283" s="7" t="s">
        <v>19187</v>
      </c>
      <c r="B1283" s="7">
        <v>50949</v>
      </c>
      <c r="C1283" s="7" t="s">
        <v>13107</v>
      </c>
      <c r="D1283" s="8" t="s">
        <v>1280</v>
      </c>
      <c r="E1283" s="7" t="s">
        <v>8205</v>
      </c>
      <c r="F1283" s="10" t="s">
        <v>8206</v>
      </c>
      <c r="G1283" s="3">
        <v>0</v>
      </c>
      <c r="H1283" s="3">
        <v>0</v>
      </c>
      <c r="I1283" s="3">
        <v>0</v>
      </c>
      <c r="J1283" s="3">
        <v>0</v>
      </c>
      <c r="K1283" s="3">
        <v>0</v>
      </c>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row>
    <row r="1284" spans="1:35" x14ac:dyDescent="0.2">
      <c r="A1284" s="7" t="s">
        <v>19766</v>
      </c>
      <c r="B1284" s="7">
        <v>76806</v>
      </c>
      <c r="C1284" s="7" t="s">
        <v>13168</v>
      </c>
      <c r="D1284" s="8" t="s">
        <v>1281</v>
      </c>
      <c r="E1284" s="7" t="s">
        <v>8207</v>
      </c>
      <c r="F1284" s="10" t="s">
        <v>6456</v>
      </c>
      <c r="G1284" s="3">
        <v>0</v>
      </c>
      <c r="H1284" s="3">
        <v>0</v>
      </c>
      <c r="I1284" s="3">
        <v>0</v>
      </c>
      <c r="J1284" s="3">
        <v>0</v>
      </c>
      <c r="K1284" s="3">
        <v>0</v>
      </c>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row>
    <row r="1285" spans="1:35" x14ac:dyDescent="0.2">
      <c r="A1285" s="7" t="s">
        <v>19132</v>
      </c>
      <c r="B1285" s="7">
        <v>49844</v>
      </c>
      <c r="C1285" s="7" t="s">
        <v>13258</v>
      </c>
      <c r="D1285" s="8" t="s">
        <v>1282</v>
      </c>
      <c r="E1285" s="7" t="s">
        <v>8208</v>
      </c>
      <c r="F1285" s="10" t="s">
        <v>6832</v>
      </c>
      <c r="G1285" s="3">
        <v>11404.020000000004</v>
      </c>
      <c r="H1285" s="3">
        <v>11191.4</v>
      </c>
      <c r="I1285" s="3">
        <v>9702.89</v>
      </c>
      <c r="J1285" s="3">
        <v>1488.5100000000002</v>
      </c>
      <c r="K1285" s="3">
        <v>11191.4</v>
      </c>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row>
    <row r="1286" spans="1:35" x14ac:dyDescent="0.2">
      <c r="A1286" s="7" t="s">
        <v>17079</v>
      </c>
      <c r="B1286" s="7">
        <v>41558</v>
      </c>
      <c r="C1286" s="7" t="s">
        <v>13291</v>
      </c>
      <c r="D1286" s="8" t="s">
        <v>1283</v>
      </c>
      <c r="E1286" s="7" t="s">
        <v>8209</v>
      </c>
      <c r="F1286" s="10" t="s">
        <v>8210</v>
      </c>
      <c r="G1286" s="3">
        <v>0</v>
      </c>
      <c r="H1286" s="3">
        <v>0</v>
      </c>
      <c r="I1286" s="3">
        <v>0</v>
      </c>
      <c r="J1286" s="3">
        <v>0</v>
      </c>
      <c r="K1286" s="3">
        <v>0</v>
      </c>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row>
    <row r="1287" spans="1:35" x14ac:dyDescent="0.2">
      <c r="A1287" s="7" t="s">
        <v>16119</v>
      </c>
      <c r="B1287" s="7">
        <v>41282</v>
      </c>
      <c r="C1287" s="7" t="s">
        <v>13259</v>
      </c>
      <c r="D1287" s="8" t="s">
        <v>1284</v>
      </c>
      <c r="E1287" s="7" t="s">
        <v>8211</v>
      </c>
      <c r="F1287" s="10" t="s">
        <v>6839</v>
      </c>
      <c r="G1287" s="3">
        <v>0</v>
      </c>
      <c r="H1287" s="3">
        <v>0</v>
      </c>
      <c r="I1287" s="3">
        <v>0</v>
      </c>
      <c r="J1287" s="3">
        <v>0</v>
      </c>
      <c r="K1287" s="3">
        <v>0</v>
      </c>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row>
    <row r="1288" spans="1:35" x14ac:dyDescent="0.2">
      <c r="A1288" s="7" t="s">
        <v>15518</v>
      </c>
      <c r="B1288" s="7">
        <v>40945</v>
      </c>
      <c r="C1288" s="7" t="s">
        <v>13114</v>
      </c>
      <c r="D1288" s="8" t="s">
        <v>1285</v>
      </c>
      <c r="E1288" s="7" t="s">
        <v>8212</v>
      </c>
      <c r="F1288" s="10" t="s">
        <v>8213</v>
      </c>
      <c r="G1288" s="3">
        <v>0</v>
      </c>
      <c r="H1288" s="3">
        <v>0</v>
      </c>
      <c r="I1288" s="3">
        <v>0</v>
      </c>
      <c r="J1288" s="3">
        <v>0</v>
      </c>
      <c r="K1288" s="3">
        <v>0</v>
      </c>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row>
    <row r="1289" spans="1:35" x14ac:dyDescent="0.2">
      <c r="A1289" s="7" t="s">
        <v>14401</v>
      </c>
      <c r="B1289" s="7">
        <v>25351</v>
      </c>
      <c r="C1289" s="7" t="s">
        <v>13260</v>
      </c>
      <c r="D1289" s="8" t="s">
        <v>1286</v>
      </c>
      <c r="E1289" s="7" t="s">
        <v>8214</v>
      </c>
      <c r="F1289" s="10" t="s">
        <v>6843</v>
      </c>
      <c r="G1289" s="3">
        <v>0</v>
      </c>
      <c r="H1289" s="3">
        <v>0</v>
      </c>
      <c r="I1289" s="3">
        <v>0</v>
      </c>
      <c r="J1289" s="3">
        <v>0</v>
      </c>
      <c r="K1289" s="3">
        <v>0</v>
      </c>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row>
    <row r="1290" spans="1:35" x14ac:dyDescent="0.2">
      <c r="A1290" s="7" t="s">
        <v>15771</v>
      </c>
      <c r="B1290" s="7">
        <v>41018</v>
      </c>
      <c r="C1290" s="7" t="s">
        <v>13173</v>
      </c>
      <c r="D1290" s="8" t="s">
        <v>1287</v>
      </c>
      <c r="E1290" s="7" t="s">
        <v>8215</v>
      </c>
      <c r="F1290" s="10" t="s">
        <v>6267</v>
      </c>
      <c r="G1290" s="3">
        <v>177727.69</v>
      </c>
      <c r="H1290" s="3">
        <v>169813.28</v>
      </c>
      <c r="I1290" s="3">
        <v>169252.02</v>
      </c>
      <c r="J1290" s="3">
        <v>561.26000000000931</v>
      </c>
      <c r="K1290" s="3">
        <v>169813.28</v>
      </c>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row>
    <row r="1291" spans="1:35" x14ac:dyDescent="0.2">
      <c r="A1291" s="7" t="s">
        <v>19743</v>
      </c>
      <c r="B1291" s="7">
        <v>75753</v>
      </c>
      <c r="C1291" s="7" t="s">
        <v>13442</v>
      </c>
      <c r="D1291" s="8" t="s">
        <v>1288</v>
      </c>
      <c r="E1291" s="7" t="s">
        <v>8216</v>
      </c>
      <c r="F1291" s="10" t="s">
        <v>6405</v>
      </c>
      <c r="G1291" s="3">
        <v>0</v>
      </c>
      <c r="H1291" s="3">
        <v>0</v>
      </c>
      <c r="I1291" s="3">
        <v>0</v>
      </c>
      <c r="J1291" s="3">
        <v>0</v>
      </c>
      <c r="K1291" s="3">
        <v>0</v>
      </c>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row>
    <row r="1292" spans="1:35" x14ac:dyDescent="0.2">
      <c r="A1292" s="7" t="s">
        <v>19627</v>
      </c>
      <c r="B1292" s="7">
        <v>74531</v>
      </c>
      <c r="C1292" s="7" t="s">
        <v>13146</v>
      </c>
      <c r="D1292" s="8" t="s">
        <v>1289</v>
      </c>
      <c r="E1292" s="7" t="s">
        <v>8217</v>
      </c>
      <c r="F1292" s="10" t="s">
        <v>6193</v>
      </c>
      <c r="G1292" s="3">
        <v>0</v>
      </c>
      <c r="H1292" s="3">
        <v>0</v>
      </c>
      <c r="I1292" s="3">
        <v>0</v>
      </c>
      <c r="J1292" s="3">
        <v>0</v>
      </c>
      <c r="K1292" s="3">
        <v>0</v>
      </c>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row>
    <row r="1293" spans="1:35" x14ac:dyDescent="0.2">
      <c r="A1293" s="7" t="s">
        <v>19153</v>
      </c>
      <c r="B1293" s="7">
        <v>50299</v>
      </c>
      <c r="C1293" s="7" t="s">
        <v>13522</v>
      </c>
      <c r="D1293" s="8" t="s">
        <v>1290</v>
      </c>
      <c r="E1293" s="7" t="s">
        <v>7055</v>
      </c>
      <c r="F1293" s="10" t="s">
        <v>8218</v>
      </c>
      <c r="G1293" s="3">
        <v>0</v>
      </c>
      <c r="H1293" s="3">
        <v>0</v>
      </c>
      <c r="I1293" s="3">
        <v>0</v>
      </c>
      <c r="J1293" s="3">
        <v>0</v>
      </c>
      <c r="K1293" s="3">
        <v>0</v>
      </c>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row>
    <row r="1294" spans="1:35" x14ac:dyDescent="0.2">
      <c r="A1294" s="7" t="s">
        <v>16844</v>
      </c>
      <c r="B1294" s="7">
        <v>41506</v>
      </c>
      <c r="C1294" s="7" t="s">
        <v>14043</v>
      </c>
      <c r="D1294" s="8" t="s">
        <v>1291</v>
      </c>
      <c r="E1294" s="7" t="s">
        <v>6580</v>
      </c>
      <c r="F1294" s="10" t="s">
        <v>6777</v>
      </c>
      <c r="G1294" s="3">
        <v>189975.64</v>
      </c>
      <c r="H1294" s="3">
        <v>220773.38</v>
      </c>
      <c r="I1294" s="3">
        <v>223540.38</v>
      </c>
      <c r="J1294" s="3">
        <v>0</v>
      </c>
      <c r="K1294" s="3">
        <v>223540.38</v>
      </c>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row>
    <row r="1295" spans="1:35" x14ac:dyDescent="0.2">
      <c r="A1295" s="7" t="s">
        <v>14972</v>
      </c>
      <c r="B1295" s="7">
        <v>40342</v>
      </c>
      <c r="C1295" s="7" t="s">
        <v>14066</v>
      </c>
      <c r="D1295" s="8" t="s">
        <v>1292</v>
      </c>
      <c r="E1295" s="7" t="s">
        <v>8219</v>
      </c>
      <c r="F1295" s="10" t="s">
        <v>8220</v>
      </c>
      <c r="G1295" s="3">
        <v>0</v>
      </c>
      <c r="H1295" s="3">
        <v>0</v>
      </c>
      <c r="I1295" s="3">
        <v>0</v>
      </c>
      <c r="J1295" s="3">
        <v>0</v>
      </c>
      <c r="K1295" s="3">
        <v>0</v>
      </c>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row>
    <row r="1296" spans="1:35" x14ac:dyDescent="0.2">
      <c r="A1296" s="7" t="s">
        <v>19191</v>
      </c>
      <c r="B1296" s="7">
        <v>50988</v>
      </c>
      <c r="C1296" s="7" t="s">
        <v>13523</v>
      </c>
      <c r="D1296" s="8" t="s">
        <v>1293</v>
      </c>
      <c r="E1296" s="7" t="s">
        <v>8221</v>
      </c>
      <c r="F1296" s="10" t="s">
        <v>7538</v>
      </c>
      <c r="G1296" s="3">
        <v>0</v>
      </c>
      <c r="H1296" s="3">
        <v>0</v>
      </c>
      <c r="I1296" s="3">
        <v>0</v>
      </c>
      <c r="J1296" s="3">
        <v>0</v>
      </c>
      <c r="K1296" s="3">
        <v>0</v>
      </c>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row>
    <row r="1297" spans="1:35" x14ac:dyDescent="0.2">
      <c r="A1297" s="7" t="s">
        <v>16361</v>
      </c>
      <c r="B1297" s="7">
        <v>41396</v>
      </c>
      <c r="C1297" s="7" t="s">
        <v>13338</v>
      </c>
      <c r="D1297" s="8" t="s">
        <v>1294</v>
      </c>
      <c r="E1297" s="7" t="s">
        <v>8222</v>
      </c>
      <c r="F1297" s="10" t="s">
        <v>8223</v>
      </c>
      <c r="G1297" s="3">
        <v>0</v>
      </c>
      <c r="H1297" s="3">
        <v>4095.96</v>
      </c>
      <c r="I1297" s="3">
        <v>3966.59</v>
      </c>
      <c r="J1297" s="3">
        <v>129.36999999999989</v>
      </c>
      <c r="K1297" s="3">
        <v>4095.96</v>
      </c>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row>
    <row r="1298" spans="1:35" x14ac:dyDescent="0.2">
      <c r="A1298" s="7" t="s">
        <v>14196</v>
      </c>
      <c r="B1298" s="7">
        <v>20183</v>
      </c>
      <c r="C1298" s="7" t="s">
        <v>13106</v>
      </c>
      <c r="D1298" s="8" t="s">
        <v>1295</v>
      </c>
      <c r="E1298" s="7" t="s">
        <v>8224</v>
      </c>
      <c r="F1298" s="10" t="s">
        <v>6720</v>
      </c>
      <c r="G1298" s="3">
        <v>0</v>
      </c>
      <c r="H1298" s="3">
        <v>0</v>
      </c>
      <c r="I1298" s="3">
        <v>0</v>
      </c>
      <c r="J1298" s="3">
        <v>0</v>
      </c>
      <c r="K1298" s="3">
        <v>0</v>
      </c>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row>
    <row r="1299" spans="1:35" x14ac:dyDescent="0.2">
      <c r="A1299" s="7" t="s">
        <v>19679</v>
      </c>
      <c r="B1299" s="7">
        <v>75375</v>
      </c>
      <c r="C1299" s="7" t="s">
        <v>13397</v>
      </c>
      <c r="D1299" s="8" t="s">
        <v>1296</v>
      </c>
      <c r="E1299" s="7" t="s">
        <v>8225</v>
      </c>
      <c r="F1299" s="10" t="s">
        <v>8226</v>
      </c>
      <c r="G1299" s="3">
        <v>0</v>
      </c>
      <c r="H1299" s="3">
        <v>0</v>
      </c>
      <c r="I1299" s="3">
        <v>0</v>
      </c>
      <c r="J1299" s="3">
        <v>0</v>
      </c>
      <c r="K1299" s="3">
        <v>0</v>
      </c>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row>
    <row r="1300" spans="1:35" x14ac:dyDescent="0.2">
      <c r="A1300" s="7" t="s">
        <v>19870</v>
      </c>
      <c r="B1300" s="7">
        <v>77533</v>
      </c>
      <c r="C1300" s="7" t="s">
        <v>14040</v>
      </c>
      <c r="D1300" s="8" t="s">
        <v>1297</v>
      </c>
      <c r="E1300" s="7" t="s">
        <v>8227</v>
      </c>
      <c r="F1300" s="10" t="s">
        <v>8228</v>
      </c>
      <c r="G1300" s="3">
        <v>26829.910000000003</v>
      </c>
      <c r="H1300" s="3">
        <v>28627</v>
      </c>
      <c r="I1300" s="3">
        <v>31451.09</v>
      </c>
      <c r="J1300" s="3">
        <v>0</v>
      </c>
      <c r="K1300" s="3">
        <v>31451.09</v>
      </c>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row>
    <row r="1301" spans="1:35" x14ac:dyDescent="0.2">
      <c r="A1301" s="7" t="s">
        <v>14567</v>
      </c>
      <c r="B1301" s="7">
        <v>30240</v>
      </c>
      <c r="C1301" s="7" t="s">
        <v>13243</v>
      </c>
      <c r="D1301" s="8" t="s">
        <v>1298</v>
      </c>
      <c r="E1301" s="7" t="s">
        <v>8229</v>
      </c>
      <c r="F1301" s="10" t="s">
        <v>6755</v>
      </c>
      <c r="G1301" s="3">
        <v>0</v>
      </c>
      <c r="H1301" s="3">
        <v>0</v>
      </c>
      <c r="I1301" s="3">
        <v>0</v>
      </c>
      <c r="J1301" s="3">
        <v>0</v>
      </c>
      <c r="K1301" s="3">
        <v>0</v>
      </c>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row>
    <row r="1302" spans="1:35" x14ac:dyDescent="0.2">
      <c r="A1302" s="7" t="s">
        <v>19508</v>
      </c>
      <c r="B1302" s="7">
        <v>71749</v>
      </c>
      <c r="C1302" s="7" t="s">
        <v>13262</v>
      </c>
      <c r="D1302" s="8" t="s">
        <v>1299</v>
      </c>
      <c r="E1302" s="7" t="s">
        <v>8230</v>
      </c>
      <c r="F1302" s="10" t="s">
        <v>8231</v>
      </c>
      <c r="G1302" s="3">
        <v>0</v>
      </c>
      <c r="H1302" s="3">
        <v>0</v>
      </c>
      <c r="I1302" s="3">
        <v>0</v>
      </c>
      <c r="J1302" s="3">
        <v>0</v>
      </c>
      <c r="K1302" s="3">
        <v>0</v>
      </c>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row>
    <row r="1303" spans="1:35" x14ac:dyDescent="0.2">
      <c r="A1303" s="7" t="s">
        <v>16283</v>
      </c>
      <c r="B1303" s="7">
        <v>41373</v>
      </c>
      <c r="C1303" s="7" t="s">
        <v>13162</v>
      </c>
      <c r="D1303" s="8" t="s">
        <v>1300</v>
      </c>
      <c r="E1303" s="7" t="s">
        <v>8232</v>
      </c>
      <c r="F1303" s="10" t="s">
        <v>6414</v>
      </c>
      <c r="G1303" s="3">
        <v>0</v>
      </c>
      <c r="H1303" s="3">
        <v>0</v>
      </c>
      <c r="I1303" s="3">
        <v>0</v>
      </c>
      <c r="J1303" s="3">
        <v>0</v>
      </c>
      <c r="K1303" s="3">
        <v>0</v>
      </c>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row>
    <row r="1304" spans="1:35" x14ac:dyDescent="0.2">
      <c r="A1304" s="7" t="s">
        <v>18875</v>
      </c>
      <c r="B1304" s="7">
        <v>43487</v>
      </c>
      <c r="C1304" s="7" t="s">
        <v>13251</v>
      </c>
      <c r="D1304" s="8" t="s">
        <v>1301</v>
      </c>
      <c r="E1304" s="7" t="s">
        <v>6580</v>
      </c>
      <c r="F1304" s="10" t="s">
        <v>8233</v>
      </c>
      <c r="G1304" s="3">
        <v>0</v>
      </c>
      <c r="H1304" s="3">
        <v>0</v>
      </c>
      <c r="I1304" s="3">
        <v>0</v>
      </c>
      <c r="J1304" s="3">
        <v>0</v>
      </c>
      <c r="K1304" s="3">
        <v>0</v>
      </c>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row>
    <row r="1305" spans="1:35" x14ac:dyDescent="0.2">
      <c r="A1305" s="7" t="s">
        <v>14704</v>
      </c>
      <c r="B1305" s="7">
        <v>31657</v>
      </c>
      <c r="C1305" s="7" t="s">
        <v>13507</v>
      </c>
      <c r="D1305" s="8" t="s">
        <v>1302</v>
      </c>
      <c r="E1305" s="7" t="s">
        <v>6862</v>
      </c>
      <c r="F1305" s="10" t="s">
        <v>8234</v>
      </c>
      <c r="G1305" s="3">
        <v>0</v>
      </c>
      <c r="H1305" s="3">
        <v>0</v>
      </c>
      <c r="I1305" s="3">
        <v>0</v>
      </c>
      <c r="J1305" s="3">
        <v>0</v>
      </c>
      <c r="K1305" s="3">
        <v>0</v>
      </c>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row>
    <row r="1306" spans="1:35" x14ac:dyDescent="0.2">
      <c r="A1306" s="7" t="s">
        <v>15469</v>
      </c>
      <c r="B1306" s="7">
        <v>40928</v>
      </c>
      <c r="C1306" s="7" t="s">
        <v>13209</v>
      </c>
      <c r="D1306" s="8" t="s">
        <v>1303</v>
      </c>
      <c r="E1306" s="7" t="s">
        <v>6706</v>
      </c>
      <c r="F1306" s="10" t="s">
        <v>7660</v>
      </c>
      <c r="G1306" s="3">
        <v>0</v>
      </c>
      <c r="H1306" s="3">
        <v>0</v>
      </c>
      <c r="I1306" s="3">
        <v>0</v>
      </c>
      <c r="J1306" s="3">
        <v>0</v>
      </c>
      <c r="K1306" s="3">
        <v>0</v>
      </c>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row>
    <row r="1307" spans="1:35" x14ac:dyDescent="0.2">
      <c r="A1307" s="7" t="s">
        <v>19372</v>
      </c>
      <c r="B1307" s="7">
        <v>68329</v>
      </c>
      <c r="C1307" s="7" t="s">
        <v>13266</v>
      </c>
      <c r="D1307" s="8" t="s">
        <v>1304</v>
      </c>
      <c r="E1307" s="7" t="s">
        <v>6696</v>
      </c>
      <c r="F1307" s="10" t="s">
        <v>6886</v>
      </c>
      <c r="G1307" s="3">
        <v>3778.0500000000029</v>
      </c>
      <c r="H1307" s="3">
        <v>65640.19</v>
      </c>
      <c r="I1307" s="3">
        <v>65077.82</v>
      </c>
      <c r="J1307" s="3">
        <v>562.37000000000262</v>
      </c>
      <c r="K1307" s="3">
        <v>65640.19</v>
      </c>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row>
    <row r="1308" spans="1:35" x14ac:dyDescent="0.2">
      <c r="A1308" s="7" t="s">
        <v>19060</v>
      </c>
      <c r="B1308" s="7">
        <v>47920</v>
      </c>
      <c r="C1308" s="7" t="s">
        <v>13214</v>
      </c>
      <c r="D1308" s="8" t="s">
        <v>1305</v>
      </c>
      <c r="E1308" s="7" t="s">
        <v>8235</v>
      </c>
      <c r="F1308" s="10" t="s">
        <v>8236</v>
      </c>
      <c r="G1308" s="3">
        <v>0</v>
      </c>
      <c r="H1308" s="3">
        <v>0</v>
      </c>
      <c r="I1308" s="3">
        <v>0</v>
      </c>
      <c r="J1308" s="3">
        <v>0</v>
      </c>
      <c r="K1308" s="3">
        <v>0</v>
      </c>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row>
    <row r="1309" spans="1:35" x14ac:dyDescent="0.2">
      <c r="A1309" s="7" t="s">
        <v>19250</v>
      </c>
      <c r="B1309" s="7">
        <v>57969</v>
      </c>
      <c r="C1309" s="7" t="s">
        <v>13524</v>
      </c>
      <c r="D1309" s="8" t="s">
        <v>1306</v>
      </c>
      <c r="E1309" s="7" t="s">
        <v>6406</v>
      </c>
      <c r="F1309" s="10" t="s">
        <v>7341</v>
      </c>
      <c r="G1309" s="3">
        <v>0</v>
      </c>
      <c r="H1309" s="3">
        <v>0</v>
      </c>
      <c r="I1309" s="3">
        <v>0</v>
      </c>
      <c r="J1309" s="3">
        <v>0</v>
      </c>
      <c r="K1309" s="3">
        <v>0</v>
      </c>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row>
    <row r="1310" spans="1:35" x14ac:dyDescent="0.2">
      <c r="A1310" s="7" t="s">
        <v>17623</v>
      </c>
      <c r="B1310" s="7">
        <v>41646</v>
      </c>
      <c r="C1310" s="7" t="s">
        <v>14034</v>
      </c>
      <c r="D1310" s="8" t="s">
        <v>1307</v>
      </c>
      <c r="E1310" s="7" t="s">
        <v>8237</v>
      </c>
      <c r="F1310" s="10" t="s">
        <v>7256</v>
      </c>
      <c r="G1310" s="3">
        <v>0</v>
      </c>
      <c r="H1310" s="3">
        <v>0</v>
      </c>
      <c r="I1310" s="3">
        <v>0</v>
      </c>
      <c r="J1310" s="3">
        <v>0</v>
      </c>
      <c r="K1310" s="3">
        <v>0</v>
      </c>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row>
    <row r="1311" spans="1:35" x14ac:dyDescent="0.2">
      <c r="A1311" s="7" t="s">
        <v>19268</v>
      </c>
      <c r="B1311" s="7">
        <v>59451</v>
      </c>
      <c r="C1311" s="7" t="s">
        <v>13525</v>
      </c>
      <c r="D1311" s="8" t="s">
        <v>1308</v>
      </c>
      <c r="E1311" s="7" t="s">
        <v>8238</v>
      </c>
      <c r="F1311" s="10" t="s">
        <v>6930</v>
      </c>
      <c r="G1311" s="3">
        <v>0</v>
      </c>
      <c r="H1311" s="3">
        <v>0</v>
      </c>
      <c r="I1311" s="3">
        <v>0</v>
      </c>
      <c r="J1311" s="3">
        <v>0</v>
      </c>
      <c r="K1311" s="3">
        <v>0</v>
      </c>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row>
    <row r="1312" spans="1:35" x14ac:dyDescent="0.2">
      <c r="A1312" s="7" t="s">
        <v>15999</v>
      </c>
      <c r="B1312" s="7">
        <v>41239</v>
      </c>
      <c r="C1312" s="7" t="s">
        <v>13300</v>
      </c>
      <c r="D1312" s="8" t="s">
        <v>1309</v>
      </c>
      <c r="E1312" s="7" t="s">
        <v>8239</v>
      </c>
      <c r="F1312" s="10" t="s">
        <v>8240</v>
      </c>
      <c r="G1312" s="3">
        <v>0</v>
      </c>
      <c r="H1312" s="3">
        <v>0</v>
      </c>
      <c r="I1312" s="3">
        <v>0</v>
      </c>
      <c r="J1312" s="3">
        <v>0</v>
      </c>
      <c r="K1312" s="3">
        <v>0</v>
      </c>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row>
    <row r="1313" spans="1:35" x14ac:dyDescent="0.2">
      <c r="A1313" s="7" t="s">
        <v>19789</v>
      </c>
      <c r="B1313" s="7">
        <v>77195</v>
      </c>
      <c r="C1313" s="7" t="s">
        <v>13505</v>
      </c>
      <c r="D1313" s="8" t="s">
        <v>1310</v>
      </c>
      <c r="E1313" s="7" t="s">
        <v>8241</v>
      </c>
      <c r="F1313" s="10" t="s">
        <v>6486</v>
      </c>
      <c r="G1313" s="3">
        <v>0</v>
      </c>
      <c r="H1313" s="3">
        <v>0</v>
      </c>
      <c r="I1313" s="3">
        <v>0</v>
      </c>
      <c r="J1313" s="3">
        <v>0</v>
      </c>
      <c r="K1313" s="3">
        <v>0</v>
      </c>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row>
    <row r="1314" spans="1:35" x14ac:dyDescent="0.2">
      <c r="A1314" s="7" t="s">
        <v>19275</v>
      </c>
      <c r="B1314" s="7">
        <v>59984</v>
      </c>
      <c r="C1314" s="7" t="s">
        <v>13526</v>
      </c>
      <c r="D1314" s="8" t="s">
        <v>1311</v>
      </c>
      <c r="E1314" s="7" t="s">
        <v>8242</v>
      </c>
      <c r="F1314" s="10" t="s">
        <v>6420</v>
      </c>
      <c r="G1314" s="3">
        <v>0</v>
      </c>
      <c r="H1314" s="3">
        <v>0</v>
      </c>
      <c r="I1314" s="3">
        <v>0</v>
      </c>
      <c r="J1314" s="3">
        <v>0</v>
      </c>
      <c r="K1314" s="3">
        <v>0</v>
      </c>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row>
    <row r="1315" spans="1:35" x14ac:dyDescent="0.2">
      <c r="A1315" s="7" t="s">
        <v>19434</v>
      </c>
      <c r="B1315" s="7">
        <v>70033</v>
      </c>
      <c r="C1315" s="7" t="s">
        <v>13273</v>
      </c>
      <c r="D1315" s="8" t="s">
        <v>1312</v>
      </c>
      <c r="E1315" s="7" t="s">
        <v>8243</v>
      </c>
      <c r="F1315" s="10" t="s">
        <v>8244</v>
      </c>
      <c r="G1315" s="3">
        <v>0</v>
      </c>
      <c r="H1315" s="3">
        <v>0</v>
      </c>
      <c r="I1315" s="3">
        <v>0</v>
      </c>
      <c r="J1315" s="3">
        <v>0</v>
      </c>
      <c r="K1315" s="3">
        <v>0</v>
      </c>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row>
    <row r="1316" spans="1:35" x14ac:dyDescent="0.2">
      <c r="A1316" s="7" t="s">
        <v>19324</v>
      </c>
      <c r="B1316" s="7">
        <v>62662</v>
      </c>
      <c r="C1316" s="7" t="s">
        <v>13330</v>
      </c>
      <c r="D1316" s="8" t="s">
        <v>1313</v>
      </c>
      <c r="E1316" s="7" t="s">
        <v>8245</v>
      </c>
      <c r="F1316" s="10" t="s">
        <v>6983</v>
      </c>
      <c r="G1316" s="3">
        <v>0</v>
      </c>
      <c r="H1316" s="3">
        <v>0</v>
      </c>
      <c r="I1316" s="3">
        <v>0</v>
      </c>
      <c r="J1316" s="3">
        <v>0</v>
      </c>
      <c r="K1316" s="3">
        <v>0</v>
      </c>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row>
    <row r="1317" spans="1:35" x14ac:dyDescent="0.2">
      <c r="A1317" s="7" t="s">
        <v>18219</v>
      </c>
      <c r="B1317" s="7">
        <v>41860</v>
      </c>
      <c r="C1317" s="7" t="s">
        <v>13485</v>
      </c>
      <c r="D1317" s="8" t="s">
        <v>1314</v>
      </c>
      <c r="E1317" s="7" t="s">
        <v>8246</v>
      </c>
      <c r="F1317" s="10" t="s">
        <v>7942</v>
      </c>
      <c r="G1317" s="3">
        <v>0</v>
      </c>
      <c r="H1317" s="3">
        <v>0</v>
      </c>
      <c r="I1317" s="3">
        <v>0</v>
      </c>
      <c r="J1317" s="3">
        <v>0</v>
      </c>
      <c r="K1317" s="3">
        <v>0</v>
      </c>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row>
    <row r="1318" spans="1:35" x14ac:dyDescent="0.2">
      <c r="A1318" s="7" t="s">
        <v>18864</v>
      </c>
      <c r="B1318" s="7">
        <v>43318</v>
      </c>
      <c r="C1318" s="7" t="s">
        <v>13242</v>
      </c>
      <c r="D1318" s="8" t="s">
        <v>1315</v>
      </c>
      <c r="E1318" s="7" t="s">
        <v>8247</v>
      </c>
      <c r="F1318" s="10" t="s">
        <v>8248</v>
      </c>
      <c r="G1318" s="3">
        <v>0</v>
      </c>
      <c r="H1318" s="3">
        <v>0</v>
      </c>
      <c r="I1318" s="3">
        <v>0</v>
      </c>
      <c r="J1318" s="3">
        <v>0</v>
      </c>
      <c r="K1318" s="3">
        <v>0</v>
      </c>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row>
    <row r="1319" spans="1:35" x14ac:dyDescent="0.2">
      <c r="A1319" s="7" t="s">
        <v>18353</v>
      </c>
      <c r="B1319" s="7">
        <v>42486</v>
      </c>
      <c r="C1319" s="7" t="s">
        <v>13438</v>
      </c>
      <c r="D1319" s="8" t="s">
        <v>1316</v>
      </c>
      <c r="E1319" s="7" t="s">
        <v>8249</v>
      </c>
      <c r="F1319" s="10" t="s">
        <v>7699</v>
      </c>
      <c r="G1319" s="3">
        <v>0</v>
      </c>
      <c r="H1319" s="3">
        <v>3553.32</v>
      </c>
      <c r="I1319" s="3">
        <v>629.88</v>
      </c>
      <c r="J1319" s="3">
        <v>2923.44</v>
      </c>
      <c r="K1319" s="3">
        <v>3553.32</v>
      </c>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row>
    <row r="1320" spans="1:35" x14ac:dyDescent="0.2">
      <c r="A1320" s="7" t="s">
        <v>15686</v>
      </c>
      <c r="B1320" s="7">
        <v>41000</v>
      </c>
      <c r="C1320" s="7" t="s">
        <v>13229</v>
      </c>
      <c r="D1320" s="8" t="s">
        <v>1317</v>
      </c>
      <c r="E1320" s="7" t="s">
        <v>8250</v>
      </c>
      <c r="F1320" s="10" t="s">
        <v>8251</v>
      </c>
      <c r="G1320" s="3">
        <v>0</v>
      </c>
      <c r="H1320" s="3">
        <v>0</v>
      </c>
      <c r="I1320" s="3">
        <v>0</v>
      </c>
      <c r="J1320" s="3">
        <v>0</v>
      </c>
      <c r="K1320" s="3">
        <v>0</v>
      </c>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row>
    <row r="1321" spans="1:35" x14ac:dyDescent="0.2">
      <c r="A1321" s="7" t="s">
        <v>17354</v>
      </c>
      <c r="B1321" s="7">
        <v>41595</v>
      </c>
      <c r="C1321" s="7" t="s">
        <v>14061</v>
      </c>
      <c r="D1321" s="8" t="s">
        <v>1318</v>
      </c>
      <c r="E1321" s="7" t="s">
        <v>8252</v>
      </c>
      <c r="F1321" s="10" t="s">
        <v>6466</v>
      </c>
      <c r="G1321" s="3">
        <v>32000</v>
      </c>
      <c r="H1321" s="3">
        <v>83176.509999999995</v>
      </c>
      <c r="I1321" s="3">
        <v>75292.929999999993</v>
      </c>
      <c r="J1321" s="3">
        <v>7883.5800000000017</v>
      </c>
      <c r="K1321" s="3">
        <v>83176.509999999995</v>
      </c>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row>
    <row r="1322" spans="1:35" x14ac:dyDescent="0.2">
      <c r="A1322" s="7" t="s">
        <v>18431</v>
      </c>
      <c r="B1322" s="7">
        <v>42545</v>
      </c>
      <c r="C1322" s="7" t="s">
        <v>13308</v>
      </c>
      <c r="D1322" s="8" t="s">
        <v>1319</v>
      </c>
      <c r="E1322" s="7" t="s">
        <v>8253</v>
      </c>
      <c r="F1322" s="10" t="s">
        <v>8254</v>
      </c>
      <c r="G1322" s="3">
        <v>0</v>
      </c>
      <c r="H1322" s="3">
        <v>0</v>
      </c>
      <c r="I1322" s="3">
        <v>0</v>
      </c>
      <c r="J1322" s="3">
        <v>0</v>
      </c>
      <c r="K1322" s="3">
        <v>0</v>
      </c>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row>
    <row r="1323" spans="1:35" x14ac:dyDescent="0.2">
      <c r="A1323" s="7" t="s">
        <v>16124</v>
      </c>
      <c r="B1323" s="7">
        <v>41286</v>
      </c>
      <c r="C1323" s="7" t="s">
        <v>13345</v>
      </c>
      <c r="D1323" s="8" t="s">
        <v>1320</v>
      </c>
      <c r="E1323" s="7" t="s">
        <v>8255</v>
      </c>
      <c r="F1323" s="10" t="s">
        <v>8256</v>
      </c>
      <c r="G1323" s="3">
        <v>11709.479999999996</v>
      </c>
      <c r="H1323" s="3">
        <v>9562.56</v>
      </c>
      <c r="I1323" s="3">
        <v>9475.5</v>
      </c>
      <c r="J1323" s="3">
        <v>87.059999999999491</v>
      </c>
      <c r="K1323" s="3">
        <v>9562.56</v>
      </c>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row>
    <row r="1324" spans="1:35" x14ac:dyDescent="0.2">
      <c r="A1324" s="7" t="s">
        <v>18844</v>
      </c>
      <c r="B1324" s="7">
        <v>42794</v>
      </c>
      <c r="C1324" s="7" t="s">
        <v>14067</v>
      </c>
      <c r="D1324" s="8" t="s">
        <v>1321</v>
      </c>
      <c r="E1324" s="7" t="s">
        <v>8257</v>
      </c>
      <c r="F1324" s="10" t="s">
        <v>8258</v>
      </c>
      <c r="G1324" s="3">
        <v>0</v>
      </c>
      <c r="H1324" s="3">
        <v>0</v>
      </c>
      <c r="I1324" s="3">
        <v>0</v>
      </c>
      <c r="J1324" s="3">
        <v>0</v>
      </c>
      <c r="K1324" s="3">
        <v>0</v>
      </c>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row>
    <row r="1325" spans="1:35" x14ac:dyDescent="0.2">
      <c r="A1325" s="7" t="s">
        <v>19278</v>
      </c>
      <c r="B1325" s="7">
        <v>60686</v>
      </c>
      <c r="C1325" s="7" t="s">
        <v>13527</v>
      </c>
      <c r="D1325" s="8" t="s">
        <v>1322</v>
      </c>
      <c r="E1325" s="7" t="s">
        <v>8259</v>
      </c>
      <c r="F1325" s="10" t="s">
        <v>6310</v>
      </c>
      <c r="G1325" s="3">
        <v>0</v>
      </c>
      <c r="H1325" s="3">
        <v>0</v>
      </c>
      <c r="I1325" s="3">
        <v>0</v>
      </c>
      <c r="J1325" s="3">
        <v>0</v>
      </c>
      <c r="K1325" s="3">
        <v>0</v>
      </c>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row>
    <row r="1326" spans="1:35" x14ac:dyDescent="0.2">
      <c r="A1326" s="7" t="s">
        <v>19854</v>
      </c>
      <c r="B1326" s="7">
        <v>77456</v>
      </c>
      <c r="C1326" s="7" t="s">
        <v>13099</v>
      </c>
      <c r="D1326" s="8" t="s">
        <v>1323</v>
      </c>
      <c r="E1326" s="7" t="s">
        <v>8260</v>
      </c>
      <c r="F1326" s="10" t="s">
        <v>6972</v>
      </c>
      <c r="G1326" s="3">
        <v>0</v>
      </c>
      <c r="H1326" s="3">
        <v>0</v>
      </c>
      <c r="I1326" s="3">
        <v>0</v>
      </c>
      <c r="J1326" s="3">
        <v>0</v>
      </c>
      <c r="K1326" s="3">
        <v>0</v>
      </c>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row>
    <row r="1327" spans="1:35" x14ac:dyDescent="0.2">
      <c r="A1327" s="7" t="s">
        <v>18632</v>
      </c>
      <c r="B1327" s="7">
        <v>42616</v>
      </c>
      <c r="C1327" s="7" t="s">
        <v>13378</v>
      </c>
      <c r="D1327" s="8" t="s">
        <v>1324</v>
      </c>
      <c r="E1327" s="7" t="s">
        <v>8261</v>
      </c>
      <c r="F1327" s="10" t="s">
        <v>6456</v>
      </c>
      <c r="G1327" s="3">
        <v>0</v>
      </c>
      <c r="H1327" s="3">
        <v>0</v>
      </c>
      <c r="I1327" s="3">
        <v>0</v>
      </c>
      <c r="J1327" s="3">
        <v>0</v>
      </c>
      <c r="K1327" s="3">
        <v>0</v>
      </c>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row>
    <row r="1328" spans="1:35" x14ac:dyDescent="0.2">
      <c r="A1328" s="7" t="s">
        <v>17190</v>
      </c>
      <c r="B1328" s="7">
        <v>41571</v>
      </c>
      <c r="C1328" s="7" t="s">
        <v>13144</v>
      </c>
      <c r="D1328" s="8" t="s">
        <v>1325</v>
      </c>
      <c r="E1328" s="7" t="s">
        <v>8262</v>
      </c>
      <c r="F1328" s="10" t="s">
        <v>8263</v>
      </c>
      <c r="G1328" s="3">
        <v>10000</v>
      </c>
      <c r="H1328" s="3">
        <v>7500</v>
      </c>
      <c r="I1328" s="3">
        <v>7500</v>
      </c>
      <c r="J1328" s="3">
        <v>0</v>
      </c>
      <c r="K1328" s="3">
        <v>7500</v>
      </c>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row>
    <row r="1329" spans="1:35" x14ac:dyDescent="0.2">
      <c r="A1329" s="7" t="s">
        <v>19280</v>
      </c>
      <c r="B1329" s="7">
        <v>60803</v>
      </c>
      <c r="C1329" s="7" t="s">
        <v>13528</v>
      </c>
      <c r="D1329" s="8" t="s">
        <v>1326</v>
      </c>
      <c r="E1329" s="7" t="s">
        <v>7066</v>
      </c>
      <c r="F1329" s="10" t="s">
        <v>6320</v>
      </c>
      <c r="G1329" s="3">
        <v>0</v>
      </c>
      <c r="H1329" s="3">
        <v>0</v>
      </c>
      <c r="I1329" s="3">
        <v>0</v>
      </c>
      <c r="J1329" s="3">
        <v>0</v>
      </c>
      <c r="K1329" s="3">
        <v>0</v>
      </c>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row>
    <row r="1330" spans="1:35" x14ac:dyDescent="0.2">
      <c r="A1330" s="7" t="s">
        <v>19281</v>
      </c>
      <c r="B1330" s="7">
        <v>60829</v>
      </c>
      <c r="C1330" s="7" t="s">
        <v>13529</v>
      </c>
      <c r="D1330" s="8" t="s">
        <v>1327</v>
      </c>
      <c r="E1330" s="7" t="s">
        <v>6838</v>
      </c>
      <c r="F1330" s="10" t="s">
        <v>8264</v>
      </c>
      <c r="G1330" s="3">
        <v>14000</v>
      </c>
      <c r="H1330" s="3">
        <v>10500</v>
      </c>
      <c r="I1330" s="3">
        <v>10500</v>
      </c>
      <c r="J1330" s="3">
        <v>0</v>
      </c>
      <c r="K1330" s="3">
        <v>10500</v>
      </c>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row>
    <row r="1331" spans="1:35" x14ac:dyDescent="0.2">
      <c r="A1331" s="7" t="s">
        <v>19656</v>
      </c>
      <c r="B1331" s="7">
        <v>75219</v>
      </c>
      <c r="C1331" s="7" t="s">
        <v>13227</v>
      </c>
      <c r="D1331" s="8" t="s">
        <v>1328</v>
      </c>
      <c r="E1331" s="7" t="s">
        <v>8265</v>
      </c>
      <c r="F1331" s="10" t="s">
        <v>8266</v>
      </c>
      <c r="G1331" s="3">
        <v>0</v>
      </c>
      <c r="H1331" s="3">
        <v>0</v>
      </c>
      <c r="I1331" s="3">
        <v>0</v>
      </c>
      <c r="J1331" s="3">
        <v>0</v>
      </c>
      <c r="K1331" s="3">
        <v>0</v>
      </c>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row>
    <row r="1332" spans="1:35" x14ac:dyDescent="0.2">
      <c r="A1332" s="7" t="s">
        <v>19855</v>
      </c>
      <c r="B1332" s="7">
        <v>77456</v>
      </c>
      <c r="C1332" s="7" t="s">
        <v>13099</v>
      </c>
      <c r="D1332" s="8" t="s">
        <v>1329</v>
      </c>
      <c r="E1332" s="7" t="s">
        <v>8267</v>
      </c>
      <c r="F1332" s="10" t="s">
        <v>6789</v>
      </c>
      <c r="G1332" s="3">
        <v>0</v>
      </c>
      <c r="H1332" s="3">
        <v>0</v>
      </c>
      <c r="I1332" s="3">
        <v>0</v>
      </c>
      <c r="J1332" s="3">
        <v>0</v>
      </c>
      <c r="K1332" s="3">
        <v>0</v>
      </c>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row>
    <row r="1333" spans="1:35" x14ac:dyDescent="0.2">
      <c r="A1333" s="7" t="s">
        <v>18811</v>
      </c>
      <c r="B1333" s="7">
        <v>42754</v>
      </c>
      <c r="C1333" s="7" t="s">
        <v>13375</v>
      </c>
      <c r="D1333" s="8" t="s">
        <v>1330</v>
      </c>
      <c r="E1333" s="7" t="s">
        <v>8268</v>
      </c>
      <c r="F1333" s="10" t="s">
        <v>8269</v>
      </c>
      <c r="G1333" s="3">
        <v>2000</v>
      </c>
      <c r="H1333" s="3">
        <v>1500</v>
      </c>
      <c r="I1333" s="3">
        <v>1500</v>
      </c>
      <c r="J1333" s="3">
        <v>0</v>
      </c>
      <c r="K1333" s="3">
        <v>1500</v>
      </c>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row>
    <row r="1334" spans="1:35" x14ac:dyDescent="0.2">
      <c r="A1334" s="7" t="s">
        <v>15687</v>
      </c>
      <c r="B1334" s="7">
        <v>41000</v>
      </c>
      <c r="C1334" s="7" t="s">
        <v>13229</v>
      </c>
      <c r="D1334" s="8" t="s">
        <v>1331</v>
      </c>
      <c r="E1334" s="7" t="s">
        <v>8270</v>
      </c>
      <c r="F1334" s="10" t="s">
        <v>8271</v>
      </c>
      <c r="G1334" s="3">
        <v>6000</v>
      </c>
      <c r="H1334" s="3">
        <v>4500</v>
      </c>
      <c r="I1334" s="3">
        <v>4500</v>
      </c>
      <c r="J1334" s="3">
        <v>0</v>
      </c>
      <c r="K1334" s="3">
        <v>4500</v>
      </c>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row>
    <row r="1335" spans="1:35" x14ac:dyDescent="0.2">
      <c r="A1335" s="7" t="s">
        <v>15546</v>
      </c>
      <c r="B1335" s="7">
        <v>40950</v>
      </c>
      <c r="C1335" s="7" t="s">
        <v>13100</v>
      </c>
      <c r="D1335" s="8" t="s">
        <v>1332</v>
      </c>
      <c r="E1335" s="7" t="s">
        <v>8272</v>
      </c>
      <c r="F1335" s="10" t="s">
        <v>7800</v>
      </c>
      <c r="G1335" s="3">
        <v>0</v>
      </c>
      <c r="H1335" s="3">
        <v>6561.24</v>
      </c>
      <c r="I1335" s="3">
        <v>8459.9</v>
      </c>
      <c r="J1335" s="3">
        <v>0</v>
      </c>
      <c r="K1335" s="3">
        <v>8459.9</v>
      </c>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row>
    <row r="1336" spans="1:35" x14ac:dyDescent="0.2">
      <c r="A1336" s="7" t="s">
        <v>14385</v>
      </c>
      <c r="B1336" s="7">
        <v>24844</v>
      </c>
      <c r="C1336" s="7" t="s">
        <v>13433</v>
      </c>
      <c r="D1336" s="8" t="s">
        <v>1333</v>
      </c>
      <c r="E1336" s="7" t="s">
        <v>8273</v>
      </c>
      <c r="F1336" s="10" t="s">
        <v>6835</v>
      </c>
      <c r="G1336" s="3">
        <v>0</v>
      </c>
      <c r="H1336" s="3">
        <v>0</v>
      </c>
      <c r="I1336" s="3">
        <v>0</v>
      </c>
      <c r="J1336" s="3">
        <v>0</v>
      </c>
      <c r="K1336" s="3">
        <v>0</v>
      </c>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row>
    <row r="1337" spans="1:35" x14ac:dyDescent="0.2">
      <c r="A1337" s="7" t="s">
        <v>19818</v>
      </c>
      <c r="B1337" s="7">
        <v>77235</v>
      </c>
      <c r="C1337" s="7" t="s">
        <v>14038</v>
      </c>
      <c r="D1337" s="8" t="s">
        <v>1334</v>
      </c>
      <c r="E1337" s="7" t="s">
        <v>8274</v>
      </c>
      <c r="F1337" s="10" t="s">
        <v>6196</v>
      </c>
      <c r="G1337" s="3">
        <v>0</v>
      </c>
      <c r="H1337" s="3">
        <v>0</v>
      </c>
      <c r="I1337" s="3">
        <v>0</v>
      </c>
      <c r="J1337" s="3">
        <v>0</v>
      </c>
      <c r="K1337" s="3">
        <v>0</v>
      </c>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row>
    <row r="1338" spans="1:35" x14ac:dyDescent="0.2">
      <c r="A1338" s="7" t="s">
        <v>18950</v>
      </c>
      <c r="B1338" s="7">
        <v>45000</v>
      </c>
      <c r="C1338" s="7" t="s">
        <v>13104</v>
      </c>
      <c r="D1338" s="8" t="s">
        <v>1335</v>
      </c>
      <c r="E1338" s="7" t="s">
        <v>8275</v>
      </c>
      <c r="F1338" s="10" t="s">
        <v>8276</v>
      </c>
      <c r="G1338" s="3">
        <v>59305.89</v>
      </c>
      <c r="H1338" s="3">
        <v>45186.95</v>
      </c>
      <c r="I1338" s="3">
        <v>44973.17</v>
      </c>
      <c r="J1338" s="3">
        <v>213.77999999999884</v>
      </c>
      <c r="K1338" s="3">
        <v>45186.95</v>
      </c>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row>
    <row r="1339" spans="1:35" x14ac:dyDescent="0.2">
      <c r="A1339" s="7" t="s">
        <v>15447</v>
      </c>
      <c r="B1339" s="7">
        <v>40894</v>
      </c>
      <c r="C1339" s="7" t="s">
        <v>13174</v>
      </c>
      <c r="D1339" s="8" t="s">
        <v>1336</v>
      </c>
      <c r="E1339" s="7" t="s">
        <v>7555</v>
      </c>
      <c r="F1339" s="10" t="s">
        <v>8277</v>
      </c>
      <c r="G1339" s="3">
        <v>0</v>
      </c>
      <c r="H1339" s="3">
        <v>0</v>
      </c>
      <c r="I1339" s="3">
        <v>0</v>
      </c>
      <c r="J1339" s="3">
        <v>0</v>
      </c>
      <c r="K1339" s="3">
        <v>0</v>
      </c>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row>
    <row r="1340" spans="1:35" x14ac:dyDescent="0.2">
      <c r="A1340" s="7" t="s">
        <v>14973</v>
      </c>
      <c r="B1340" s="7">
        <v>40342</v>
      </c>
      <c r="C1340" s="7" t="s">
        <v>14066</v>
      </c>
      <c r="D1340" s="8" t="s">
        <v>1337</v>
      </c>
      <c r="E1340" s="7" t="s">
        <v>8278</v>
      </c>
      <c r="F1340" s="10" t="s">
        <v>8279</v>
      </c>
      <c r="G1340" s="3">
        <v>0</v>
      </c>
      <c r="H1340" s="3">
        <v>0</v>
      </c>
      <c r="I1340" s="3">
        <v>0</v>
      </c>
      <c r="J1340" s="3">
        <v>0</v>
      </c>
      <c r="K1340" s="3">
        <v>0</v>
      </c>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row>
    <row r="1341" spans="1:35" x14ac:dyDescent="0.2">
      <c r="A1341" s="7" t="s">
        <v>15688</v>
      </c>
      <c r="B1341" s="7">
        <v>41000</v>
      </c>
      <c r="C1341" s="7" t="s">
        <v>13229</v>
      </c>
      <c r="D1341" s="8" t="s">
        <v>1338</v>
      </c>
      <c r="E1341" s="7" t="s">
        <v>8280</v>
      </c>
      <c r="F1341" s="10" t="s">
        <v>8281</v>
      </c>
      <c r="G1341" s="3">
        <v>118890.73999999999</v>
      </c>
      <c r="H1341" s="3">
        <v>92021.13</v>
      </c>
      <c r="I1341" s="3">
        <v>91599.56</v>
      </c>
      <c r="J1341" s="3">
        <v>421.57000000000698</v>
      </c>
      <c r="K1341" s="3">
        <v>92021.13</v>
      </c>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row>
    <row r="1342" spans="1:35" x14ac:dyDescent="0.2">
      <c r="A1342" s="7" t="s">
        <v>18699</v>
      </c>
      <c r="B1342" s="7">
        <v>42656</v>
      </c>
      <c r="C1342" s="7" t="s">
        <v>14049</v>
      </c>
      <c r="D1342" s="8" t="s">
        <v>1339</v>
      </c>
      <c r="E1342" s="7" t="s">
        <v>8282</v>
      </c>
      <c r="F1342" s="10" t="s">
        <v>8283</v>
      </c>
      <c r="G1342" s="3">
        <v>0</v>
      </c>
      <c r="H1342" s="3">
        <v>0</v>
      </c>
      <c r="I1342" s="3">
        <v>0</v>
      </c>
      <c r="J1342" s="3">
        <v>0</v>
      </c>
      <c r="K1342" s="3">
        <v>0</v>
      </c>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row>
    <row r="1343" spans="1:35" x14ac:dyDescent="0.2">
      <c r="A1343" s="7" t="s">
        <v>16335</v>
      </c>
      <c r="B1343" s="7">
        <v>41385</v>
      </c>
      <c r="C1343" s="7" t="s">
        <v>13275</v>
      </c>
      <c r="D1343" s="8" t="s">
        <v>1340</v>
      </c>
      <c r="E1343" s="7" t="s">
        <v>8284</v>
      </c>
      <c r="F1343" s="10" t="s">
        <v>8285</v>
      </c>
      <c r="G1343" s="3">
        <v>0</v>
      </c>
      <c r="H1343" s="3">
        <v>889.71</v>
      </c>
      <c r="I1343" s="3">
        <v>0</v>
      </c>
      <c r="J1343" s="3">
        <v>889.71</v>
      </c>
      <c r="K1343" s="3">
        <v>889.71</v>
      </c>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row>
    <row r="1344" spans="1:35" x14ac:dyDescent="0.2">
      <c r="A1344" s="7" t="s">
        <v>15312</v>
      </c>
      <c r="B1344" s="7">
        <v>40789</v>
      </c>
      <c r="C1344" s="7" t="s">
        <v>13440</v>
      </c>
      <c r="D1344" s="8" t="s">
        <v>1341</v>
      </c>
      <c r="E1344" s="7" t="s">
        <v>8286</v>
      </c>
      <c r="F1344" s="10" t="s">
        <v>8287</v>
      </c>
      <c r="G1344" s="3">
        <v>3702.260000000002</v>
      </c>
      <c r="H1344" s="3">
        <v>22607.9</v>
      </c>
      <c r="I1344" s="3">
        <v>21875.13</v>
      </c>
      <c r="J1344" s="3">
        <v>732.77000000000044</v>
      </c>
      <c r="K1344" s="3">
        <v>22607.9</v>
      </c>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row>
    <row r="1345" spans="1:35" x14ac:dyDescent="0.2">
      <c r="A1345" s="7" t="s">
        <v>18812</v>
      </c>
      <c r="B1345" s="7">
        <v>42754</v>
      </c>
      <c r="C1345" s="7" t="s">
        <v>13375</v>
      </c>
      <c r="D1345" s="8" t="s">
        <v>1342</v>
      </c>
      <c r="E1345" s="7" t="s">
        <v>13909</v>
      </c>
      <c r="F1345" s="10" t="s">
        <v>8288</v>
      </c>
      <c r="G1345" s="3">
        <v>2000</v>
      </c>
      <c r="H1345" s="3">
        <v>1500</v>
      </c>
      <c r="I1345" s="3">
        <v>1500</v>
      </c>
      <c r="J1345" s="3">
        <v>0</v>
      </c>
      <c r="K1345" s="3">
        <v>1500</v>
      </c>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row>
    <row r="1346" spans="1:35" x14ac:dyDescent="0.2">
      <c r="A1346" s="7" t="s">
        <v>15422</v>
      </c>
      <c r="B1346" s="7">
        <v>40888</v>
      </c>
      <c r="C1346" s="7" t="s">
        <v>13239</v>
      </c>
      <c r="D1346" s="8" t="s">
        <v>1343</v>
      </c>
      <c r="E1346" s="7" t="s">
        <v>8289</v>
      </c>
      <c r="F1346" s="10" t="s">
        <v>8290</v>
      </c>
      <c r="G1346" s="3">
        <v>0</v>
      </c>
      <c r="H1346" s="3">
        <v>0</v>
      </c>
      <c r="I1346" s="3">
        <v>1346.63</v>
      </c>
      <c r="J1346" s="3">
        <v>0</v>
      </c>
      <c r="K1346" s="3">
        <v>1346.63</v>
      </c>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row>
    <row r="1347" spans="1:35" x14ac:dyDescent="0.2">
      <c r="A1347" s="7" t="s">
        <v>15448</v>
      </c>
      <c r="B1347" s="7">
        <v>40894</v>
      </c>
      <c r="C1347" s="7" t="s">
        <v>13174</v>
      </c>
      <c r="D1347" s="8" t="s">
        <v>1344</v>
      </c>
      <c r="E1347" s="7" t="s">
        <v>8291</v>
      </c>
      <c r="F1347" s="10" t="s">
        <v>6170</v>
      </c>
      <c r="G1347" s="3">
        <v>0</v>
      </c>
      <c r="H1347" s="3">
        <v>0</v>
      </c>
      <c r="I1347" s="3">
        <v>0</v>
      </c>
      <c r="J1347" s="3">
        <v>0</v>
      </c>
      <c r="K1347" s="3">
        <v>0</v>
      </c>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row>
    <row r="1348" spans="1:35" x14ac:dyDescent="0.2">
      <c r="A1348" s="7" t="s">
        <v>15449</v>
      </c>
      <c r="B1348" s="7">
        <v>40894</v>
      </c>
      <c r="C1348" s="7" t="s">
        <v>13174</v>
      </c>
      <c r="D1348" s="8" t="s">
        <v>1345</v>
      </c>
      <c r="E1348" s="7" t="s">
        <v>6368</v>
      </c>
      <c r="F1348" s="10" t="s">
        <v>8292</v>
      </c>
      <c r="G1348" s="3">
        <v>0</v>
      </c>
      <c r="H1348" s="3">
        <v>0</v>
      </c>
      <c r="I1348" s="3">
        <v>0</v>
      </c>
      <c r="J1348" s="3">
        <v>0</v>
      </c>
      <c r="K1348" s="3">
        <v>0</v>
      </c>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row>
    <row r="1349" spans="1:35" x14ac:dyDescent="0.2">
      <c r="A1349" s="7" t="s">
        <v>17191</v>
      </c>
      <c r="B1349" s="7">
        <v>41571</v>
      </c>
      <c r="C1349" s="7" t="s">
        <v>13144</v>
      </c>
      <c r="D1349" s="8" t="s">
        <v>1346</v>
      </c>
      <c r="E1349" s="7" t="s">
        <v>8293</v>
      </c>
      <c r="F1349" s="10" t="s">
        <v>7101</v>
      </c>
      <c r="G1349" s="3">
        <v>0</v>
      </c>
      <c r="H1349" s="3">
        <v>0</v>
      </c>
      <c r="I1349" s="3">
        <v>0</v>
      </c>
      <c r="J1349" s="3">
        <v>0</v>
      </c>
      <c r="K1349" s="3">
        <v>0</v>
      </c>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row>
    <row r="1350" spans="1:35" x14ac:dyDescent="0.2">
      <c r="A1350" s="7" t="s">
        <v>17192</v>
      </c>
      <c r="B1350" s="7">
        <v>41571</v>
      </c>
      <c r="C1350" s="7" t="s">
        <v>13144</v>
      </c>
      <c r="D1350" s="8" t="s">
        <v>1347</v>
      </c>
      <c r="E1350" s="7" t="s">
        <v>8294</v>
      </c>
      <c r="F1350" s="10" t="s">
        <v>8295</v>
      </c>
      <c r="G1350" s="3">
        <v>0</v>
      </c>
      <c r="H1350" s="3">
        <v>0</v>
      </c>
      <c r="I1350" s="3">
        <v>0</v>
      </c>
      <c r="J1350" s="3">
        <v>0</v>
      </c>
      <c r="K1350" s="3">
        <v>0</v>
      </c>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row>
    <row r="1351" spans="1:35" x14ac:dyDescent="0.2">
      <c r="A1351" s="7" t="s">
        <v>20201</v>
      </c>
      <c r="B1351" s="7">
        <v>94433</v>
      </c>
      <c r="C1351" s="7" t="s">
        <v>13530</v>
      </c>
      <c r="D1351" s="8" t="s">
        <v>1348</v>
      </c>
      <c r="E1351" s="7" t="s">
        <v>8296</v>
      </c>
      <c r="F1351" s="10" t="s">
        <v>7507</v>
      </c>
      <c r="G1351" s="3">
        <v>0</v>
      </c>
      <c r="H1351" s="3">
        <v>0</v>
      </c>
      <c r="I1351" s="3">
        <v>0</v>
      </c>
      <c r="J1351" s="3">
        <v>0</v>
      </c>
      <c r="K1351" s="3">
        <v>0</v>
      </c>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row>
    <row r="1352" spans="1:35" x14ac:dyDescent="0.2">
      <c r="A1352" s="7" t="s">
        <v>16142</v>
      </c>
      <c r="B1352" s="7">
        <v>41296</v>
      </c>
      <c r="C1352" s="7" t="s">
        <v>13329</v>
      </c>
      <c r="D1352" s="8" t="s">
        <v>1349</v>
      </c>
      <c r="E1352" s="7" t="s">
        <v>8297</v>
      </c>
      <c r="F1352" s="10" t="s">
        <v>8082</v>
      </c>
      <c r="G1352" s="3">
        <v>0</v>
      </c>
      <c r="H1352" s="3">
        <v>0</v>
      </c>
      <c r="I1352" s="3">
        <v>0</v>
      </c>
      <c r="J1352" s="3">
        <v>0</v>
      </c>
      <c r="K1352" s="3">
        <v>0</v>
      </c>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row>
    <row r="1353" spans="1:35" x14ac:dyDescent="0.2">
      <c r="A1353" s="7" t="s">
        <v>15093</v>
      </c>
      <c r="B1353" s="7">
        <v>40530</v>
      </c>
      <c r="C1353" s="7" t="s">
        <v>13531</v>
      </c>
      <c r="D1353" s="8" t="s">
        <v>1350</v>
      </c>
      <c r="E1353" s="7" t="s">
        <v>8298</v>
      </c>
      <c r="F1353" s="10" t="s">
        <v>8299</v>
      </c>
      <c r="G1353" s="3">
        <v>0</v>
      </c>
      <c r="H1353" s="3">
        <v>0</v>
      </c>
      <c r="I1353" s="3">
        <v>0</v>
      </c>
      <c r="J1353" s="3">
        <v>0</v>
      </c>
      <c r="K1353" s="3">
        <v>0</v>
      </c>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row>
    <row r="1354" spans="1:35" x14ac:dyDescent="0.2">
      <c r="A1354" s="7" t="s">
        <v>16143</v>
      </c>
      <c r="B1354" s="7">
        <v>41296</v>
      </c>
      <c r="C1354" s="7" t="s">
        <v>13329</v>
      </c>
      <c r="D1354" s="8" t="s">
        <v>1351</v>
      </c>
      <c r="E1354" s="7" t="s">
        <v>8300</v>
      </c>
      <c r="F1354" s="10" t="s">
        <v>8301</v>
      </c>
      <c r="G1354" s="3">
        <v>14000</v>
      </c>
      <c r="H1354" s="3">
        <v>10500</v>
      </c>
      <c r="I1354" s="3">
        <v>10500</v>
      </c>
      <c r="J1354" s="3">
        <v>0</v>
      </c>
      <c r="K1354" s="3">
        <v>10500</v>
      </c>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row>
    <row r="1355" spans="1:35" x14ac:dyDescent="0.2">
      <c r="A1355" s="7" t="s">
        <v>19315</v>
      </c>
      <c r="B1355" s="7">
        <v>61960</v>
      </c>
      <c r="C1355" s="7" t="s">
        <v>13532</v>
      </c>
      <c r="D1355" s="8" t="s">
        <v>1352</v>
      </c>
      <c r="E1355" s="7" t="s">
        <v>8302</v>
      </c>
      <c r="F1355" s="10" t="s">
        <v>7053</v>
      </c>
      <c r="G1355" s="3">
        <v>0</v>
      </c>
      <c r="H1355" s="3">
        <v>0</v>
      </c>
      <c r="I1355" s="3">
        <v>0</v>
      </c>
      <c r="J1355" s="3">
        <v>0</v>
      </c>
      <c r="K1355" s="3">
        <v>0</v>
      </c>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row>
    <row r="1356" spans="1:35" x14ac:dyDescent="0.2">
      <c r="A1356" s="7" t="s">
        <v>19856</v>
      </c>
      <c r="B1356" s="7">
        <v>77456</v>
      </c>
      <c r="C1356" s="7" t="s">
        <v>13099</v>
      </c>
      <c r="D1356" s="8" t="s">
        <v>1353</v>
      </c>
      <c r="E1356" s="7" t="s">
        <v>8303</v>
      </c>
      <c r="F1356" s="10" t="s">
        <v>6422</v>
      </c>
      <c r="G1356" s="3">
        <v>0</v>
      </c>
      <c r="H1356" s="3">
        <v>0</v>
      </c>
      <c r="I1356" s="3">
        <v>0</v>
      </c>
      <c r="J1356" s="3">
        <v>0</v>
      </c>
      <c r="K1356" s="3">
        <v>0</v>
      </c>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row>
    <row r="1357" spans="1:35" x14ac:dyDescent="0.2">
      <c r="A1357" s="7" t="s">
        <v>19857</v>
      </c>
      <c r="B1357" s="7">
        <v>77456</v>
      </c>
      <c r="C1357" s="7" t="s">
        <v>13099</v>
      </c>
      <c r="D1357" s="8" t="s">
        <v>1354</v>
      </c>
      <c r="E1357" s="7" t="s">
        <v>8304</v>
      </c>
      <c r="F1357" s="10" t="s">
        <v>6670</v>
      </c>
      <c r="G1357" s="3">
        <v>2000</v>
      </c>
      <c r="H1357" s="3">
        <v>1500</v>
      </c>
      <c r="I1357" s="3">
        <v>1500</v>
      </c>
      <c r="J1357" s="3">
        <v>0</v>
      </c>
      <c r="K1357" s="3">
        <v>1500</v>
      </c>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row>
    <row r="1358" spans="1:35" x14ac:dyDescent="0.2">
      <c r="A1358" s="7" t="s">
        <v>19321</v>
      </c>
      <c r="B1358" s="7">
        <v>62571</v>
      </c>
      <c r="C1358" s="7" t="s">
        <v>14068</v>
      </c>
      <c r="D1358" s="8" t="s">
        <v>1355</v>
      </c>
      <c r="E1358" s="7" t="s">
        <v>6360</v>
      </c>
      <c r="F1358" s="10" t="s">
        <v>8305</v>
      </c>
      <c r="G1358" s="3">
        <v>0</v>
      </c>
      <c r="H1358" s="3">
        <v>0</v>
      </c>
      <c r="I1358" s="3">
        <v>0</v>
      </c>
      <c r="J1358" s="3">
        <v>0</v>
      </c>
      <c r="K1358" s="3">
        <v>0</v>
      </c>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row>
    <row r="1359" spans="1:35" x14ac:dyDescent="0.2">
      <c r="A1359" s="7" t="s">
        <v>19322</v>
      </c>
      <c r="B1359" s="7">
        <v>62584</v>
      </c>
      <c r="C1359" s="7" t="s">
        <v>14069</v>
      </c>
      <c r="D1359" s="8" t="s">
        <v>1356</v>
      </c>
      <c r="E1359" s="7" t="s">
        <v>8306</v>
      </c>
      <c r="F1359" s="10" t="s">
        <v>8307</v>
      </c>
      <c r="G1359" s="3">
        <v>0</v>
      </c>
      <c r="H1359" s="3">
        <v>0</v>
      </c>
      <c r="I1359" s="3">
        <v>0</v>
      </c>
      <c r="J1359" s="3">
        <v>0</v>
      </c>
      <c r="K1359" s="3">
        <v>0</v>
      </c>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row>
    <row r="1360" spans="1:35" x14ac:dyDescent="0.2">
      <c r="A1360" s="7" t="s">
        <v>17355</v>
      </c>
      <c r="B1360" s="7">
        <v>41595</v>
      </c>
      <c r="C1360" s="7" t="s">
        <v>14061</v>
      </c>
      <c r="D1360" s="8" t="s">
        <v>1357</v>
      </c>
      <c r="E1360" s="7" t="s">
        <v>8308</v>
      </c>
      <c r="F1360" s="10" t="s">
        <v>8309</v>
      </c>
      <c r="G1360" s="3">
        <v>0</v>
      </c>
      <c r="H1360" s="3">
        <v>0</v>
      </c>
      <c r="I1360" s="3">
        <v>0</v>
      </c>
      <c r="J1360" s="3">
        <v>0</v>
      </c>
      <c r="K1360" s="3">
        <v>0</v>
      </c>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row>
    <row r="1361" spans="1:35" x14ac:dyDescent="0.2">
      <c r="A1361" s="7" t="s">
        <v>19378</v>
      </c>
      <c r="B1361" s="7">
        <v>68836</v>
      </c>
      <c r="C1361" s="7" t="s">
        <v>13185</v>
      </c>
      <c r="D1361" s="8" t="s">
        <v>1358</v>
      </c>
      <c r="E1361" s="7" t="s">
        <v>8310</v>
      </c>
      <c r="F1361" s="10" t="s">
        <v>8311</v>
      </c>
      <c r="G1361" s="3">
        <v>0</v>
      </c>
      <c r="H1361" s="3">
        <v>0</v>
      </c>
      <c r="I1361" s="3">
        <v>0</v>
      </c>
      <c r="J1361" s="3">
        <v>0</v>
      </c>
      <c r="K1361" s="3">
        <v>0</v>
      </c>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row>
    <row r="1362" spans="1:35" x14ac:dyDescent="0.2">
      <c r="A1362" s="7" t="s">
        <v>15689</v>
      </c>
      <c r="B1362" s="7">
        <v>41000</v>
      </c>
      <c r="C1362" s="7" t="s">
        <v>13229</v>
      </c>
      <c r="D1362" s="8" t="s">
        <v>1359</v>
      </c>
      <c r="E1362" s="7" t="s">
        <v>8313</v>
      </c>
      <c r="F1362" s="10" t="s">
        <v>7630</v>
      </c>
      <c r="G1362" s="3">
        <v>0</v>
      </c>
      <c r="H1362" s="3">
        <v>0</v>
      </c>
      <c r="I1362" s="3">
        <v>0</v>
      </c>
      <c r="J1362" s="3">
        <v>0</v>
      </c>
      <c r="K1362" s="3">
        <v>0</v>
      </c>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row>
    <row r="1363" spans="1:35" x14ac:dyDescent="0.2">
      <c r="A1363" s="7" t="s">
        <v>19349</v>
      </c>
      <c r="B1363" s="7">
        <v>63039</v>
      </c>
      <c r="C1363" s="7" t="s">
        <v>13533</v>
      </c>
      <c r="D1363" s="8" t="s">
        <v>1360</v>
      </c>
      <c r="E1363" s="7" t="s">
        <v>8314</v>
      </c>
      <c r="F1363" s="10" t="s">
        <v>6563</v>
      </c>
      <c r="G1363" s="3">
        <v>0</v>
      </c>
      <c r="H1363" s="3">
        <v>0</v>
      </c>
      <c r="I1363" s="3">
        <v>0</v>
      </c>
      <c r="J1363" s="3">
        <v>0</v>
      </c>
      <c r="K1363" s="3">
        <v>0</v>
      </c>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row>
    <row r="1364" spans="1:35" x14ac:dyDescent="0.2">
      <c r="A1364" s="7" t="s">
        <v>19408</v>
      </c>
      <c r="B1364" s="7">
        <v>69877</v>
      </c>
      <c r="C1364" s="7" t="s">
        <v>13352</v>
      </c>
      <c r="D1364" s="8" t="s">
        <v>1361</v>
      </c>
      <c r="E1364" s="7" t="s">
        <v>8315</v>
      </c>
      <c r="F1364" s="10" t="s">
        <v>8316</v>
      </c>
      <c r="G1364" s="3">
        <v>0</v>
      </c>
      <c r="H1364" s="3">
        <v>0</v>
      </c>
      <c r="I1364" s="3">
        <v>0</v>
      </c>
      <c r="J1364" s="3">
        <v>0</v>
      </c>
      <c r="K1364" s="3">
        <v>0</v>
      </c>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row>
    <row r="1365" spans="1:35" x14ac:dyDescent="0.2">
      <c r="A1365" s="7" t="s">
        <v>19350</v>
      </c>
      <c r="B1365" s="7">
        <v>63091</v>
      </c>
      <c r="C1365" s="7" t="s">
        <v>13534</v>
      </c>
      <c r="D1365" s="8" t="s">
        <v>1362</v>
      </c>
      <c r="E1365" s="7" t="s">
        <v>8317</v>
      </c>
      <c r="F1365" s="10" t="s">
        <v>8318</v>
      </c>
      <c r="G1365" s="3">
        <v>26000</v>
      </c>
      <c r="H1365" s="3">
        <v>19500</v>
      </c>
      <c r="I1365" s="3">
        <v>19500</v>
      </c>
      <c r="J1365" s="3">
        <v>0</v>
      </c>
      <c r="K1365" s="3">
        <v>19500</v>
      </c>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row>
    <row r="1366" spans="1:35" x14ac:dyDescent="0.2">
      <c r="A1366" s="7" t="s">
        <v>17537</v>
      </c>
      <c r="B1366" s="7">
        <v>41632</v>
      </c>
      <c r="C1366" s="7" t="s">
        <v>13090</v>
      </c>
      <c r="D1366" s="8" t="s">
        <v>1363</v>
      </c>
      <c r="E1366" s="7" t="s">
        <v>8319</v>
      </c>
      <c r="F1366" s="10" t="s">
        <v>6226</v>
      </c>
      <c r="G1366" s="3">
        <v>2000</v>
      </c>
      <c r="H1366" s="3">
        <v>1500</v>
      </c>
      <c r="I1366" s="3">
        <v>1500</v>
      </c>
      <c r="J1366" s="3">
        <v>0</v>
      </c>
      <c r="K1366" s="3">
        <v>1500</v>
      </c>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row>
    <row r="1367" spans="1:35" x14ac:dyDescent="0.2">
      <c r="A1367" s="7" t="s">
        <v>14773</v>
      </c>
      <c r="B1367" s="7">
        <v>32580</v>
      </c>
      <c r="C1367" s="7" t="s">
        <v>14050</v>
      </c>
      <c r="D1367" s="8" t="s">
        <v>1364</v>
      </c>
      <c r="E1367" s="7" t="s">
        <v>8320</v>
      </c>
      <c r="F1367" s="10" t="s">
        <v>8321</v>
      </c>
      <c r="G1367" s="3">
        <v>0</v>
      </c>
      <c r="H1367" s="3">
        <v>0</v>
      </c>
      <c r="I1367" s="3">
        <v>0</v>
      </c>
      <c r="J1367" s="3">
        <v>0</v>
      </c>
      <c r="K1367" s="3">
        <v>0</v>
      </c>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row>
    <row r="1368" spans="1:35" x14ac:dyDescent="0.2">
      <c r="A1368" s="7" t="s">
        <v>19145</v>
      </c>
      <c r="B1368" s="7">
        <v>50129</v>
      </c>
      <c r="C1368" s="7" t="s">
        <v>13182</v>
      </c>
      <c r="D1368" s="8" t="s">
        <v>1365</v>
      </c>
      <c r="E1368" s="7" t="s">
        <v>8322</v>
      </c>
      <c r="F1368" s="10" t="s">
        <v>8323</v>
      </c>
      <c r="G1368" s="3">
        <v>0</v>
      </c>
      <c r="H1368" s="3">
        <v>0</v>
      </c>
      <c r="I1368" s="3">
        <v>0</v>
      </c>
      <c r="J1368" s="3">
        <v>0</v>
      </c>
      <c r="K1368" s="3">
        <v>0</v>
      </c>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row>
    <row r="1369" spans="1:35" x14ac:dyDescent="0.2">
      <c r="A1369" s="7" t="s">
        <v>15848</v>
      </c>
      <c r="B1369" s="7">
        <v>41127</v>
      </c>
      <c r="C1369" s="7" t="s">
        <v>13449</v>
      </c>
      <c r="D1369" s="8" t="s">
        <v>1366</v>
      </c>
      <c r="E1369" s="7" t="s">
        <v>8324</v>
      </c>
      <c r="F1369" s="10" t="s">
        <v>6206</v>
      </c>
      <c r="G1369" s="3">
        <v>0</v>
      </c>
      <c r="H1369" s="3">
        <v>0</v>
      </c>
      <c r="I1369" s="3">
        <v>0</v>
      </c>
      <c r="J1369" s="3">
        <v>0</v>
      </c>
      <c r="K1369" s="3">
        <v>0</v>
      </c>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row>
    <row r="1370" spans="1:35" x14ac:dyDescent="0.2">
      <c r="A1370" s="7" t="s">
        <v>20155</v>
      </c>
      <c r="B1370" s="7">
        <v>85600</v>
      </c>
      <c r="C1370" s="7" t="s">
        <v>13112</v>
      </c>
      <c r="D1370" s="8" t="s">
        <v>1367</v>
      </c>
      <c r="E1370" s="7" t="s">
        <v>7073</v>
      </c>
      <c r="F1370" s="10" t="s">
        <v>8325</v>
      </c>
      <c r="G1370" s="3">
        <v>0</v>
      </c>
      <c r="H1370" s="3">
        <v>0</v>
      </c>
      <c r="I1370" s="3">
        <v>0</v>
      </c>
      <c r="J1370" s="3">
        <v>0</v>
      </c>
      <c r="K1370" s="3">
        <v>0</v>
      </c>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row>
    <row r="1371" spans="1:35" x14ac:dyDescent="0.2">
      <c r="A1371" s="7" t="s">
        <v>19188</v>
      </c>
      <c r="B1371" s="7">
        <v>50949</v>
      </c>
      <c r="C1371" s="7" t="s">
        <v>13107</v>
      </c>
      <c r="D1371" s="8" t="s">
        <v>1368</v>
      </c>
      <c r="E1371" s="7" t="s">
        <v>8326</v>
      </c>
      <c r="F1371" s="10" t="s">
        <v>8327</v>
      </c>
      <c r="G1371" s="3">
        <v>0</v>
      </c>
      <c r="H1371" s="3">
        <v>0</v>
      </c>
      <c r="I1371" s="3">
        <v>0</v>
      </c>
      <c r="J1371" s="3">
        <v>0</v>
      </c>
      <c r="K1371" s="3">
        <v>0</v>
      </c>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row>
    <row r="1372" spans="1:35" x14ac:dyDescent="0.2">
      <c r="A1372" s="7" t="s">
        <v>15690</v>
      </c>
      <c r="B1372" s="7">
        <v>41000</v>
      </c>
      <c r="C1372" s="7" t="s">
        <v>13229</v>
      </c>
      <c r="D1372" s="8" t="s">
        <v>1369</v>
      </c>
      <c r="E1372" s="7" t="s">
        <v>8328</v>
      </c>
      <c r="F1372" s="10" t="s">
        <v>8329</v>
      </c>
      <c r="G1372" s="3">
        <v>0</v>
      </c>
      <c r="H1372" s="3">
        <v>0</v>
      </c>
      <c r="I1372" s="3">
        <v>0</v>
      </c>
      <c r="J1372" s="3">
        <v>0</v>
      </c>
      <c r="K1372" s="3">
        <v>0</v>
      </c>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row>
    <row r="1373" spans="1:35" x14ac:dyDescent="0.2">
      <c r="A1373" s="7" t="s">
        <v>18602</v>
      </c>
      <c r="B1373" s="7">
        <v>42607</v>
      </c>
      <c r="C1373" s="7" t="s">
        <v>14036</v>
      </c>
      <c r="D1373" s="8" t="s">
        <v>1370</v>
      </c>
      <c r="E1373" s="7" t="s">
        <v>8330</v>
      </c>
      <c r="F1373" s="10" t="s">
        <v>7829</v>
      </c>
      <c r="G1373" s="3">
        <v>0</v>
      </c>
      <c r="H1373" s="3">
        <v>0</v>
      </c>
      <c r="I1373" s="3">
        <v>0</v>
      </c>
      <c r="J1373" s="3">
        <v>0</v>
      </c>
      <c r="K1373" s="3">
        <v>0</v>
      </c>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row>
    <row r="1374" spans="1:35" x14ac:dyDescent="0.2">
      <c r="A1374" s="7" t="s">
        <v>15423</v>
      </c>
      <c r="B1374" s="7">
        <v>40888</v>
      </c>
      <c r="C1374" s="7" t="s">
        <v>13239</v>
      </c>
      <c r="D1374" s="8" t="s">
        <v>1371</v>
      </c>
      <c r="E1374" s="7" t="s">
        <v>8331</v>
      </c>
      <c r="F1374" s="10" t="s">
        <v>8332</v>
      </c>
      <c r="G1374" s="3">
        <v>6000</v>
      </c>
      <c r="H1374" s="3">
        <v>4500</v>
      </c>
      <c r="I1374" s="3">
        <v>4500</v>
      </c>
      <c r="J1374" s="3">
        <v>0</v>
      </c>
      <c r="K1374" s="3">
        <v>4500</v>
      </c>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row>
    <row r="1375" spans="1:35" x14ac:dyDescent="0.2">
      <c r="A1375" s="7" t="s">
        <v>14974</v>
      </c>
      <c r="B1375" s="7">
        <v>40342</v>
      </c>
      <c r="C1375" s="7" t="s">
        <v>14066</v>
      </c>
      <c r="D1375" s="8" t="s">
        <v>1372</v>
      </c>
      <c r="E1375" s="7" t="s">
        <v>8333</v>
      </c>
      <c r="F1375" s="10" t="s">
        <v>8334</v>
      </c>
      <c r="G1375" s="3">
        <v>0</v>
      </c>
      <c r="H1375" s="3">
        <v>0</v>
      </c>
      <c r="I1375" s="3">
        <v>0</v>
      </c>
      <c r="J1375" s="3">
        <v>0</v>
      </c>
      <c r="K1375" s="3">
        <v>0</v>
      </c>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row>
    <row r="1376" spans="1:35" x14ac:dyDescent="0.2">
      <c r="A1376" s="7" t="s">
        <v>18951</v>
      </c>
      <c r="B1376" s="7">
        <v>45000</v>
      </c>
      <c r="C1376" s="7" t="s">
        <v>13104</v>
      </c>
      <c r="D1376" s="8" t="s">
        <v>1373</v>
      </c>
      <c r="E1376" s="7" t="s">
        <v>6793</v>
      </c>
      <c r="F1376" s="10" t="s">
        <v>8335</v>
      </c>
      <c r="G1376" s="3">
        <v>7573.4599999999991</v>
      </c>
      <c r="H1376" s="3">
        <v>10437.51</v>
      </c>
      <c r="I1376" s="3">
        <v>9901.16</v>
      </c>
      <c r="J1376" s="3">
        <v>536.35000000000036</v>
      </c>
      <c r="K1376" s="3">
        <v>10437.51</v>
      </c>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row>
    <row r="1377" spans="1:35" x14ac:dyDescent="0.2">
      <c r="A1377" s="7" t="s">
        <v>19394</v>
      </c>
      <c r="B1377" s="7">
        <v>69643</v>
      </c>
      <c r="C1377" s="7" t="s">
        <v>13535</v>
      </c>
      <c r="D1377" s="8" t="s">
        <v>1374</v>
      </c>
      <c r="E1377" s="7" t="s">
        <v>8336</v>
      </c>
      <c r="F1377" s="10" t="s">
        <v>8337</v>
      </c>
      <c r="G1377" s="3">
        <v>0</v>
      </c>
      <c r="H1377" s="3">
        <v>0</v>
      </c>
      <c r="I1377" s="3">
        <v>0</v>
      </c>
      <c r="J1377" s="3">
        <v>0</v>
      </c>
      <c r="K1377" s="3">
        <v>0</v>
      </c>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row>
    <row r="1378" spans="1:35" x14ac:dyDescent="0.2">
      <c r="A1378" s="7" t="s">
        <v>19871</v>
      </c>
      <c r="B1378" s="7">
        <v>77533</v>
      </c>
      <c r="C1378" s="7" t="s">
        <v>14040</v>
      </c>
      <c r="D1378" s="8" t="s">
        <v>1375</v>
      </c>
      <c r="E1378" s="7" t="s">
        <v>8338</v>
      </c>
      <c r="F1378" s="10" t="s">
        <v>8339</v>
      </c>
      <c r="G1378" s="3">
        <v>0</v>
      </c>
      <c r="H1378" s="3">
        <v>0</v>
      </c>
      <c r="I1378" s="3">
        <v>0</v>
      </c>
      <c r="J1378" s="3">
        <v>0</v>
      </c>
      <c r="K1378" s="3">
        <v>0</v>
      </c>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row>
    <row r="1379" spans="1:35" x14ac:dyDescent="0.2">
      <c r="A1379" s="7" t="s">
        <v>16845</v>
      </c>
      <c r="B1379" s="7">
        <v>41506</v>
      </c>
      <c r="C1379" s="7" t="s">
        <v>14043</v>
      </c>
      <c r="D1379" s="8" t="s">
        <v>1376</v>
      </c>
      <c r="E1379" s="7" t="s">
        <v>8340</v>
      </c>
      <c r="F1379" s="10" t="s">
        <v>8341</v>
      </c>
      <c r="G1379" s="3">
        <v>0</v>
      </c>
      <c r="H1379" s="3">
        <v>0</v>
      </c>
      <c r="I1379" s="3">
        <v>0</v>
      </c>
      <c r="J1379" s="3">
        <v>0</v>
      </c>
      <c r="K1379" s="3">
        <v>0</v>
      </c>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row>
    <row r="1380" spans="1:35" x14ac:dyDescent="0.2">
      <c r="A1380" s="7" t="s">
        <v>15424</v>
      </c>
      <c r="B1380" s="7">
        <v>40888</v>
      </c>
      <c r="C1380" s="7" t="s">
        <v>13239</v>
      </c>
      <c r="D1380" s="8" t="s">
        <v>1377</v>
      </c>
      <c r="E1380" s="7" t="s">
        <v>8343</v>
      </c>
      <c r="F1380" s="10" t="s">
        <v>8344</v>
      </c>
      <c r="G1380" s="3">
        <v>4000</v>
      </c>
      <c r="H1380" s="3">
        <v>3000</v>
      </c>
      <c r="I1380" s="3">
        <v>3000</v>
      </c>
      <c r="J1380" s="3">
        <v>0</v>
      </c>
      <c r="K1380" s="3">
        <v>3000</v>
      </c>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row>
    <row r="1381" spans="1:35" x14ac:dyDescent="0.2">
      <c r="A1381" s="7" t="s">
        <v>15809</v>
      </c>
      <c r="B1381" s="7">
        <v>41039</v>
      </c>
      <c r="C1381" s="7" t="s">
        <v>13429</v>
      </c>
      <c r="D1381" s="8" t="s">
        <v>1378</v>
      </c>
      <c r="E1381" s="7" t="s">
        <v>7787</v>
      </c>
      <c r="F1381" s="10" t="s">
        <v>8345</v>
      </c>
      <c r="G1381" s="3">
        <v>0</v>
      </c>
      <c r="H1381" s="3">
        <v>0</v>
      </c>
      <c r="I1381" s="3">
        <v>0</v>
      </c>
      <c r="J1381" s="3">
        <v>0</v>
      </c>
      <c r="K1381" s="3">
        <v>0</v>
      </c>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row>
    <row r="1382" spans="1:35" x14ac:dyDescent="0.2">
      <c r="A1382" s="7" t="s">
        <v>19405</v>
      </c>
      <c r="B1382" s="7">
        <v>69799</v>
      </c>
      <c r="C1382" s="7" t="s">
        <v>13536</v>
      </c>
      <c r="D1382" s="8" t="s">
        <v>1379</v>
      </c>
      <c r="E1382" s="7" t="s">
        <v>8346</v>
      </c>
      <c r="F1382" s="10" t="s">
        <v>8152</v>
      </c>
      <c r="G1382" s="3">
        <v>0</v>
      </c>
      <c r="H1382" s="3">
        <v>0</v>
      </c>
      <c r="I1382" s="3">
        <v>0</v>
      </c>
      <c r="J1382" s="3">
        <v>0</v>
      </c>
      <c r="K1382" s="3">
        <v>0</v>
      </c>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row>
    <row r="1383" spans="1:35" x14ac:dyDescent="0.2">
      <c r="A1383" s="7" t="s">
        <v>18952</v>
      </c>
      <c r="B1383" s="7">
        <v>45000</v>
      </c>
      <c r="C1383" s="7" t="s">
        <v>13104</v>
      </c>
      <c r="D1383" s="8" t="s">
        <v>1380</v>
      </c>
      <c r="E1383" s="7" t="s">
        <v>8347</v>
      </c>
      <c r="F1383" s="10" t="s">
        <v>7790</v>
      </c>
      <c r="G1383" s="3">
        <v>22000</v>
      </c>
      <c r="H1383" s="3">
        <v>34975.61</v>
      </c>
      <c r="I1383" s="3">
        <v>33879.089999999997</v>
      </c>
      <c r="J1383" s="3">
        <v>1096.5200000000041</v>
      </c>
      <c r="K1383" s="3">
        <v>34975.61</v>
      </c>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row>
    <row r="1384" spans="1:35" x14ac:dyDescent="0.2">
      <c r="A1384" s="7" t="s">
        <v>18700</v>
      </c>
      <c r="B1384" s="7">
        <v>42656</v>
      </c>
      <c r="C1384" s="7" t="s">
        <v>14049</v>
      </c>
      <c r="D1384" s="8" t="s">
        <v>1381</v>
      </c>
      <c r="E1384" s="7" t="s">
        <v>8348</v>
      </c>
      <c r="F1384" s="10" t="s">
        <v>8349</v>
      </c>
      <c r="G1384" s="3">
        <v>0</v>
      </c>
      <c r="H1384" s="3">
        <v>0</v>
      </c>
      <c r="I1384" s="3">
        <v>0</v>
      </c>
      <c r="J1384" s="3">
        <v>0</v>
      </c>
      <c r="K1384" s="3">
        <v>0</v>
      </c>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row>
    <row r="1385" spans="1:35" x14ac:dyDescent="0.2">
      <c r="A1385" s="7" t="s">
        <v>16192</v>
      </c>
      <c r="B1385" s="7">
        <v>41340</v>
      </c>
      <c r="C1385" s="7" t="s">
        <v>13130</v>
      </c>
      <c r="D1385" s="8" t="s">
        <v>1382</v>
      </c>
      <c r="E1385" s="7" t="s">
        <v>8350</v>
      </c>
      <c r="F1385" s="10" t="s">
        <v>8351</v>
      </c>
      <c r="G1385" s="3">
        <v>0</v>
      </c>
      <c r="H1385" s="3">
        <v>0</v>
      </c>
      <c r="I1385" s="3">
        <v>0</v>
      </c>
      <c r="J1385" s="3">
        <v>0</v>
      </c>
      <c r="K1385" s="3">
        <v>0</v>
      </c>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row>
    <row r="1386" spans="1:35" x14ac:dyDescent="0.2">
      <c r="A1386" s="7" t="s">
        <v>16846</v>
      </c>
      <c r="B1386" s="7">
        <v>41506</v>
      </c>
      <c r="C1386" s="7" t="s">
        <v>14043</v>
      </c>
      <c r="D1386" s="8" t="s">
        <v>1383</v>
      </c>
      <c r="E1386" s="7" t="s">
        <v>8352</v>
      </c>
      <c r="F1386" s="10" t="s">
        <v>8353</v>
      </c>
      <c r="G1386" s="3">
        <v>0</v>
      </c>
      <c r="H1386" s="3">
        <v>18546.11</v>
      </c>
      <c r="I1386" s="3">
        <v>14386.71</v>
      </c>
      <c r="J1386" s="3">
        <v>4159.4000000000015</v>
      </c>
      <c r="K1386" s="3">
        <v>18546.11</v>
      </c>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row>
    <row r="1387" spans="1:35" x14ac:dyDescent="0.2">
      <c r="A1387" s="7" t="s">
        <v>19467</v>
      </c>
      <c r="B1387" s="7">
        <v>70280</v>
      </c>
      <c r="C1387" s="7" t="s">
        <v>13537</v>
      </c>
      <c r="D1387" s="8" t="s">
        <v>1384</v>
      </c>
      <c r="E1387" s="7" t="s">
        <v>6394</v>
      </c>
      <c r="F1387" s="10" t="s">
        <v>8354</v>
      </c>
      <c r="G1387" s="3">
        <v>0</v>
      </c>
      <c r="H1387" s="3">
        <v>0</v>
      </c>
      <c r="I1387" s="3">
        <v>0</v>
      </c>
      <c r="J1387" s="3">
        <v>0</v>
      </c>
      <c r="K1387" s="3">
        <v>0</v>
      </c>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row>
    <row r="1388" spans="1:35" x14ac:dyDescent="0.2">
      <c r="A1388" s="7" t="s">
        <v>15865</v>
      </c>
      <c r="B1388" s="7">
        <v>41138</v>
      </c>
      <c r="C1388" s="7" t="s">
        <v>13420</v>
      </c>
      <c r="D1388" s="8" t="s">
        <v>1385</v>
      </c>
      <c r="E1388" s="7" t="s">
        <v>8355</v>
      </c>
      <c r="F1388" s="10" t="s">
        <v>8356</v>
      </c>
      <c r="G1388" s="3">
        <v>0</v>
      </c>
      <c r="H1388" s="3">
        <v>1666.48</v>
      </c>
      <c r="I1388" s="3">
        <v>162.9</v>
      </c>
      <c r="J1388" s="3">
        <v>1503.58</v>
      </c>
      <c r="K1388" s="3">
        <v>1666.48</v>
      </c>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row>
    <row r="1389" spans="1:35" x14ac:dyDescent="0.2">
      <c r="A1389" s="7" t="s">
        <v>15810</v>
      </c>
      <c r="B1389" s="7">
        <v>41039</v>
      </c>
      <c r="C1389" s="7" t="s">
        <v>13429</v>
      </c>
      <c r="D1389" s="8" t="s">
        <v>1386</v>
      </c>
      <c r="E1389" s="7" t="s">
        <v>7290</v>
      </c>
      <c r="F1389" s="10" t="s">
        <v>8357</v>
      </c>
      <c r="G1389" s="3">
        <v>6000</v>
      </c>
      <c r="H1389" s="3">
        <v>4500</v>
      </c>
      <c r="I1389" s="3">
        <v>4500</v>
      </c>
      <c r="J1389" s="3">
        <v>0</v>
      </c>
      <c r="K1389" s="3">
        <v>4500</v>
      </c>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row>
    <row r="1390" spans="1:35" x14ac:dyDescent="0.2">
      <c r="A1390" s="7" t="s">
        <v>19563</v>
      </c>
      <c r="B1390" s="7">
        <v>73919</v>
      </c>
      <c r="C1390" s="7" t="s">
        <v>13237</v>
      </c>
      <c r="D1390" s="8" t="s">
        <v>1387</v>
      </c>
      <c r="E1390" s="7" t="s">
        <v>8358</v>
      </c>
      <c r="F1390" s="10" t="s">
        <v>8359</v>
      </c>
      <c r="G1390" s="3">
        <v>7809.0599999999977</v>
      </c>
      <c r="H1390" s="3">
        <v>13114.65</v>
      </c>
      <c r="I1390" s="3">
        <v>13782.29</v>
      </c>
      <c r="J1390" s="3">
        <v>0</v>
      </c>
      <c r="K1390" s="3">
        <v>13782.29</v>
      </c>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row>
    <row r="1391" spans="1:35" x14ac:dyDescent="0.2">
      <c r="A1391" s="7" t="s">
        <v>18911</v>
      </c>
      <c r="B1391" s="7">
        <v>44201</v>
      </c>
      <c r="C1391" s="7" t="s">
        <v>13254</v>
      </c>
      <c r="D1391" s="8" t="s">
        <v>1388</v>
      </c>
      <c r="E1391" s="7" t="s">
        <v>8360</v>
      </c>
      <c r="F1391" s="10" t="s">
        <v>8361</v>
      </c>
      <c r="G1391" s="3">
        <v>0</v>
      </c>
      <c r="H1391" s="3">
        <v>0</v>
      </c>
      <c r="I1391" s="3">
        <v>0</v>
      </c>
      <c r="J1391" s="3">
        <v>0</v>
      </c>
      <c r="K1391" s="3">
        <v>0</v>
      </c>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row>
    <row r="1392" spans="1:35" x14ac:dyDescent="0.2">
      <c r="A1392" s="7" t="s">
        <v>19680</v>
      </c>
      <c r="B1392" s="7">
        <v>75375</v>
      </c>
      <c r="C1392" s="7" t="s">
        <v>13397</v>
      </c>
      <c r="D1392" s="8" t="s">
        <v>1389</v>
      </c>
      <c r="E1392" s="7" t="s">
        <v>8362</v>
      </c>
      <c r="F1392" s="10" t="s">
        <v>8363</v>
      </c>
      <c r="G1392" s="3">
        <v>0</v>
      </c>
      <c r="H1392" s="3">
        <v>0</v>
      </c>
      <c r="I1392" s="3">
        <v>0</v>
      </c>
      <c r="J1392" s="3">
        <v>0</v>
      </c>
      <c r="K1392" s="3">
        <v>0</v>
      </c>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row>
    <row r="1393" spans="1:35" x14ac:dyDescent="0.2">
      <c r="A1393" s="7" t="s">
        <v>19469</v>
      </c>
      <c r="B1393" s="7">
        <v>70644</v>
      </c>
      <c r="C1393" s="7" t="s">
        <v>13538</v>
      </c>
      <c r="D1393" s="8" t="s">
        <v>1390</v>
      </c>
      <c r="E1393" s="7" t="s">
        <v>8364</v>
      </c>
      <c r="F1393" s="10" t="s">
        <v>8365</v>
      </c>
      <c r="G1393" s="3">
        <v>0</v>
      </c>
      <c r="H1393" s="3">
        <v>0</v>
      </c>
      <c r="I1393" s="3">
        <v>0</v>
      </c>
      <c r="J1393" s="3">
        <v>0</v>
      </c>
      <c r="K1393" s="3">
        <v>0</v>
      </c>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row>
    <row r="1394" spans="1:35" x14ac:dyDescent="0.2">
      <c r="A1394" s="7" t="s">
        <v>15744</v>
      </c>
      <c r="B1394" s="7">
        <v>41012</v>
      </c>
      <c r="C1394" s="7" t="s">
        <v>13539</v>
      </c>
      <c r="D1394" s="8" t="s">
        <v>1391</v>
      </c>
      <c r="E1394" s="7" t="s">
        <v>7141</v>
      </c>
      <c r="F1394" s="10" t="s">
        <v>6589</v>
      </c>
      <c r="G1394" s="3">
        <v>0</v>
      </c>
      <c r="H1394" s="3">
        <v>6236.21</v>
      </c>
      <c r="I1394" s="3">
        <v>6825.47</v>
      </c>
      <c r="J1394" s="3">
        <v>0</v>
      </c>
      <c r="K1394" s="3">
        <v>6825.47</v>
      </c>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row>
    <row r="1395" spans="1:35" x14ac:dyDescent="0.2">
      <c r="A1395" s="7" t="s">
        <v>19681</v>
      </c>
      <c r="B1395" s="7">
        <v>75375</v>
      </c>
      <c r="C1395" s="7" t="s">
        <v>13397</v>
      </c>
      <c r="D1395" s="8" t="s">
        <v>1392</v>
      </c>
      <c r="E1395" s="7" t="s">
        <v>6521</v>
      </c>
      <c r="F1395" s="10" t="s">
        <v>8366</v>
      </c>
      <c r="G1395" s="3">
        <v>0</v>
      </c>
      <c r="H1395" s="3">
        <v>0</v>
      </c>
      <c r="I1395" s="3">
        <v>0</v>
      </c>
      <c r="J1395" s="3">
        <v>0</v>
      </c>
      <c r="K1395" s="3">
        <v>0</v>
      </c>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row>
    <row r="1396" spans="1:35" x14ac:dyDescent="0.2">
      <c r="A1396" s="7" t="s">
        <v>15450</v>
      </c>
      <c r="B1396" s="7">
        <v>40894</v>
      </c>
      <c r="C1396" s="7" t="s">
        <v>13174</v>
      </c>
      <c r="D1396" s="8" t="s">
        <v>1393</v>
      </c>
      <c r="E1396" s="7" t="s">
        <v>8367</v>
      </c>
      <c r="F1396" s="10" t="s">
        <v>8368</v>
      </c>
      <c r="G1396" s="3">
        <v>0</v>
      </c>
      <c r="H1396" s="3">
        <v>0</v>
      </c>
      <c r="I1396" s="3">
        <v>0</v>
      </c>
      <c r="J1396" s="3">
        <v>0</v>
      </c>
      <c r="K1396" s="3">
        <v>0</v>
      </c>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row>
    <row r="1397" spans="1:35" x14ac:dyDescent="0.2">
      <c r="A1397" s="7" t="s">
        <v>18714</v>
      </c>
      <c r="B1397" s="7">
        <v>42658</v>
      </c>
      <c r="C1397" s="7" t="s">
        <v>13312</v>
      </c>
      <c r="D1397" s="8" t="s">
        <v>1394</v>
      </c>
      <c r="E1397" s="7" t="s">
        <v>8369</v>
      </c>
      <c r="F1397" s="10" t="s">
        <v>8370</v>
      </c>
      <c r="G1397" s="3">
        <v>0</v>
      </c>
      <c r="H1397" s="3">
        <v>0</v>
      </c>
      <c r="I1397" s="3">
        <v>0</v>
      </c>
      <c r="J1397" s="3">
        <v>0</v>
      </c>
      <c r="K1397" s="3">
        <v>0</v>
      </c>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row>
    <row r="1398" spans="1:35" x14ac:dyDescent="0.2">
      <c r="A1398" s="7" t="s">
        <v>19379</v>
      </c>
      <c r="B1398" s="7">
        <v>68836</v>
      </c>
      <c r="C1398" s="7" t="s">
        <v>13185</v>
      </c>
      <c r="D1398" s="8" t="s">
        <v>1395</v>
      </c>
      <c r="E1398" s="7" t="s">
        <v>8371</v>
      </c>
      <c r="F1398" s="10" t="s">
        <v>7986</v>
      </c>
      <c r="G1398" s="3">
        <v>0</v>
      </c>
      <c r="H1398" s="3">
        <v>0</v>
      </c>
      <c r="I1398" s="3">
        <v>0</v>
      </c>
      <c r="J1398" s="3">
        <v>0</v>
      </c>
      <c r="K1398" s="3">
        <v>0</v>
      </c>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row>
    <row r="1399" spans="1:35" x14ac:dyDescent="0.2">
      <c r="A1399" s="7" t="s">
        <v>16030</v>
      </c>
      <c r="B1399" s="7">
        <v>41246</v>
      </c>
      <c r="C1399" s="7" t="s">
        <v>13093</v>
      </c>
      <c r="D1399" s="8" t="s">
        <v>1396</v>
      </c>
      <c r="E1399" s="7" t="s">
        <v>8372</v>
      </c>
      <c r="F1399" s="10" t="s">
        <v>7311</v>
      </c>
      <c r="G1399" s="3">
        <v>0</v>
      </c>
      <c r="H1399" s="3">
        <v>0</v>
      </c>
      <c r="I1399" s="3">
        <v>0</v>
      </c>
      <c r="J1399" s="3">
        <v>0</v>
      </c>
      <c r="K1399" s="3">
        <v>0</v>
      </c>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row>
    <row r="1400" spans="1:35" x14ac:dyDescent="0.2">
      <c r="A1400" s="7" t="s">
        <v>19484</v>
      </c>
      <c r="B1400" s="7">
        <v>71242</v>
      </c>
      <c r="C1400" s="7" t="s">
        <v>13540</v>
      </c>
      <c r="D1400" s="8" t="s">
        <v>1397</v>
      </c>
      <c r="E1400" s="7" t="s">
        <v>8373</v>
      </c>
      <c r="F1400" s="10" t="s">
        <v>6814</v>
      </c>
      <c r="G1400" s="3">
        <v>0</v>
      </c>
      <c r="H1400" s="3">
        <v>0</v>
      </c>
      <c r="I1400" s="3">
        <v>0</v>
      </c>
      <c r="J1400" s="3">
        <v>0</v>
      </c>
      <c r="K1400" s="3">
        <v>0</v>
      </c>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row>
    <row r="1401" spans="1:35" x14ac:dyDescent="0.2">
      <c r="A1401" s="7" t="s">
        <v>19881</v>
      </c>
      <c r="B1401" s="7">
        <v>77975</v>
      </c>
      <c r="C1401" s="7" t="s">
        <v>13265</v>
      </c>
      <c r="D1401" s="8" t="s">
        <v>1398</v>
      </c>
      <c r="E1401" s="7" t="s">
        <v>8374</v>
      </c>
      <c r="F1401" s="10" t="s">
        <v>6646</v>
      </c>
      <c r="G1401" s="3">
        <v>0</v>
      </c>
      <c r="H1401" s="3">
        <v>0</v>
      </c>
      <c r="I1401" s="3">
        <v>0</v>
      </c>
      <c r="J1401" s="3">
        <v>0</v>
      </c>
      <c r="K1401" s="3">
        <v>0</v>
      </c>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row>
    <row r="1402" spans="1:35" x14ac:dyDescent="0.2">
      <c r="A1402" s="7" t="s">
        <v>19485</v>
      </c>
      <c r="B1402" s="7">
        <v>71463</v>
      </c>
      <c r="C1402" s="7" t="s">
        <v>13541</v>
      </c>
      <c r="D1402" s="8" t="s">
        <v>1399</v>
      </c>
      <c r="E1402" s="7" t="s">
        <v>8375</v>
      </c>
      <c r="F1402" s="10" t="s">
        <v>6948</v>
      </c>
      <c r="G1402" s="3">
        <v>0</v>
      </c>
      <c r="H1402" s="3">
        <v>1019.17</v>
      </c>
      <c r="I1402" s="3">
        <v>730.33</v>
      </c>
      <c r="J1402" s="3">
        <v>288.83999999999992</v>
      </c>
      <c r="K1402" s="3">
        <v>1019.17</v>
      </c>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row>
    <row r="1403" spans="1:35" x14ac:dyDescent="0.2">
      <c r="A1403" s="7" t="s">
        <v>19858</v>
      </c>
      <c r="B1403" s="7">
        <v>77456</v>
      </c>
      <c r="C1403" s="7" t="s">
        <v>13099</v>
      </c>
      <c r="D1403" s="8" t="s">
        <v>1400</v>
      </c>
      <c r="E1403" s="7" t="s">
        <v>8376</v>
      </c>
      <c r="F1403" s="10" t="s">
        <v>7206</v>
      </c>
      <c r="G1403" s="3">
        <v>4000</v>
      </c>
      <c r="H1403" s="3">
        <v>3000</v>
      </c>
      <c r="I1403" s="3">
        <v>3000</v>
      </c>
      <c r="J1403" s="3">
        <v>0</v>
      </c>
      <c r="K1403" s="3">
        <v>3000</v>
      </c>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row>
    <row r="1404" spans="1:35" x14ac:dyDescent="0.2">
      <c r="A1404" s="7" t="s">
        <v>19502</v>
      </c>
      <c r="B1404" s="7">
        <v>71502</v>
      </c>
      <c r="C1404" s="7" t="s">
        <v>13542</v>
      </c>
      <c r="D1404" s="8" t="s">
        <v>1401</v>
      </c>
      <c r="E1404" s="7" t="s">
        <v>8377</v>
      </c>
      <c r="F1404" s="10" t="s">
        <v>6486</v>
      </c>
      <c r="G1404" s="3">
        <v>0</v>
      </c>
      <c r="H1404" s="3">
        <v>0</v>
      </c>
      <c r="I1404" s="3">
        <v>0</v>
      </c>
      <c r="J1404" s="3">
        <v>0</v>
      </c>
      <c r="K1404" s="3">
        <v>0</v>
      </c>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row>
    <row r="1405" spans="1:35" x14ac:dyDescent="0.2">
      <c r="A1405" s="7" t="s">
        <v>19503</v>
      </c>
      <c r="B1405" s="7">
        <v>71515</v>
      </c>
      <c r="C1405" s="7" t="s">
        <v>13543</v>
      </c>
      <c r="D1405" s="8" t="s">
        <v>1402</v>
      </c>
      <c r="E1405" s="7" t="s">
        <v>8378</v>
      </c>
      <c r="F1405" s="10" t="s">
        <v>8379</v>
      </c>
      <c r="G1405" s="3">
        <v>0</v>
      </c>
      <c r="H1405" s="3">
        <v>0</v>
      </c>
      <c r="I1405" s="3">
        <v>0</v>
      </c>
      <c r="J1405" s="3">
        <v>0</v>
      </c>
      <c r="K1405" s="3">
        <v>0</v>
      </c>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row>
    <row r="1406" spans="1:35" x14ac:dyDescent="0.2">
      <c r="A1406" s="7" t="s">
        <v>16031</v>
      </c>
      <c r="B1406" s="7">
        <v>41246</v>
      </c>
      <c r="C1406" s="7" t="s">
        <v>13093</v>
      </c>
      <c r="D1406" s="8" t="s">
        <v>1403</v>
      </c>
      <c r="E1406" s="7" t="s">
        <v>8380</v>
      </c>
      <c r="F1406" s="10" t="s">
        <v>6903</v>
      </c>
      <c r="G1406" s="3">
        <v>0</v>
      </c>
      <c r="H1406" s="3">
        <v>0</v>
      </c>
      <c r="I1406" s="3">
        <v>0</v>
      </c>
      <c r="J1406" s="3">
        <v>0</v>
      </c>
      <c r="K1406" s="3">
        <v>0</v>
      </c>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row>
    <row r="1407" spans="1:35" x14ac:dyDescent="0.2">
      <c r="A1407" s="7" t="s">
        <v>19061</v>
      </c>
      <c r="B1407" s="7">
        <v>47920</v>
      </c>
      <c r="C1407" s="7" t="s">
        <v>13214</v>
      </c>
      <c r="D1407" s="8" t="s">
        <v>1404</v>
      </c>
      <c r="E1407" s="7" t="s">
        <v>8381</v>
      </c>
      <c r="F1407" s="10" t="s">
        <v>8382</v>
      </c>
      <c r="G1407" s="3">
        <v>0</v>
      </c>
      <c r="H1407" s="3">
        <v>0</v>
      </c>
      <c r="I1407" s="3">
        <v>0</v>
      </c>
      <c r="J1407" s="3">
        <v>0</v>
      </c>
      <c r="K1407" s="3">
        <v>0</v>
      </c>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row>
    <row r="1408" spans="1:35" x14ac:dyDescent="0.2">
      <c r="A1408" s="7" t="s">
        <v>17976</v>
      </c>
      <c r="B1408" s="7">
        <v>41787</v>
      </c>
      <c r="C1408" s="7" t="s">
        <v>13368</v>
      </c>
      <c r="D1408" s="8" t="s">
        <v>1405</v>
      </c>
      <c r="E1408" s="7" t="s">
        <v>7143</v>
      </c>
      <c r="F1408" s="10" t="s">
        <v>8383</v>
      </c>
      <c r="G1408" s="3">
        <v>16000</v>
      </c>
      <c r="H1408" s="3">
        <v>14499.31</v>
      </c>
      <c r="I1408" s="3">
        <v>13726.15</v>
      </c>
      <c r="J1408" s="3">
        <v>773.15999999999985</v>
      </c>
      <c r="K1408" s="3">
        <v>14499.31</v>
      </c>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row>
    <row r="1409" spans="1:35" x14ac:dyDescent="0.2">
      <c r="A1409" s="7" t="s">
        <v>16032</v>
      </c>
      <c r="B1409" s="7">
        <v>41246</v>
      </c>
      <c r="C1409" s="7" t="s">
        <v>13093</v>
      </c>
      <c r="D1409" s="8" t="s">
        <v>1406</v>
      </c>
      <c r="E1409" s="7" t="s">
        <v>8384</v>
      </c>
      <c r="F1409" s="10" t="s">
        <v>6755</v>
      </c>
      <c r="G1409" s="3">
        <v>20000</v>
      </c>
      <c r="H1409" s="3">
        <v>15000</v>
      </c>
      <c r="I1409" s="3">
        <v>15000</v>
      </c>
      <c r="J1409" s="3">
        <v>0</v>
      </c>
      <c r="K1409" s="3">
        <v>15000</v>
      </c>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row>
    <row r="1410" spans="1:35" x14ac:dyDescent="0.2">
      <c r="A1410" s="7" t="s">
        <v>19509</v>
      </c>
      <c r="B1410" s="7">
        <v>71749</v>
      </c>
      <c r="C1410" s="7" t="s">
        <v>13262</v>
      </c>
      <c r="D1410" s="8" t="s">
        <v>1407</v>
      </c>
      <c r="E1410" s="7" t="s">
        <v>8385</v>
      </c>
      <c r="F1410" s="10" t="s">
        <v>8386</v>
      </c>
      <c r="G1410" s="3">
        <v>0</v>
      </c>
      <c r="H1410" s="3">
        <v>0</v>
      </c>
      <c r="I1410" s="3">
        <v>0</v>
      </c>
      <c r="J1410" s="3">
        <v>0</v>
      </c>
      <c r="K1410" s="3">
        <v>0</v>
      </c>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row>
    <row r="1411" spans="1:35" x14ac:dyDescent="0.2">
      <c r="A1411" s="7" t="s">
        <v>16336</v>
      </c>
      <c r="B1411" s="7">
        <v>41385</v>
      </c>
      <c r="C1411" s="7" t="s">
        <v>13275</v>
      </c>
      <c r="D1411" s="8" t="s">
        <v>1408</v>
      </c>
      <c r="E1411" s="7" t="s">
        <v>8387</v>
      </c>
      <c r="F1411" s="10" t="s">
        <v>8388</v>
      </c>
      <c r="G1411" s="3">
        <v>0</v>
      </c>
      <c r="H1411" s="3">
        <v>90.9</v>
      </c>
      <c r="I1411" s="3">
        <v>0</v>
      </c>
      <c r="J1411" s="3">
        <v>90.9</v>
      </c>
      <c r="K1411" s="3">
        <v>90.9</v>
      </c>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row>
    <row r="1412" spans="1:35" x14ac:dyDescent="0.2">
      <c r="A1412" s="7" t="s">
        <v>19316</v>
      </c>
      <c r="B1412" s="7">
        <v>61960</v>
      </c>
      <c r="C1412" s="7" t="s">
        <v>13532</v>
      </c>
      <c r="D1412" s="8" t="s">
        <v>1409</v>
      </c>
      <c r="E1412" s="7" t="s">
        <v>8389</v>
      </c>
      <c r="F1412" s="10" t="s">
        <v>8152</v>
      </c>
      <c r="G1412" s="3">
        <v>0</v>
      </c>
      <c r="H1412" s="3">
        <v>0</v>
      </c>
      <c r="I1412" s="3">
        <v>0</v>
      </c>
      <c r="J1412" s="3">
        <v>0</v>
      </c>
      <c r="K1412" s="3">
        <v>0</v>
      </c>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row>
    <row r="1413" spans="1:35" x14ac:dyDescent="0.2">
      <c r="A1413" s="7" t="s">
        <v>16241</v>
      </c>
      <c r="B1413" s="7">
        <v>41359</v>
      </c>
      <c r="C1413" s="7" t="s">
        <v>13521</v>
      </c>
      <c r="D1413" s="8" t="s">
        <v>1410</v>
      </c>
      <c r="E1413" s="7" t="s">
        <v>8390</v>
      </c>
      <c r="F1413" s="10" t="s">
        <v>7127</v>
      </c>
      <c r="G1413" s="3">
        <v>0</v>
      </c>
      <c r="H1413" s="3">
        <v>0</v>
      </c>
      <c r="I1413" s="3">
        <v>0</v>
      </c>
      <c r="J1413" s="3">
        <v>0</v>
      </c>
      <c r="K1413" s="3">
        <v>0</v>
      </c>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row>
    <row r="1414" spans="1:35" x14ac:dyDescent="0.2">
      <c r="A1414" s="7" t="s">
        <v>19523</v>
      </c>
      <c r="B1414" s="7">
        <v>72100</v>
      </c>
      <c r="C1414" s="7" t="s">
        <v>13544</v>
      </c>
      <c r="D1414" s="8" t="s">
        <v>1411</v>
      </c>
      <c r="E1414" s="7" t="s">
        <v>8391</v>
      </c>
      <c r="F1414" s="10" t="s">
        <v>6597</v>
      </c>
      <c r="G1414" s="3">
        <v>0</v>
      </c>
      <c r="H1414" s="3">
        <v>0</v>
      </c>
      <c r="I1414" s="3">
        <v>0</v>
      </c>
      <c r="J1414" s="3">
        <v>0</v>
      </c>
      <c r="K1414" s="3">
        <v>0</v>
      </c>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row>
    <row r="1415" spans="1:35" x14ac:dyDescent="0.2">
      <c r="A1415" s="7" t="s">
        <v>15528</v>
      </c>
      <c r="B1415" s="7">
        <v>40946</v>
      </c>
      <c r="C1415" s="7" t="s">
        <v>13357</v>
      </c>
      <c r="D1415" s="8" t="s">
        <v>1412</v>
      </c>
      <c r="E1415" s="7" t="s">
        <v>8392</v>
      </c>
      <c r="F1415" s="10" t="s">
        <v>8393</v>
      </c>
      <c r="G1415" s="3">
        <v>0</v>
      </c>
      <c r="H1415" s="3">
        <v>0</v>
      </c>
      <c r="I1415" s="3">
        <v>0</v>
      </c>
      <c r="J1415" s="3">
        <v>0</v>
      </c>
      <c r="K1415" s="3">
        <v>0</v>
      </c>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row>
    <row r="1416" spans="1:35" x14ac:dyDescent="0.2">
      <c r="A1416" s="7" t="s">
        <v>16017</v>
      </c>
      <c r="B1416" s="7">
        <v>41242</v>
      </c>
      <c r="C1416" s="7" t="s">
        <v>13506</v>
      </c>
      <c r="D1416" s="8" t="s">
        <v>1413</v>
      </c>
      <c r="E1416" s="7" t="s">
        <v>8394</v>
      </c>
      <c r="F1416" s="10" t="s">
        <v>8395</v>
      </c>
      <c r="G1416" s="3">
        <v>0</v>
      </c>
      <c r="H1416" s="3">
        <v>0</v>
      </c>
      <c r="I1416" s="3">
        <v>0</v>
      </c>
      <c r="J1416" s="3">
        <v>0</v>
      </c>
      <c r="K1416" s="3">
        <v>0</v>
      </c>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row>
    <row r="1417" spans="1:35" x14ac:dyDescent="0.2">
      <c r="A1417" s="7" t="s">
        <v>16193</v>
      </c>
      <c r="B1417" s="7">
        <v>41340</v>
      </c>
      <c r="C1417" s="7" t="s">
        <v>13130</v>
      </c>
      <c r="D1417" s="8" t="s">
        <v>1414</v>
      </c>
      <c r="E1417" s="7" t="s">
        <v>8397</v>
      </c>
      <c r="F1417" s="10" t="s">
        <v>8398</v>
      </c>
      <c r="G1417" s="3">
        <v>3813.6699999999983</v>
      </c>
      <c r="H1417" s="3">
        <v>2860.25</v>
      </c>
      <c r="I1417" s="3">
        <v>2860.25</v>
      </c>
      <c r="J1417" s="3">
        <v>0</v>
      </c>
      <c r="K1417" s="3">
        <v>2860.25</v>
      </c>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row>
    <row r="1418" spans="1:35" x14ac:dyDescent="0.2">
      <c r="A1418" s="7" t="s">
        <v>15425</v>
      </c>
      <c r="B1418" s="7">
        <v>40888</v>
      </c>
      <c r="C1418" s="7" t="s">
        <v>13239</v>
      </c>
      <c r="D1418" s="8" t="s">
        <v>1415</v>
      </c>
      <c r="E1418" s="7" t="s">
        <v>8399</v>
      </c>
      <c r="F1418" s="10" t="s">
        <v>8031</v>
      </c>
      <c r="G1418" s="3">
        <v>0</v>
      </c>
      <c r="H1418" s="3">
        <v>0</v>
      </c>
      <c r="I1418" s="3">
        <v>0</v>
      </c>
      <c r="J1418" s="3">
        <v>0</v>
      </c>
      <c r="K1418" s="3">
        <v>0</v>
      </c>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row>
    <row r="1419" spans="1:35" x14ac:dyDescent="0.2">
      <c r="A1419" s="7" t="s">
        <v>19525</v>
      </c>
      <c r="B1419" s="7">
        <v>72386</v>
      </c>
      <c r="C1419" s="7" t="s">
        <v>13545</v>
      </c>
      <c r="D1419" s="8" t="s">
        <v>1416</v>
      </c>
      <c r="E1419" s="7" t="s">
        <v>8400</v>
      </c>
      <c r="F1419" s="10" t="s">
        <v>8401</v>
      </c>
      <c r="G1419" s="3">
        <v>0</v>
      </c>
      <c r="H1419" s="3">
        <v>0</v>
      </c>
      <c r="I1419" s="3">
        <v>0</v>
      </c>
      <c r="J1419" s="3">
        <v>0</v>
      </c>
      <c r="K1419" s="3">
        <v>0</v>
      </c>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row>
    <row r="1420" spans="1:35" x14ac:dyDescent="0.2">
      <c r="A1420" s="7" t="s">
        <v>15451</v>
      </c>
      <c r="B1420" s="7">
        <v>40894</v>
      </c>
      <c r="C1420" s="7" t="s">
        <v>13174</v>
      </c>
      <c r="D1420" s="8" t="s">
        <v>1417</v>
      </c>
      <c r="E1420" s="7" t="s">
        <v>8402</v>
      </c>
      <c r="F1420" s="10" t="s">
        <v>6450</v>
      </c>
      <c r="G1420" s="3">
        <v>0</v>
      </c>
      <c r="H1420" s="3">
        <v>0</v>
      </c>
      <c r="I1420" s="3">
        <v>0</v>
      </c>
      <c r="J1420" s="3">
        <v>0</v>
      </c>
      <c r="K1420" s="3">
        <v>0</v>
      </c>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row>
    <row r="1421" spans="1:35" x14ac:dyDescent="0.2">
      <c r="A1421" s="7" t="s">
        <v>18787</v>
      </c>
      <c r="B1421" s="7">
        <v>42724</v>
      </c>
      <c r="C1421" s="7" t="s">
        <v>13150</v>
      </c>
      <c r="D1421" s="8" t="s">
        <v>1418</v>
      </c>
      <c r="E1421" s="7" t="s">
        <v>7245</v>
      </c>
      <c r="F1421" s="10" t="s">
        <v>8403</v>
      </c>
      <c r="G1421" s="3">
        <v>0</v>
      </c>
      <c r="H1421" s="3">
        <v>15981.67</v>
      </c>
      <c r="I1421" s="3">
        <v>15138.76</v>
      </c>
      <c r="J1421" s="3">
        <v>842.90999999999985</v>
      </c>
      <c r="K1421" s="3">
        <v>15981.67</v>
      </c>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row>
    <row r="1422" spans="1:35" x14ac:dyDescent="0.2">
      <c r="A1422" s="7" t="s">
        <v>19819</v>
      </c>
      <c r="B1422" s="7">
        <v>77235</v>
      </c>
      <c r="C1422" s="7" t="s">
        <v>14038</v>
      </c>
      <c r="D1422" s="8" t="s">
        <v>1419</v>
      </c>
      <c r="E1422" s="7" t="s">
        <v>6861</v>
      </c>
      <c r="F1422" s="10" t="s">
        <v>7371</v>
      </c>
      <c r="G1422" s="3">
        <v>3707.2799999999988</v>
      </c>
      <c r="H1422" s="3">
        <v>56267.72</v>
      </c>
      <c r="I1422" s="3">
        <v>54500.85</v>
      </c>
      <c r="J1422" s="3">
        <v>1766.8700000000026</v>
      </c>
      <c r="K1422" s="3">
        <v>56267.72</v>
      </c>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row>
    <row r="1423" spans="1:35" x14ac:dyDescent="0.2">
      <c r="A1423" s="7" t="s">
        <v>16338</v>
      </c>
      <c r="B1423" s="7">
        <v>41386</v>
      </c>
      <c r="C1423" s="7" t="s">
        <v>13546</v>
      </c>
      <c r="D1423" s="8" t="s">
        <v>1420</v>
      </c>
      <c r="E1423" s="7" t="s">
        <v>8404</v>
      </c>
      <c r="F1423" s="10" t="s">
        <v>7538</v>
      </c>
      <c r="G1423" s="3">
        <v>0</v>
      </c>
      <c r="H1423" s="3">
        <v>0</v>
      </c>
      <c r="I1423" s="3">
        <v>0</v>
      </c>
      <c r="J1423" s="3">
        <v>0</v>
      </c>
      <c r="K1423" s="3">
        <v>0</v>
      </c>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row>
    <row r="1424" spans="1:35" x14ac:dyDescent="0.2">
      <c r="A1424" s="7" t="s">
        <v>19107</v>
      </c>
      <c r="B1424" s="7">
        <v>48348</v>
      </c>
      <c r="C1424" s="7" t="s">
        <v>13101</v>
      </c>
      <c r="D1424" s="8" t="s">
        <v>1421</v>
      </c>
      <c r="E1424" s="7" t="s">
        <v>8405</v>
      </c>
      <c r="F1424" s="10" t="s">
        <v>7931</v>
      </c>
      <c r="G1424" s="3">
        <v>0</v>
      </c>
      <c r="H1424" s="3">
        <v>0</v>
      </c>
      <c r="I1424" s="3">
        <v>0</v>
      </c>
      <c r="J1424" s="3">
        <v>0</v>
      </c>
      <c r="K1424" s="3">
        <v>0</v>
      </c>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row>
    <row r="1425" spans="1:35" x14ac:dyDescent="0.2">
      <c r="A1425" s="7" t="s">
        <v>15659</v>
      </c>
      <c r="B1425" s="7">
        <v>40980</v>
      </c>
      <c r="C1425" s="7" t="s">
        <v>13547</v>
      </c>
      <c r="D1425" s="8" t="s">
        <v>1422</v>
      </c>
      <c r="E1425" s="7" t="s">
        <v>8406</v>
      </c>
      <c r="F1425" s="10" t="s">
        <v>7095</v>
      </c>
      <c r="G1425" s="3">
        <v>0</v>
      </c>
      <c r="H1425" s="3">
        <v>0</v>
      </c>
      <c r="I1425" s="3">
        <v>0</v>
      </c>
      <c r="J1425" s="3">
        <v>0</v>
      </c>
      <c r="K1425" s="3">
        <v>0</v>
      </c>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row>
    <row r="1426" spans="1:35" x14ac:dyDescent="0.2">
      <c r="A1426" s="7" t="s">
        <v>20074</v>
      </c>
      <c r="B1426" s="7">
        <v>83280</v>
      </c>
      <c r="C1426" s="7" t="s">
        <v>13125</v>
      </c>
      <c r="D1426" s="8" t="s">
        <v>1423</v>
      </c>
      <c r="E1426" s="7" t="s">
        <v>8407</v>
      </c>
      <c r="F1426" s="10" t="s">
        <v>11793</v>
      </c>
      <c r="G1426" s="3">
        <v>12000</v>
      </c>
      <c r="H1426" s="3">
        <v>9000</v>
      </c>
      <c r="I1426" s="3">
        <v>9000</v>
      </c>
      <c r="J1426" s="3">
        <v>0</v>
      </c>
      <c r="K1426" s="3">
        <v>9000</v>
      </c>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row>
    <row r="1427" spans="1:35" x14ac:dyDescent="0.2">
      <c r="A1427" s="7" t="s">
        <v>14683</v>
      </c>
      <c r="B1427" s="7">
        <v>31384</v>
      </c>
      <c r="C1427" s="7" t="s">
        <v>13206</v>
      </c>
      <c r="D1427" s="8" t="s">
        <v>1424</v>
      </c>
      <c r="E1427" s="7" t="s">
        <v>8408</v>
      </c>
      <c r="F1427" s="10" t="s">
        <v>8409</v>
      </c>
      <c r="G1427" s="3">
        <v>0</v>
      </c>
      <c r="H1427" s="3">
        <v>0</v>
      </c>
      <c r="I1427" s="3">
        <v>0</v>
      </c>
      <c r="J1427" s="3">
        <v>0</v>
      </c>
      <c r="K1427" s="3">
        <v>0</v>
      </c>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row>
    <row r="1428" spans="1:35" x14ac:dyDescent="0.2">
      <c r="A1428" s="7" t="s">
        <v>18912</v>
      </c>
      <c r="B1428" s="7">
        <v>44201</v>
      </c>
      <c r="C1428" s="7" t="s">
        <v>13254</v>
      </c>
      <c r="D1428" s="8" t="s">
        <v>1425</v>
      </c>
      <c r="E1428" s="7" t="s">
        <v>7529</v>
      </c>
      <c r="F1428" s="10" t="s">
        <v>8410</v>
      </c>
      <c r="G1428" s="3">
        <v>0</v>
      </c>
      <c r="H1428" s="3">
        <v>0</v>
      </c>
      <c r="I1428" s="3">
        <v>0</v>
      </c>
      <c r="J1428" s="3">
        <v>0</v>
      </c>
      <c r="K1428" s="3">
        <v>0</v>
      </c>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row>
    <row r="1429" spans="1:35" x14ac:dyDescent="0.2">
      <c r="A1429" s="7" t="s">
        <v>19108</v>
      </c>
      <c r="B1429" s="7">
        <v>48348</v>
      </c>
      <c r="C1429" s="7" t="s">
        <v>13101</v>
      </c>
      <c r="D1429" s="8" t="s">
        <v>1426</v>
      </c>
      <c r="E1429" s="7" t="s">
        <v>8411</v>
      </c>
      <c r="F1429" s="10" t="s">
        <v>8412</v>
      </c>
      <c r="G1429" s="3">
        <v>0</v>
      </c>
      <c r="H1429" s="3">
        <v>0</v>
      </c>
      <c r="I1429" s="3">
        <v>0</v>
      </c>
      <c r="J1429" s="3">
        <v>0</v>
      </c>
      <c r="K1429" s="3">
        <v>0</v>
      </c>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row>
    <row r="1430" spans="1:35" x14ac:dyDescent="0.2">
      <c r="A1430" s="7" t="s">
        <v>15950</v>
      </c>
      <c r="B1430" s="7">
        <v>41223</v>
      </c>
      <c r="C1430" s="7" t="s">
        <v>13246</v>
      </c>
      <c r="D1430" s="8" t="s">
        <v>1427</v>
      </c>
      <c r="E1430" s="7" t="s">
        <v>8413</v>
      </c>
      <c r="F1430" s="10" t="s">
        <v>8414</v>
      </c>
      <c r="G1430" s="3">
        <v>0</v>
      </c>
      <c r="H1430" s="3">
        <v>0</v>
      </c>
      <c r="I1430" s="3">
        <v>0</v>
      </c>
      <c r="J1430" s="3">
        <v>0</v>
      </c>
      <c r="K1430" s="3">
        <v>0</v>
      </c>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row>
    <row r="1431" spans="1:35" x14ac:dyDescent="0.2">
      <c r="A1431" s="7" t="s">
        <v>19160</v>
      </c>
      <c r="B1431" s="7">
        <v>50819</v>
      </c>
      <c r="C1431" s="7" t="s">
        <v>13153</v>
      </c>
      <c r="D1431" s="8" t="s">
        <v>1428</v>
      </c>
      <c r="E1431" s="7" t="s">
        <v>8416</v>
      </c>
      <c r="F1431" s="10" t="s">
        <v>8417</v>
      </c>
      <c r="G1431" s="3">
        <v>0</v>
      </c>
      <c r="H1431" s="3">
        <v>0</v>
      </c>
      <c r="I1431" s="3">
        <v>0</v>
      </c>
      <c r="J1431" s="3">
        <v>0</v>
      </c>
      <c r="K1431" s="3">
        <v>0</v>
      </c>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row>
    <row r="1432" spans="1:35" x14ac:dyDescent="0.2">
      <c r="A1432" s="7" t="s">
        <v>19541</v>
      </c>
      <c r="B1432" s="7">
        <v>73556</v>
      </c>
      <c r="C1432" s="7" t="s">
        <v>13548</v>
      </c>
      <c r="D1432" s="8" t="s">
        <v>1429</v>
      </c>
      <c r="E1432" s="7" t="s">
        <v>8418</v>
      </c>
      <c r="F1432" s="10" t="s">
        <v>8419</v>
      </c>
      <c r="G1432" s="3">
        <v>0</v>
      </c>
      <c r="H1432" s="3">
        <v>0</v>
      </c>
      <c r="I1432" s="3">
        <v>0</v>
      </c>
      <c r="J1432" s="3">
        <v>0</v>
      </c>
      <c r="K1432" s="3">
        <v>0</v>
      </c>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row>
    <row r="1433" spans="1:35" x14ac:dyDescent="0.2">
      <c r="A1433" s="7" t="s">
        <v>15621</v>
      </c>
      <c r="B1433" s="7">
        <v>40971</v>
      </c>
      <c r="C1433" s="7" t="s">
        <v>14046</v>
      </c>
      <c r="D1433" s="8" t="s">
        <v>1430</v>
      </c>
      <c r="E1433" s="7" t="s">
        <v>6277</v>
      </c>
      <c r="F1433" s="10" t="s">
        <v>7187</v>
      </c>
      <c r="G1433" s="3">
        <v>0</v>
      </c>
      <c r="H1433" s="3">
        <v>0</v>
      </c>
      <c r="I1433" s="3">
        <v>0</v>
      </c>
      <c r="J1433" s="3">
        <v>0</v>
      </c>
      <c r="K1433" s="3">
        <v>0</v>
      </c>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row>
    <row r="1434" spans="1:35" x14ac:dyDescent="0.2">
      <c r="A1434" s="7" t="s">
        <v>15114</v>
      </c>
      <c r="B1434" s="7">
        <v>40557</v>
      </c>
      <c r="C1434" s="7" t="s">
        <v>13208</v>
      </c>
      <c r="D1434" s="8" t="s">
        <v>1431</v>
      </c>
      <c r="E1434" s="7" t="s">
        <v>8420</v>
      </c>
      <c r="F1434" s="10" t="s">
        <v>8421</v>
      </c>
      <c r="G1434" s="3">
        <v>0</v>
      </c>
      <c r="H1434" s="3">
        <v>0</v>
      </c>
      <c r="I1434" s="3">
        <v>0</v>
      </c>
      <c r="J1434" s="3">
        <v>0</v>
      </c>
      <c r="K1434" s="3">
        <v>0</v>
      </c>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row>
    <row r="1435" spans="1:35" x14ac:dyDescent="0.2">
      <c r="A1435" s="7" t="s">
        <v>18927</v>
      </c>
      <c r="B1435" s="7">
        <v>44397</v>
      </c>
      <c r="C1435" s="7" t="s">
        <v>13224</v>
      </c>
      <c r="D1435" s="8" t="s">
        <v>1432</v>
      </c>
      <c r="E1435" s="7" t="s">
        <v>8422</v>
      </c>
      <c r="F1435" s="10" t="s">
        <v>8423</v>
      </c>
      <c r="G1435" s="3">
        <v>0</v>
      </c>
      <c r="H1435" s="3">
        <v>0</v>
      </c>
      <c r="I1435" s="3">
        <v>0</v>
      </c>
      <c r="J1435" s="3">
        <v>0</v>
      </c>
      <c r="K1435" s="3">
        <v>0</v>
      </c>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row>
    <row r="1436" spans="1:35" x14ac:dyDescent="0.2">
      <c r="A1436" s="7" t="s">
        <v>15983</v>
      </c>
      <c r="B1436" s="7">
        <v>41228</v>
      </c>
      <c r="C1436" s="7" t="s">
        <v>13092</v>
      </c>
      <c r="D1436" s="8" t="s">
        <v>1433</v>
      </c>
      <c r="E1436" s="7" t="s">
        <v>8424</v>
      </c>
      <c r="F1436" s="10" t="s">
        <v>8425</v>
      </c>
      <c r="G1436" s="3">
        <v>0</v>
      </c>
      <c r="H1436" s="3">
        <v>0</v>
      </c>
      <c r="I1436" s="3">
        <v>0</v>
      </c>
      <c r="J1436" s="3">
        <v>0</v>
      </c>
      <c r="K1436" s="3">
        <v>0</v>
      </c>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row>
    <row r="1437" spans="1:35" x14ac:dyDescent="0.2">
      <c r="A1437" s="7" t="s">
        <v>19840</v>
      </c>
      <c r="B1437" s="7">
        <v>77338</v>
      </c>
      <c r="C1437" s="7" t="s">
        <v>13363</v>
      </c>
      <c r="D1437" s="8" t="s">
        <v>1434</v>
      </c>
      <c r="E1437" s="7" t="s">
        <v>8426</v>
      </c>
      <c r="F1437" s="10" t="s">
        <v>7163</v>
      </c>
      <c r="G1437" s="3">
        <v>0</v>
      </c>
      <c r="H1437" s="3">
        <v>0</v>
      </c>
      <c r="I1437" s="3">
        <v>0</v>
      </c>
      <c r="J1437" s="3">
        <v>0</v>
      </c>
      <c r="K1437" s="3">
        <v>0</v>
      </c>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row>
    <row r="1438" spans="1:35" x14ac:dyDescent="0.2">
      <c r="A1438" s="7" t="s">
        <v>19604</v>
      </c>
      <c r="B1438" s="7">
        <v>74154</v>
      </c>
      <c r="C1438" s="7" t="s">
        <v>13244</v>
      </c>
      <c r="D1438" s="8" t="s">
        <v>1435</v>
      </c>
      <c r="E1438" s="7" t="s">
        <v>8427</v>
      </c>
      <c r="F1438" s="10" t="s">
        <v>8428</v>
      </c>
      <c r="G1438" s="3">
        <v>0</v>
      </c>
      <c r="H1438" s="3">
        <v>0</v>
      </c>
      <c r="I1438" s="3">
        <v>0</v>
      </c>
      <c r="J1438" s="3">
        <v>0</v>
      </c>
      <c r="K1438" s="3">
        <v>0</v>
      </c>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row>
    <row r="1439" spans="1:35" x14ac:dyDescent="0.2">
      <c r="A1439" s="7" t="s">
        <v>16909</v>
      </c>
      <c r="B1439" s="7">
        <v>41516</v>
      </c>
      <c r="C1439" s="7" t="s">
        <v>13091</v>
      </c>
      <c r="D1439" s="8" t="s">
        <v>1436</v>
      </c>
      <c r="E1439" s="7" t="s">
        <v>8429</v>
      </c>
      <c r="F1439" s="10" t="s">
        <v>7549</v>
      </c>
      <c r="G1439" s="3">
        <v>174061.28000000003</v>
      </c>
      <c r="H1439" s="3">
        <v>161031.91</v>
      </c>
      <c r="I1439" s="3">
        <v>161116.16</v>
      </c>
      <c r="J1439" s="3">
        <v>0</v>
      </c>
      <c r="K1439" s="3">
        <v>161116.16</v>
      </c>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row>
    <row r="1440" spans="1:35" x14ac:dyDescent="0.2">
      <c r="A1440" s="7" t="s">
        <v>14402</v>
      </c>
      <c r="B1440" s="7">
        <v>25351</v>
      </c>
      <c r="C1440" s="7" t="s">
        <v>13260</v>
      </c>
      <c r="D1440" s="8" t="s">
        <v>1437</v>
      </c>
      <c r="E1440" s="7" t="s">
        <v>7019</v>
      </c>
      <c r="F1440" s="10" t="s">
        <v>8430</v>
      </c>
      <c r="G1440" s="3">
        <v>0</v>
      </c>
      <c r="H1440" s="3">
        <v>0</v>
      </c>
      <c r="I1440" s="3">
        <v>0</v>
      </c>
      <c r="J1440" s="3">
        <v>0</v>
      </c>
      <c r="K1440" s="3">
        <v>0</v>
      </c>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row>
    <row r="1441" spans="1:35" x14ac:dyDescent="0.2">
      <c r="A1441" s="7" t="s">
        <v>16000</v>
      </c>
      <c r="B1441" s="7">
        <v>41239</v>
      </c>
      <c r="C1441" s="7" t="s">
        <v>13300</v>
      </c>
      <c r="D1441" s="8" t="s">
        <v>1438</v>
      </c>
      <c r="E1441" s="7" t="s">
        <v>6394</v>
      </c>
      <c r="F1441" s="10" t="s">
        <v>6209</v>
      </c>
      <c r="G1441" s="3">
        <v>0</v>
      </c>
      <c r="H1441" s="3">
        <v>0</v>
      </c>
      <c r="I1441" s="3">
        <v>404.53</v>
      </c>
      <c r="J1441" s="3">
        <v>0</v>
      </c>
      <c r="K1441" s="3">
        <v>404.53</v>
      </c>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row>
    <row r="1442" spans="1:35" x14ac:dyDescent="0.2">
      <c r="A1442" s="7" t="s">
        <v>14684</v>
      </c>
      <c r="B1442" s="7">
        <v>31384</v>
      </c>
      <c r="C1442" s="7" t="s">
        <v>13206</v>
      </c>
      <c r="D1442" s="8" t="s">
        <v>1439</v>
      </c>
      <c r="E1442" s="7" t="s">
        <v>8431</v>
      </c>
      <c r="F1442" s="10" t="s">
        <v>8432</v>
      </c>
      <c r="G1442" s="3">
        <v>0</v>
      </c>
      <c r="H1442" s="3">
        <v>0</v>
      </c>
      <c r="I1442" s="3">
        <v>0</v>
      </c>
      <c r="J1442" s="3">
        <v>0</v>
      </c>
      <c r="K1442" s="3">
        <v>0</v>
      </c>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row>
    <row r="1443" spans="1:35" x14ac:dyDescent="0.2">
      <c r="A1443" s="7" t="s">
        <v>19841</v>
      </c>
      <c r="B1443" s="7">
        <v>77338</v>
      </c>
      <c r="C1443" s="7" t="s">
        <v>13363</v>
      </c>
      <c r="D1443" s="8" t="s">
        <v>1440</v>
      </c>
      <c r="E1443" s="7" t="s">
        <v>8433</v>
      </c>
      <c r="F1443" s="10" t="s">
        <v>8434</v>
      </c>
      <c r="G1443" s="3">
        <v>0</v>
      </c>
      <c r="H1443" s="3">
        <v>0</v>
      </c>
      <c r="I1443" s="3">
        <v>0</v>
      </c>
      <c r="J1443" s="3">
        <v>0</v>
      </c>
      <c r="K1443" s="3">
        <v>0</v>
      </c>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row>
    <row r="1444" spans="1:35" x14ac:dyDescent="0.2">
      <c r="A1444" s="7" t="s">
        <v>15622</v>
      </c>
      <c r="B1444" s="7">
        <v>40971</v>
      </c>
      <c r="C1444" s="7" t="s">
        <v>14046</v>
      </c>
      <c r="D1444" s="8" t="s">
        <v>1441</v>
      </c>
      <c r="E1444" s="7" t="s">
        <v>8435</v>
      </c>
      <c r="F1444" s="10" t="s">
        <v>6500</v>
      </c>
      <c r="G1444" s="3">
        <v>40000</v>
      </c>
      <c r="H1444" s="3">
        <v>37049.660000000003</v>
      </c>
      <c r="I1444" s="3">
        <v>36808.76</v>
      </c>
      <c r="J1444" s="3">
        <v>240.90000000000146</v>
      </c>
      <c r="K1444" s="3">
        <v>37049.660000000003</v>
      </c>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row>
    <row r="1445" spans="1:35" x14ac:dyDescent="0.2">
      <c r="A1445" s="7" t="s">
        <v>20055</v>
      </c>
      <c r="B1445" s="7">
        <v>83228</v>
      </c>
      <c r="C1445" s="7" t="s">
        <v>13317</v>
      </c>
      <c r="D1445" s="8" t="s">
        <v>1442</v>
      </c>
      <c r="E1445" s="7" t="s">
        <v>7073</v>
      </c>
      <c r="F1445" s="10" t="s">
        <v>7036</v>
      </c>
      <c r="G1445" s="3">
        <v>0</v>
      </c>
      <c r="H1445" s="3">
        <v>0</v>
      </c>
      <c r="I1445" s="3">
        <v>0</v>
      </c>
      <c r="J1445" s="3">
        <v>0</v>
      </c>
      <c r="K1445" s="3">
        <v>0</v>
      </c>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row>
    <row r="1446" spans="1:35" x14ac:dyDescent="0.2">
      <c r="A1446" s="7" t="s">
        <v>14622</v>
      </c>
      <c r="B1446" s="7">
        <v>31017</v>
      </c>
      <c r="C1446" s="7" t="s">
        <v>13169</v>
      </c>
      <c r="D1446" s="8" t="s">
        <v>1443</v>
      </c>
      <c r="E1446" s="7" t="s">
        <v>8436</v>
      </c>
      <c r="F1446" s="10" t="s">
        <v>8437</v>
      </c>
      <c r="G1446" s="3">
        <v>44273.66</v>
      </c>
      <c r="H1446" s="3">
        <v>38930.31</v>
      </c>
      <c r="I1446" s="3">
        <v>38613.919999999998</v>
      </c>
      <c r="J1446" s="3">
        <v>316.38999999999942</v>
      </c>
      <c r="K1446" s="3">
        <v>38930.31</v>
      </c>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row>
    <row r="1447" spans="1:35" x14ac:dyDescent="0.2">
      <c r="A1447" s="7" t="s">
        <v>18722</v>
      </c>
      <c r="B1447" s="7">
        <v>42669</v>
      </c>
      <c r="C1447" s="7" t="s">
        <v>13097</v>
      </c>
      <c r="D1447" s="8" t="s">
        <v>1444</v>
      </c>
      <c r="E1447" s="7" t="s">
        <v>8438</v>
      </c>
      <c r="F1447" s="10" t="s">
        <v>6414</v>
      </c>
      <c r="G1447" s="3">
        <v>63261.399999999994</v>
      </c>
      <c r="H1447" s="3">
        <v>47446.05</v>
      </c>
      <c r="I1447" s="3">
        <v>47446.05</v>
      </c>
      <c r="J1447" s="3">
        <v>0</v>
      </c>
      <c r="K1447" s="3">
        <v>47446.05</v>
      </c>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row>
    <row r="1448" spans="1:35" x14ac:dyDescent="0.2">
      <c r="A1448" s="7" t="s">
        <v>19646</v>
      </c>
      <c r="B1448" s="7">
        <v>74609</v>
      </c>
      <c r="C1448" s="7" t="s">
        <v>13549</v>
      </c>
      <c r="D1448" s="8" t="s">
        <v>1445</v>
      </c>
      <c r="E1448" s="7" t="s">
        <v>8439</v>
      </c>
      <c r="F1448" s="10" t="s">
        <v>8440</v>
      </c>
      <c r="G1448" s="3">
        <v>0</v>
      </c>
      <c r="H1448" s="3">
        <v>0</v>
      </c>
      <c r="I1448" s="3">
        <v>0</v>
      </c>
      <c r="J1448" s="3">
        <v>0</v>
      </c>
      <c r="K1448" s="3">
        <v>0</v>
      </c>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row>
    <row r="1449" spans="1:35" x14ac:dyDescent="0.2">
      <c r="A1449" s="7" t="s">
        <v>19109</v>
      </c>
      <c r="B1449" s="7">
        <v>48348</v>
      </c>
      <c r="C1449" s="7" t="s">
        <v>13101</v>
      </c>
      <c r="D1449" s="8" t="s">
        <v>1446</v>
      </c>
      <c r="E1449" s="7" t="s">
        <v>8441</v>
      </c>
      <c r="F1449" s="10" t="s">
        <v>8442</v>
      </c>
      <c r="G1449" s="3">
        <v>19132.380000000005</v>
      </c>
      <c r="H1449" s="3">
        <v>19376.490000000002</v>
      </c>
      <c r="I1449" s="3">
        <v>19057.919999999998</v>
      </c>
      <c r="J1449" s="3">
        <v>318.57000000000335</v>
      </c>
      <c r="K1449" s="3">
        <v>19376.490000000002</v>
      </c>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row>
    <row r="1450" spans="1:35" x14ac:dyDescent="0.2">
      <c r="A1450" s="7" t="s">
        <v>19110</v>
      </c>
      <c r="B1450" s="7">
        <v>48348</v>
      </c>
      <c r="C1450" s="7" t="s">
        <v>13101</v>
      </c>
      <c r="D1450" s="8" t="s">
        <v>1447</v>
      </c>
      <c r="E1450" s="7" t="s">
        <v>8443</v>
      </c>
      <c r="F1450" s="10" t="s">
        <v>8444</v>
      </c>
      <c r="G1450" s="3">
        <v>0</v>
      </c>
      <c r="H1450" s="3">
        <v>0</v>
      </c>
      <c r="I1450" s="3">
        <v>0</v>
      </c>
      <c r="J1450" s="3">
        <v>0</v>
      </c>
      <c r="K1450" s="3">
        <v>0</v>
      </c>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row>
    <row r="1451" spans="1:35" x14ac:dyDescent="0.2">
      <c r="A1451" s="7" t="s">
        <v>15389</v>
      </c>
      <c r="B1451" s="7">
        <v>40848</v>
      </c>
      <c r="C1451" s="7" t="s">
        <v>14047</v>
      </c>
      <c r="D1451" s="8" t="s">
        <v>1448</v>
      </c>
      <c r="E1451" s="7" t="s">
        <v>8445</v>
      </c>
      <c r="F1451" s="10" t="s">
        <v>8446</v>
      </c>
      <c r="G1451" s="3">
        <v>0</v>
      </c>
      <c r="H1451" s="3">
        <v>0</v>
      </c>
      <c r="I1451" s="3">
        <v>0</v>
      </c>
      <c r="J1451" s="3">
        <v>0</v>
      </c>
      <c r="K1451" s="3">
        <v>0</v>
      </c>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row>
    <row r="1452" spans="1:35" x14ac:dyDescent="0.2">
      <c r="A1452" s="7" t="s">
        <v>15951</v>
      </c>
      <c r="B1452" s="7">
        <v>41223</v>
      </c>
      <c r="C1452" s="7" t="s">
        <v>13246</v>
      </c>
      <c r="D1452" s="8" t="s">
        <v>1449</v>
      </c>
      <c r="E1452" s="7" t="s">
        <v>8447</v>
      </c>
      <c r="F1452" s="10" t="s">
        <v>8448</v>
      </c>
      <c r="G1452" s="3">
        <v>0</v>
      </c>
      <c r="H1452" s="3">
        <v>0</v>
      </c>
      <c r="I1452" s="3">
        <v>0</v>
      </c>
      <c r="J1452" s="3">
        <v>0</v>
      </c>
      <c r="K1452" s="3">
        <v>0</v>
      </c>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row>
    <row r="1453" spans="1:35" x14ac:dyDescent="0.2">
      <c r="A1453" s="7" t="s">
        <v>15328</v>
      </c>
      <c r="B1453" s="7">
        <v>40803</v>
      </c>
      <c r="C1453" s="7" t="s">
        <v>13138</v>
      </c>
      <c r="D1453" s="8" t="s">
        <v>1450</v>
      </c>
      <c r="E1453" s="7" t="s">
        <v>6696</v>
      </c>
      <c r="F1453" s="10" t="s">
        <v>8449</v>
      </c>
      <c r="G1453" s="3">
        <v>0</v>
      </c>
      <c r="H1453" s="3">
        <v>4732.25</v>
      </c>
      <c r="I1453" s="3">
        <v>6206.46</v>
      </c>
      <c r="J1453" s="3">
        <v>0</v>
      </c>
      <c r="K1453" s="3">
        <v>6206.46</v>
      </c>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row>
    <row r="1454" spans="1:35" x14ac:dyDescent="0.2">
      <c r="A1454" s="7" t="s">
        <v>16847</v>
      </c>
      <c r="B1454" s="7">
        <v>41506</v>
      </c>
      <c r="C1454" s="7" t="s">
        <v>14043</v>
      </c>
      <c r="D1454" s="8" t="s">
        <v>1451</v>
      </c>
      <c r="E1454" s="7" t="s">
        <v>8450</v>
      </c>
      <c r="F1454" s="10" t="s">
        <v>8451</v>
      </c>
      <c r="G1454" s="3">
        <v>0</v>
      </c>
      <c r="H1454" s="3">
        <v>0</v>
      </c>
      <c r="I1454" s="3">
        <v>0</v>
      </c>
      <c r="J1454" s="3">
        <v>0</v>
      </c>
      <c r="K1454" s="3">
        <v>0</v>
      </c>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row>
    <row r="1455" spans="1:35" x14ac:dyDescent="0.2">
      <c r="A1455" s="7" t="s">
        <v>16427</v>
      </c>
      <c r="B1455" s="7">
        <v>41407</v>
      </c>
      <c r="C1455" s="7" t="s">
        <v>13165</v>
      </c>
      <c r="D1455" s="8" t="s">
        <v>1452</v>
      </c>
      <c r="E1455" s="7" t="s">
        <v>8452</v>
      </c>
      <c r="F1455" s="10" t="s">
        <v>6420</v>
      </c>
      <c r="G1455" s="3">
        <v>0</v>
      </c>
      <c r="H1455" s="3">
        <v>0</v>
      </c>
      <c r="I1455" s="3">
        <v>0</v>
      </c>
      <c r="J1455" s="3">
        <v>0</v>
      </c>
      <c r="K1455" s="3">
        <v>0</v>
      </c>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row>
    <row r="1456" spans="1:35" x14ac:dyDescent="0.2">
      <c r="A1456" s="7" t="s">
        <v>19649</v>
      </c>
      <c r="B1456" s="7">
        <v>75064</v>
      </c>
      <c r="C1456" s="7" t="s">
        <v>13550</v>
      </c>
      <c r="D1456" s="8" t="s">
        <v>1453</v>
      </c>
      <c r="E1456" s="7" t="s">
        <v>8453</v>
      </c>
      <c r="F1456" s="10" t="s">
        <v>8454</v>
      </c>
      <c r="G1456" s="3">
        <v>0</v>
      </c>
      <c r="H1456" s="3">
        <v>0</v>
      </c>
      <c r="I1456" s="3">
        <v>0</v>
      </c>
      <c r="J1456" s="3">
        <v>0</v>
      </c>
      <c r="K1456" s="3">
        <v>0</v>
      </c>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row>
    <row r="1457" spans="1:35" x14ac:dyDescent="0.2">
      <c r="A1457" s="7" t="s">
        <v>18857</v>
      </c>
      <c r="B1457" s="7">
        <v>43305</v>
      </c>
      <c r="C1457" s="7" t="s">
        <v>13221</v>
      </c>
      <c r="D1457" s="8" t="s">
        <v>1454</v>
      </c>
      <c r="E1457" s="7" t="s">
        <v>7511</v>
      </c>
      <c r="F1457" s="10" t="s">
        <v>8455</v>
      </c>
      <c r="G1457" s="3">
        <v>0</v>
      </c>
      <c r="H1457" s="3">
        <v>0</v>
      </c>
      <c r="I1457" s="3">
        <v>0</v>
      </c>
      <c r="J1457" s="3">
        <v>0</v>
      </c>
      <c r="K1457" s="3">
        <v>0</v>
      </c>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row>
    <row r="1458" spans="1:35" x14ac:dyDescent="0.2">
      <c r="A1458" s="7" t="s">
        <v>19111</v>
      </c>
      <c r="B1458" s="7">
        <v>48348</v>
      </c>
      <c r="C1458" s="7" t="s">
        <v>13101</v>
      </c>
      <c r="D1458" s="8" t="s">
        <v>1455</v>
      </c>
      <c r="E1458" s="7" t="s">
        <v>8456</v>
      </c>
      <c r="F1458" s="10" t="s">
        <v>8457</v>
      </c>
      <c r="G1458" s="3">
        <v>107071.92000000001</v>
      </c>
      <c r="H1458" s="3">
        <v>106870.11</v>
      </c>
      <c r="I1458" s="3">
        <v>106044.39</v>
      </c>
      <c r="J1458" s="3">
        <v>825.72000000000116</v>
      </c>
      <c r="K1458" s="3">
        <v>106870.11</v>
      </c>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row>
    <row r="1459" spans="1:35" x14ac:dyDescent="0.2">
      <c r="A1459" s="7" t="s">
        <v>19534</v>
      </c>
      <c r="B1459" s="7">
        <v>73191</v>
      </c>
      <c r="C1459" s="7" t="s">
        <v>13551</v>
      </c>
      <c r="D1459" s="8" t="s">
        <v>1456</v>
      </c>
      <c r="E1459" s="7" t="s">
        <v>8458</v>
      </c>
      <c r="F1459" s="10" t="s">
        <v>8459</v>
      </c>
      <c r="G1459" s="3">
        <v>4000</v>
      </c>
      <c r="H1459" s="3">
        <v>3000</v>
      </c>
      <c r="I1459" s="3">
        <v>3000</v>
      </c>
      <c r="J1459" s="3">
        <v>0</v>
      </c>
      <c r="K1459" s="3">
        <v>3000</v>
      </c>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row>
    <row r="1460" spans="1:35" x14ac:dyDescent="0.2">
      <c r="A1460" s="7" t="s">
        <v>19317</v>
      </c>
      <c r="B1460" s="7">
        <v>61960</v>
      </c>
      <c r="C1460" s="7" t="s">
        <v>13532</v>
      </c>
      <c r="D1460" s="8" t="s">
        <v>1457</v>
      </c>
      <c r="E1460" s="7" t="s">
        <v>8460</v>
      </c>
      <c r="F1460" s="10" t="s">
        <v>7004</v>
      </c>
      <c r="G1460" s="3">
        <v>0</v>
      </c>
      <c r="H1460" s="3">
        <v>0</v>
      </c>
      <c r="I1460" s="3">
        <v>0</v>
      </c>
      <c r="J1460" s="3">
        <v>0</v>
      </c>
      <c r="K1460" s="3">
        <v>0</v>
      </c>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row>
    <row r="1461" spans="1:35" x14ac:dyDescent="0.2">
      <c r="A1461" s="7" t="s">
        <v>16033</v>
      </c>
      <c r="B1461" s="7">
        <v>41246</v>
      </c>
      <c r="C1461" s="7" t="s">
        <v>13093</v>
      </c>
      <c r="D1461" s="8" t="s">
        <v>1458</v>
      </c>
      <c r="E1461" s="7" t="s">
        <v>8461</v>
      </c>
      <c r="F1461" s="10" t="s">
        <v>6922</v>
      </c>
      <c r="G1461" s="3">
        <v>6000</v>
      </c>
      <c r="H1461" s="3">
        <v>4500</v>
      </c>
      <c r="I1461" s="3">
        <v>4500</v>
      </c>
      <c r="J1461" s="3">
        <v>0</v>
      </c>
      <c r="K1461" s="3">
        <v>4500</v>
      </c>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row>
    <row r="1462" spans="1:35" x14ac:dyDescent="0.2">
      <c r="A1462" s="7" t="s">
        <v>19700</v>
      </c>
      <c r="B1462" s="7">
        <v>75388</v>
      </c>
      <c r="C1462" s="7" t="s">
        <v>13096</v>
      </c>
      <c r="D1462" s="8" t="s">
        <v>1459</v>
      </c>
      <c r="E1462" s="7" t="s">
        <v>8462</v>
      </c>
      <c r="F1462" s="10" t="s">
        <v>6173</v>
      </c>
      <c r="G1462" s="3">
        <v>0</v>
      </c>
      <c r="H1462" s="3">
        <v>0</v>
      </c>
      <c r="I1462" s="3">
        <v>0</v>
      </c>
      <c r="J1462" s="3">
        <v>0</v>
      </c>
      <c r="K1462" s="3">
        <v>0</v>
      </c>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row>
    <row r="1463" spans="1:35" x14ac:dyDescent="0.2">
      <c r="A1463" s="7" t="s">
        <v>19741</v>
      </c>
      <c r="B1463" s="7">
        <v>75688</v>
      </c>
      <c r="C1463" s="7" t="s">
        <v>13552</v>
      </c>
      <c r="D1463" s="8" t="s">
        <v>1460</v>
      </c>
      <c r="E1463" s="7" t="s">
        <v>8463</v>
      </c>
      <c r="F1463" s="10" t="s">
        <v>8464</v>
      </c>
      <c r="G1463" s="3">
        <v>0</v>
      </c>
      <c r="H1463" s="3">
        <v>0</v>
      </c>
      <c r="I1463" s="3">
        <v>0</v>
      </c>
      <c r="J1463" s="3">
        <v>0</v>
      </c>
      <c r="K1463" s="3">
        <v>0</v>
      </c>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row>
    <row r="1464" spans="1:35" x14ac:dyDescent="0.2">
      <c r="A1464" s="7" t="s">
        <v>15576</v>
      </c>
      <c r="B1464" s="7">
        <v>40959</v>
      </c>
      <c r="C1464" s="7" t="s">
        <v>13257</v>
      </c>
      <c r="D1464" s="8" t="s">
        <v>1461</v>
      </c>
      <c r="E1464" s="7" t="s">
        <v>8465</v>
      </c>
      <c r="F1464" s="10" t="s">
        <v>8466</v>
      </c>
      <c r="G1464" s="3">
        <v>20129.93</v>
      </c>
      <c r="H1464" s="3">
        <v>16891.93</v>
      </c>
      <c r="I1464" s="3">
        <v>17401.189999999999</v>
      </c>
      <c r="J1464" s="3">
        <v>0</v>
      </c>
      <c r="K1464" s="3">
        <v>17401.189999999999</v>
      </c>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row>
    <row r="1465" spans="1:35" x14ac:dyDescent="0.2">
      <c r="A1465" s="7" t="s">
        <v>15928</v>
      </c>
      <c r="B1465" s="7">
        <v>41194</v>
      </c>
      <c r="C1465" s="7" t="s">
        <v>14054</v>
      </c>
      <c r="D1465" s="8" t="s">
        <v>1462</v>
      </c>
      <c r="E1465" s="7" t="s">
        <v>8467</v>
      </c>
      <c r="F1465" s="10" t="s">
        <v>6232</v>
      </c>
      <c r="G1465" s="3">
        <v>0</v>
      </c>
      <c r="H1465" s="3">
        <v>0</v>
      </c>
      <c r="I1465" s="3">
        <v>0</v>
      </c>
      <c r="J1465" s="3">
        <v>0</v>
      </c>
      <c r="K1465" s="3">
        <v>0</v>
      </c>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row>
    <row r="1466" spans="1:35" x14ac:dyDescent="0.2">
      <c r="A1466" s="7" t="s">
        <v>19079</v>
      </c>
      <c r="B1466" s="7">
        <v>48101</v>
      </c>
      <c r="C1466" s="7" t="s">
        <v>13553</v>
      </c>
      <c r="D1466" s="8" t="s">
        <v>1463</v>
      </c>
      <c r="E1466" s="7" t="s">
        <v>8468</v>
      </c>
      <c r="F1466" s="10" t="s">
        <v>6500</v>
      </c>
      <c r="G1466" s="3">
        <v>168415.82</v>
      </c>
      <c r="H1466" s="3">
        <v>164738.63</v>
      </c>
      <c r="I1466" s="3">
        <v>163312.85</v>
      </c>
      <c r="J1466" s="3">
        <v>1425.7799999999988</v>
      </c>
      <c r="K1466" s="3">
        <v>164738.63</v>
      </c>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row>
    <row r="1467" spans="1:35" x14ac:dyDescent="0.2">
      <c r="A1467" s="7" t="s">
        <v>18953</v>
      </c>
      <c r="B1467" s="7">
        <v>45000</v>
      </c>
      <c r="C1467" s="7" t="s">
        <v>13104</v>
      </c>
      <c r="D1467" s="8" t="s">
        <v>1464</v>
      </c>
      <c r="E1467" s="7" t="s">
        <v>7355</v>
      </c>
      <c r="F1467" s="10" t="s">
        <v>8469</v>
      </c>
      <c r="G1467" s="3">
        <v>15435.599999999999</v>
      </c>
      <c r="H1467" s="3">
        <v>11576.7</v>
      </c>
      <c r="I1467" s="3">
        <v>11576.7</v>
      </c>
      <c r="J1467" s="3">
        <v>0</v>
      </c>
      <c r="K1467" s="3">
        <v>11576.7</v>
      </c>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row>
    <row r="1468" spans="1:35" x14ac:dyDescent="0.2">
      <c r="A1468" s="7" t="s">
        <v>14863</v>
      </c>
      <c r="B1468" s="7">
        <v>38001</v>
      </c>
      <c r="C1468" s="7" t="s">
        <v>13371</v>
      </c>
      <c r="D1468" s="8" t="s">
        <v>1465</v>
      </c>
      <c r="E1468" s="7" t="s">
        <v>8470</v>
      </c>
      <c r="F1468" s="10" t="s">
        <v>7204</v>
      </c>
      <c r="G1468" s="3">
        <v>0</v>
      </c>
      <c r="H1468" s="3">
        <v>0</v>
      </c>
      <c r="I1468" s="3">
        <v>0</v>
      </c>
      <c r="J1468" s="3">
        <v>0</v>
      </c>
      <c r="K1468" s="3">
        <v>0</v>
      </c>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row>
    <row r="1469" spans="1:35" x14ac:dyDescent="0.2">
      <c r="A1469" s="7" t="s">
        <v>15758</v>
      </c>
      <c r="B1469" s="7">
        <v>41013</v>
      </c>
      <c r="C1469" s="7" t="s">
        <v>13484</v>
      </c>
      <c r="D1469" s="8" t="s">
        <v>1466</v>
      </c>
      <c r="E1469" s="7" t="s">
        <v>8471</v>
      </c>
      <c r="F1469" s="10" t="s">
        <v>6624</v>
      </c>
      <c r="G1469" s="3">
        <v>0</v>
      </c>
      <c r="H1469" s="3">
        <v>0</v>
      </c>
      <c r="I1469" s="3">
        <v>0</v>
      </c>
      <c r="J1469" s="3">
        <v>0</v>
      </c>
      <c r="K1469" s="3">
        <v>0</v>
      </c>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row>
    <row r="1470" spans="1:35" x14ac:dyDescent="0.2">
      <c r="A1470" s="7" t="s">
        <v>15374</v>
      </c>
      <c r="B1470" s="7">
        <v>40814</v>
      </c>
      <c r="C1470" s="7" t="s">
        <v>13220</v>
      </c>
      <c r="D1470" s="8" t="s">
        <v>1467</v>
      </c>
      <c r="E1470" s="7" t="s">
        <v>8472</v>
      </c>
      <c r="F1470" s="10" t="s">
        <v>8473</v>
      </c>
      <c r="G1470" s="3">
        <v>4000</v>
      </c>
      <c r="H1470" s="3">
        <v>3000</v>
      </c>
      <c r="I1470" s="3">
        <v>3000</v>
      </c>
      <c r="J1470" s="3">
        <v>0</v>
      </c>
      <c r="K1470" s="3">
        <v>3000</v>
      </c>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row>
    <row r="1471" spans="1:35" x14ac:dyDescent="0.2">
      <c r="A1471" s="7" t="s">
        <v>19756</v>
      </c>
      <c r="B1471" s="7">
        <v>76585</v>
      </c>
      <c r="C1471" s="7" t="s">
        <v>13554</v>
      </c>
      <c r="D1471" s="8" t="s">
        <v>1468</v>
      </c>
      <c r="E1471" s="7" t="s">
        <v>8474</v>
      </c>
      <c r="F1471" s="10" t="s">
        <v>6240</v>
      </c>
      <c r="G1471" s="3">
        <v>0</v>
      </c>
      <c r="H1471" s="3">
        <v>0</v>
      </c>
      <c r="I1471" s="3">
        <v>0</v>
      </c>
      <c r="J1471" s="3">
        <v>0</v>
      </c>
      <c r="K1471" s="3">
        <v>0</v>
      </c>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row>
    <row r="1472" spans="1:35" x14ac:dyDescent="0.2">
      <c r="A1472" s="7" t="s">
        <v>18788</v>
      </c>
      <c r="B1472" s="7">
        <v>42724</v>
      </c>
      <c r="C1472" s="7" t="s">
        <v>13150</v>
      </c>
      <c r="D1472" s="8" t="s">
        <v>1469</v>
      </c>
      <c r="E1472" s="7" t="s">
        <v>7796</v>
      </c>
      <c r="F1472" s="10" t="s">
        <v>8041</v>
      </c>
      <c r="G1472" s="3">
        <v>0</v>
      </c>
      <c r="H1472" s="3">
        <v>0</v>
      </c>
      <c r="I1472" s="3">
        <v>0</v>
      </c>
      <c r="J1472" s="3">
        <v>0</v>
      </c>
      <c r="K1472" s="3">
        <v>0</v>
      </c>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row>
    <row r="1473" spans="1:35" x14ac:dyDescent="0.2">
      <c r="A1473" s="7" t="s">
        <v>15158</v>
      </c>
      <c r="B1473" s="7">
        <v>40662</v>
      </c>
      <c r="C1473" s="7" t="s">
        <v>13215</v>
      </c>
      <c r="D1473" s="8" t="s">
        <v>1470</v>
      </c>
      <c r="E1473" s="7" t="s">
        <v>8475</v>
      </c>
      <c r="F1473" s="10" t="s">
        <v>8476</v>
      </c>
      <c r="G1473" s="3">
        <v>18000</v>
      </c>
      <c r="H1473" s="3">
        <v>13500</v>
      </c>
      <c r="I1473" s="3">
        <v>13500</v>
      </c>
      <c r="J1473" s="3">
        <v>0</v>
      </c>
      <c r="K1473" s="3">
        <v>13500</v>
      </c>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row>
    <row r="1474" spans="1:35" x14ac:dyDescent="0.2">
      <c r="A1474" s="7" t="s">
        <v>19757</v>
      </c>
      <c r="B1474" s="7">
        <v>76663</v>
      </c>
      <c r="C1474" s="7" t="s">
        <v>13555</v>
      </c>
      <c r="D1474" s="8" t="s">
        <v>1471</v>
      </c>
      <c r="E1474" s="7" t="s">
        <v>8037</v>
      </c>
      <c r="F1474" s="10" t="s">
        <v>7534</v>
      </c>
      <c r="G1474" s="3">
        <v>0</v>
      </c>
      <c r="H1474" s="3">
        <v>0</v>
      </c>
      <c r="I1474" s="3">
        <v>0</v>
      </c>
      <c r="J1474" s="3">
        <v>0</v>
      </c>
      <c r="K1474" s="3">
        <v>0</v>
      </c>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row>
    <row r="1475" spans="1:35" x14ac:dyDescent="0.2">
      <c r="A1475" s="7" t="s">
        <v>19767</v>
      </c>
      <c r="B1475" s="7">
        <v>76806</v>
      </c>
      <c r="C1475" s="7" t="s">
        <v>13168</v>
      </c>
      <c r="D1475" s="8" t="s">
        <v>1472</v>
      </c>
      <c r="E1475" s="7" t="s">
        <v>8477</v>
      </c>
      <c r="F1475" s="10" t="s">
        <v>6429</v>
      </c>
      <c r="G1475" s="3">
        <v>0</v>
      </c>
      <c r="H1475" s="3">
        <v>0</v>
      </c>
      <c r="I1475" s="3">
        <v>0</v>
      </c>
      <c r="J1475" s="3">
        <v>0</v>
      </c>
      <c r="K1475" s="3">
        <v>0</v>
      </c>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row>
    <row r="1476" spans="1:35" x14ac:dyDescent="0.2">
      <c r="A1476" s="7" t="s">
        <v>19517</v>
      </c>
      <c r="B1476" s="7">
        <v>71956</v>
      </c>
      <c r="C1476" s="7" t="s">
        <v>13240</v>
      </c>
      <c r="D1476" s="8" t="s">
        <v>1473</v>
      </c>
      <c r="E1476" s="7" t="s">
        <v>8478</v>
      </c>
      <c r="F1476" s="10" t="s">
        <v>8479</v>
      </c>
      <c r="G1476" s="3">
        <v>0</v>
      </c>
      <c r="H1476" s="3">
        <v>0</v>
      </c>
      <c r="I1476" s="3">
        <v>0</v>
      </c>
      <c r="J1476" s="3">
        <v>0</v>
      </c>
      <c r="K1476" s="3">
        <v>0</v>
      </c>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row>
    <row r="1477" spans="1:35" x14ac:dyDescent="0.2">
      <c r="A1477" s="7" t="s">
        <v>19783</v>
      </c>
      <c r="B1477" s="7">
        <v>76910</v>
      </c>
      <c r="C1477" s="7" t="s">
        <v>13556</v>
      </c>
      <c r="D1477" s="8" t="s">
        <v>1474</v>
      </c>
      <c r="E1477" s="7" t="s">
        <v>8480</v>
      </c>
      <c r="F1477" s="10" t="s">
        <v>8481</v>
      </c>
      <c r="G1477" s="3">
        <v>0</v>
      </c>
      <c r="H1477" s="3">
        <v>0</v>
      </c>
      <c r="I1477" s="3">
        <v>0</v>
      </c>
      <c r="J1477" s="3">
        <v>0</v>
      </c>
      <c r="K1477" s="3">
        <v>0</v>
      </c>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row>
    <row r="1478" spans="1:35" x14ac:dyDescent="0.2">
      <c r="A1478" s="7" t="s">
        <v>18343</v>
      </c>
      <c r="B1478" s="7">
        <v>42148</v>
      </c>
      <c r="C1478" s="7" t="s">
        <v>14063</v>
      </c>
      <c r="D1478" s="8" t="s">
        <v>1475</v>
      </c>
      <c r="E1478" s="7" t="s">
        <v>8482</v>
      </c>
      <c r="F1478" s="10" t="s">
        <v>8483</v>
      </c>
      <c r="G1478" s="3">
        <v>0</v>
      </c>
      <c r="H1478" s="3">
        <v>0</v>
      </c>
      <c r="I1478" s="3">
        <v>0</v>
      </c>
      <c r="J1478" s="3">
        <v>0</v>
      </c>
      <c r="K1478" s="3">
        <v>0</v>
      </c>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row>
    <row r="1479" spans="1:35" x14ac:dyDescent="0.2">
      <c r="A1479" s="7" t="s">
        <v>16103</v>
      </c>
      <c r="B1479" s="7">
        <v>41270</v>
      </c>
      <c r="C1479" s="7" t="s">
        <v>13364</v>
      </c>
      <c r="D1479" s="8" t="s">
        <v>1476</v>
      </c>
      <c r="E1479" s="7" t="s">
        <v>8484</v>
      </c>
      <c r="F1479" s="10" t="s">
        <v>8485</v>
      </c>
      <c r="G1479" s="3">
        <v>8000</v>
      </c>
      <c r="H1479" s="3">
        <v>6000</v>
      </c>
      <c r="I1479" s="3">
        <v>6000</v>
      </c>
      <c r="J1479" s="3">
        <v>0</v>
      </c>
      <c r="K1479" s="3">
        <v>6000</v>
      </c>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row>
    <row r="1480" spans="1:35" x14ac:dyDescent="0.2">
      <c r="A1480" s="7" t="s">
        <v>14659</v>
      </c>
      <c r="B1480" s="7">
        <v>31237</v>
      </c>
      <c r="C1480" s="7" t="s">
        <v>13374</v>
      </c>
      <c r="D1480" s="8" t="s">
        <v>1477</v>
      </c>
      <c r="E1480" s="7" t="s">
        <v>8486</v>
      </c>
      <c r="F1480" s="10" t="s">
        <v>6242</v>
      </c>
      <c r="G1480" s="3">
        <v>0</v>
      </c>
      <c r="H1480" s="3">
        <v>0</v>
      </c>
      <c r="I1480" s="3">
        <v>0</v>
      </c>
      <c r="J1480" s="3">
        <v>0</v>
      </c>
      <c r="K1480" s="3">
        <v>0</v>
      </c>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row>
    <row r="1481" spans="1:35" x14ac:dyDescent="0.2">
      <c r="A1481" s="7" t="s">
        <v>19189</v>
      </c>
      <c r="B1481" s="7">
        <v>50949</v>
      </c>
      <c r="C1481" s="7" t="s">
        <v>13107</v>
      </c>
      <c r="D1481" s="8" t="s">
        <v>1478</v>
      </c>
      <c r="E1481" s="7" t="s">
        <v>8487</v>
      </c>
      <c r="F1481" s="10" t="s">
        <v>8488</v>
      </c>
      <c r="G1481" s="3">
        <v>0</v>
      </c>
      <c r="H1481" s="3">
        <v>0</v>
      </c>
      <c r="I1481" s="3">
        <v>0</v>
      </c>
      <c r="J1481" s="3">
        <v>0</v>
      </c>
      <c r="K1481" s="3">
        <v>0</v>
      </c>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row>
    <row r="1482" spans="1:35" x14ac:dyDescent="0.2">
      <c r="A1482" s="7" t="s">
        <v>14864</v>
      </c>
      <c r="B1482" s="7">
        <v>38001</v>
      </c>
      <c r="C1482" s="7" t="s">
        <v>13371</v>
      </c>
      <c r="D1482" s="8" t="s">
        <v>1479</v>
      </c>
      <c r="E1482" s="7" t="s">
        <v>8489</v>
      </c>
      <c r="F1482" s="10" t="s">
        <v>8490</v>
      </c>
      <c r="G1482" s="3">
        <v>0</v>
      </c>
      <c r="H1482" s="3">
        <v>0</v>
      </c>
      <c r="I1482" s="3">
        <v>0</v>
      </c>
      <c r="J1482" s="3">
        <v>0</v>
      </c>
      <c r="K1482" s="3">
        <v>0</v>
      </c>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row>
    <row r="1483" spans="1:35" x14ac:dyDescent="0.2">
      <c r="A1483" s="7" t="s">
        <v>19768</v>
      </c>
      <c r="B1483" s="7">
        <v>76806</v>
      </c>
      <c r="C1483" s="7" t="s">
        <v>13168</v>
      </c>
      <c r="D1483" s="8" t="s">
        <v>1480</v>
      </c>
      <c r="E1483" s="7" t="s">
        <v>8491</v>
      </c>
      <c r="F1483" s="10" t="s">
        <v>6262</v>
      </c>
      <c r="G1483" s="3">
        <v>22898.440000000002</v>
      </c>
      <c r="H1483" s="3">
        <v>17173.830000000002</v>
      </c>
      <c r="I1483" s="3">
        <v>17173.830000000002</v>
      </c>
      <c r="J1483" s="3">
        <v>0</v>
      </c>
      <c r="K1483" s="3">
        <v>17173.830000000002</v>
      </c>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row>
    <row r="1484" spans="1:35" x14ac:dyDescent="0.2">
      <c r="A1484" s="7" t="s">
        <v>15426</v>
      </c>
      <c r="B1484" s="7">
        <v>40888</v>
      </c>
      <c r="C1484" s="7" t="s">
        <v>13239</v>
      </c>
      <c r="D1484" s="8" t="s">
        <v>1481</v>
      </c>
      <c r="E1484" s="7" t="s">
        <v>8492</v>
      </c>
      <c r="F1484" s="10" t="s">
        <v>8485</v>
      </c>
      <c r="G1484" s="3">
        <v>0</v>
      </c>
      <c r="H1484" s="3">
        <v>0</v>
      </c>
      <c r="I1484" s="3">
        <v>0</v>
      </c>
      <c r="J1484" s="3">
        <v>0</v>
      </c>
      <c r="K1484" s="3">
        <v>0</v>
      </c>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row>
    <row r="1485" spans="1:35" x14ac:dyDescent="0.2">
      <c r="A1485" s="7" t="s">
        <v>15452</v>
      </c>
      <c r="B1485" s="7">
        <v>40894</v>
      </c>
      <c r="C1485" s="7" t="s">
        <v>13174</v>
      </c>
      <c r="D1485" s="8" t="s">
        <v>1482</v>
      </c>
      <c r="E1485" s="7" t="s">
        <v>8493</v>
      </c>
      <c r="F1485" s="10" t="s">
        <v>8292</v>
      </c>
      <c r="G1485" s="3">
        <v>0</v>
      </c>
      <c r="H1485" s="3">
        <v>0</v>
      </c>
      <c r="I1485" s="3">
        <v>0</v>
      </c>
      <c r="J1485" s="3">
        <v>0</v>
      </c>
      <c r="K1485" s="3">
        <v>0</v>
      </c>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row>
    <row r="1486" spans="1:35" x14ac:dyDescent="0.2">
      <c r="A1486" s="7" t="s">
        <v>16655</v>
      </c>
      <c r="B1486" s="7">
        <v>41460</v>
      </c>
      <c r="C1486" s="7" t="s">
        <v>13310</v>
      </c>
      <c r="D1486" s="8" t="s">
        <v>1483</v>
      </c>
      <c r="E1486" s="7" t="s">
        <v>8494</v>
      </c>
      <c r="F1486" s="10" t="s">
        <v>8495</v>
      </c>
      <c r="G1486" s="3">
        <v>0</v>
      </c>
      <c r="H1486" s="3">
        <v>0</v>
      </c>
      <c r="I1486" s="3">
        <v>0</v>
      </c>
      <c r="J1486" s="3">
        <v>0</v>
      </c>
      <c r="K1486" s="3">
        <v>0</v>
      </c>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row>
    <row r="1487" spans="1:35" x14ac:dyDescent="0.2">
      <c r="A1487" s="7" t="s">
        <v>16194</v>
      </c>
      <c r="B1487" s="7">
        <v>41340</v>
      </c>
      <c r="C1487" s="7" t="s">
        <v>13130</v>
      </c>
      <c r="D1487" s="8" t="s">
        <v>1484</v>
      </c>
      <c r="E1487" s="7" t="s">
        <v>8496</v>
      </c>
      <c r="F1487" s="10" t="s">
        <v>8497</v>
      </c>
      <c r="G1487" s="3">
        <v>0</v>
      </c>
      <c r="H1487" s="3">
        <v>0</v>
      </c>
      <c r="I1487" s="3">
        <v>0</v>
      </c>
      <c r="J1487" s="3">
        <v>0</v>
      </c>
      <c r="K1487" s="3">
        <v>0</v>
      </c>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row>
    <row r="1488" spans="1:35" x14ac:dyDescent="0.2">
      <c r="A1488" s="7" t="s">
        <v>18876</v>
      </c>
      <c r="B1488" s="7">
        <v>43487</v>
      </c>
      <c r="C1488" s="7" t="s">
        <v>13251</v>
      </c>
      <c r="D1488" s="8" t="s">
        <v>1485</v>
      </c>
      <c r="E1488" s="7" t="s">
        <v>8498</v>
      </c>
      <c r="F1488" s="10" t="s">
        <v>8499</v>
      </c>
      <c r="G1488" s="3">
        <v>0</v>
      </c>
      <c r="H1488" s="3">
        <v>0</v>
      </c>
      <c r="I1488" s="3">
        <v>0</v>
      </c>
      <c r="J1488" s="3">
        <v>0</v>
      </c>
      <c r="K1488" s="3">
        <v>0</v>
      </c>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row>
    <row r="1489" spans="1:35" x14ac:dyDescent="0.2">
      <c r="A1489" s="7" t="s">
        <v>15329</v>
      </c>
      <c r="B1489" s="7">
        <v>40803</v>
      </c>
      <c r="C1489" s="7" t="s">
        <v>13138</v>
      </c>
      <c r="D1489" s="8" t="s">
        <v>1486</v>
      </c>
      <c r="E1489" s="7" t="s">
        <v>8500</v>
      </c>
      <c r="F1489" s="10" t="s">
        <v>8501</v>
      </c>
      <c r="G1489" s="3">
        <v>20000</v>
      </c>
      <c r="H1489" s="3">
        <v>18336.47</v>
      </c>
      <c r="I1489" s="3">
        <v>18694.509999999998</v>
      </c>
      <c r="J1489" s="3">
        <v>0</v>
      </c>
      <c r="K1489" s="3">
        <v>18694.509999999998</v>
      </c>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row>
    <row r="1490" spans="1:35" x14ac:dyDescent="0.2">
      <c r="A1490" s="7" t="s">
        <v>16656</v>
      </c>
      <c r="B1490" s="7">
        <v>41460</v>
      </c>
      <c r="C1490" s="7" t="s">
        <v>13310</v>
      </c>
      <c r="D1490" s="8" t="s">
        <v>1487</v>
      </c>
      <c r="E1490" s="7" t="s">
        <v>6409</v>
      </c>
      <c r="F1490" s="10" t="s">
        <v>7029</v>
      </c>
      <c r="G1490" s="3">
        <v>0</v>
      </c>
      <c r="H1490" s="3">
        <v>0</v>
      </c>
      <c r="I1490" s="3">
        <v>0</v>
      </c>
      <c r="J1490" s="3">
        <v>0</v>
      </c>
      <c r="K1490" s="3">
        <v>0</v>
      </c>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row>
    <row r="1491" spans="1:35" x14ac:dyDescent="0.2">
      <c r="A1491" s="7" t="s">
        <v>19859</v>
      </c>
      <c r="B1491" s="7">
        <v>77456</v>
      </c>
      <c r="C1491" s="7" t="s">
        <v>13099</v>
      </c>
      <c r="D1491" s="8" t="s">
        <v>1488</v>
      </c>
      <c r="E1491" s="7" t="s">
        <v>8502</v>
      </c>
      <c r="F1491" s="10" t="s">
        <v>8312</v>
      </c>
      <c r="G1491" s="3">
        <v>12000</v>
      </c>
      <c r="H1491" s="3">
        <v>9000</v>
      </c>
      <c r="I1491" s="3">
        <v>9000</v>
      </c>
      <c r="J1491" s="3">
        <v>0</v>
      </c>
      <c r="K1491" s="3">
        <v>9000</v>
      </c>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row>
    <row r="1492" spans="1:35" x14ac:dyDescent="0.2">
      <c r="A1492" s="7" t="s">
        <v>17977</v>
      </c>
      <c r="B1492" s="7">
        <v>41787</v>
      </c>
      <c r="C1492" s="7" t="s">
        <v>13368</v>
      </c>
      <c r="D1492" s="8" t="s">
        <v>1489</v>
      </c>
      <c r="E1492" s="7" t="s">
        <v>8503</v>
      </c>
      <c r="F1492" s="10" t="s">
        <v>7528</v>
      </c>
      <c r="G1492" s="3">
        <v>0</v>
      </c>
      <c r="H1492" s="3">
        <v>0</v>
      </c>
      <c r="I1492" s="3">
        <v>0</v>
      </c>
      <c r="J1492" s="3">
        <v>0</v>
      </c>
      <c r="K1492" s="3">
        <v>0</v>
      </c>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row>
    <row r="1493" spans="1:35" x14ac:dyDescent="0.2">
      <c r="A1493" s="7" t="s">
        <v>19490</v>
      </c>
      <c r="B1493" s="7">
        <v>71488</v>
      </c>
      <c r="C1493" s="7" t="s">
        <v>13233</v>
      </c>
      <c r="D1493" s="8" t="s">
        <v>1490</v>
      </c>
      <c r="E1493" s="7" t="s">
        <v>8504</v>
      </c>
      <c r="F1493" s="10" t="s">
        <v>8505</v>
      </c>
      <c r="G1493" s="3">
        <v>0</v>
      </c>
      <c r="H1493" s="3">
        <v>0</v>
      </c>
      <c r="I1493" s="3">
        <v>0</v>
      </c>
      <c r="J1493" s="3">
        <v>0</v>
      </c>
      <c r="K1493" s="3">
        <v>0</v>
      </c>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row>
    <row r="1494" spans="1:35" x14ac:dyDescent="0.2">
      <c r="A1494" s="7" t="s">
        <v>19000</v>
      </c>
      <c r="B1494" s="7">
        <v>46724</v>
      </c>
      <c r="C1494" s="7" t="s">
        <v>13245</v>
      </c>
      <c r="D1494" s="8" t="s">
        <v>1491</v>
      </c>
      <c r="E1494" s="7" t="s">
        <v>8071</v>
      </c>
      <c r="F1494" s="10" t="s">
        <v>8506</v>
      </c>
      <c r="G1494" s="3">
        <v>0</v>
      </c>
      <c r="H1494" s="3">
        <v>0</v>
      </c>
      <c r="I1494" s="3">
        <v>0</v>
      </c>
      <c r="J1494" s="3">
        <v>0</v>
      </c>
      <c r="K1494" s="3">
        <v>0</v>
      </c>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row>
    <row r="1495" spans="1:35" x14ac:dyDescent="0.2">
      <c r="A1495" s="7" t="s">
        <v>14844</v>
      </c>
      <c r="B1495" s="7">
        <v>37663</v>
      </c>
      <c r="C1495" s="7" t="s">
        <v>13163</v>
      </c>
      <c r="D1495" s="8" t="s">
        <v>1492</v>
      </c>
      <c r="E1495" s="7" t="s">
        <v>8507</v>
      </c>
      <c r="F1495" s="10" t="s">
        <v>8508</v>
      </c>
      <c r="G1495" s="3">
        <v>2000</v>
      </c>
      <c r="H1495" s="3">
        <v>3145.05</v>
      </c>
      <c r="I1495" s="3">
        <v>2896.78</v>
      </c>
      <c r="J1495" s="3">
        <v>248.26999999999998</v>
      </c>
      <c r="K1495" s="3">
        <v>3145.05</v>
      </c>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row>
    <row r="1496" spans="1:35" x14ac:dyDescent="0.2">
      <c r="A1496" s="7" t="s">
        <v>15989</v>
      </c>
      <c r="B1496" s="7">
        <v>41233</v>
      </c>
      <c r="C1496" s="7" t="s">
        <v>13557</v>
      </c>
      <c r="D1496" s="8" t="s">
        <v>1493</v>
      </c>
      <c r="E1496" s="7" t="s">
        <v>6540</v>
      </c>
      <c r="F1496" s="10" t="s">
        <v>8509</v>
      </c>
      <c r="G1496" s="3">
        <v>0</v>
      </c>
      <c r="H1496" s="3">
        <v>0</v>
      </c>
      <c r="I1496" s="3">
        <v>0</v>
      </c>
      <c r="J1496" s="3">
        <v>0</v>
      </c>
      <c r="K1496" s="3">
        <v>0</v>
      </c>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row>
    <row r="1497" spans="1:35" x14ac:dyDescent="0.2">
      <c r="A1497" s="7" t="s">
        <v>15453</v>
      </c>
      <c r="B1497" s="7">
        <v>40894</v>
      </c>
      <c r="C1497" s="7" t="s">
        <v>13174</v>
      </c>
      <c r="D1497" s="8" t="s">
        <v>1494</v>
      </c>
      <c r="E1497" s="7" t="s">
        <v>8510</v>
      </c>
      <c r="F1497" s="10" t="s">
        <v>8511</v>
      </c>
      <c r="G1497" s="3">
        <v>0</v>
      </c>
      <c r="H1497" s="3">
        <v>0</v>
      </c>
      <c r="I1497" s="3">
        <v>0</v>
      </c>
      <c r="J1497" s="3">
        <v>0</v>
      </c>
      <c r="K1497" s="3">
        <v>0</v>
      </c>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row>
    <row r="1498" spans="1:35" x14ac:dyDescent="0.2">
      <c r="A1498" s="7" t="s">
        <v>18738</v>
      </c>
      <c r="B1498" s="7">
        <v>42683</v>
      </c>
      <c r="C1498" s="7" t="s">
        <v>13403</v>
      </c>
      <c r="D1498" s="8" t="s">
        <v>1495</v>
      </c>
      <c r="E1498" s="7" t="s">
        <v>8512</v>
      </c>
      <c r="F1498" s="10" t="s">
        <v>8513</v>
      </c>
      <c r="G1498" s="3">
        <v>0</v>
      </c>
      <c r="H1498" s="3">
        <v>13403.45</v>
      </c>
      <c r="I1498" s="3">
        <v>14212.95</v>
      </c>
      <c r="J1498" s="3">
        <v>0</v>
      </c>
      <c r="K1498" s="3">
        <v>14212.95</v>
      </c>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row>
    <row r="1499" spans="1:35" x14ac:dyDescent="0.2">
      <c r="A1499" s="7" t="s">
        <v>15745</v>
      </c>
      <c r="B1499" s="7">
        <v>41012</v>
      </c>
      <c r="C1499" s="7" t="s">
        <v>13539</v>
      </c>
      <c r="D1499" s="8" t="s">
        <v>1496</v>
      </c>
      <c r="E1499" s="7" t="s">
        <v>8514</v>
      </c>
      <c r="F1499" s="10" t="s">
        <v>8515</v>
      </c>
      <c r="G1499" s="3">
        <v>0</v>
      </c>
      <c r="H1499" s="3">
        <v>0</v>
      </c>
      <c r="I1499" s="3">
        <v>0</v>
      </c>
      <c r="J1499" s="3">
        <v>0</v>
      </c>
      <c r="K1499" s="3">
        <v>0</v>
      </c>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row>
    <row r="1500" spans="1:35" x14ac:dyDescent="0.2">
      <c r="A1500" s="7" t="s">
        <v>15817</v>
      </c>
      <c r="B1500" s="7">
        <v>41052</v>
      </c>
      <c r="C1500" s="7" t="s">
        <v>13180</v>
      </c>
      <c r="D1500" s="8" t="s">
        <v>1497</v>
      </c>
      <c r="E1500" s="7" t="s">
        <v>8516</v>
      </c>
      <c r="F1500" s="10" t="s">
        <v>7980</v>
      </c>
      <c r="G1500" s="3">
        <v>0</v>
      </c>
      <c r="H1500" s="3">
        <v>0</v>
      </c>
      <c r="I1500" s="3">
        <v>0</v>
      </c>
      <c r="J1500" s="3">
        <v>0</v>
      </c>
      <c r="K1500" s="3">
        <v>0</v>
      </c>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row>
    <row r="1501" spans="1:35" x14ac:dyDescent="0.2">
      <c r="A1501" s="7" t="s">
        <v>19902</v>
      </c>
      <c r="B1501" s="7">
        <v>78184</v>
      </c>
      <c r="C1501" s="7" t="s">
        <v>13558</v>
      </c>
      <c r="D1501" s="8" t="s">
        <v>1498</v>
      </c>
      <c r="E1501" s="7" t="s">
        <v>8517</v>
      </c>
      <c r="F1501" s="10" t="s">
        <v>7662</v>
      </c>
      <c r="G1501" s="3">
        <v>24000</v>
      </c>
      <c r="H1501" s="3">
        <v>18000</v>
      </c>
      <c r="I1501" s="3">
        <v>18000</v>
      </c>
      <c r="J1501" s="3">
        <v>0</v>
      </c>
      <c r="K1501" s="3">
        <v>18000</v>
      </c>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row>
    <row r="1502" spans="1:35" x14ac:dyDescent="0.2">
      <c r="A1502" s="7" t="s">
        <v>19903</v>
      </c>
      <c r="B1502" s="7">
        <v>78197</v>
      </c>
      <c r="C1502" s="7" t="s">
        <v>13559</v>
      </c>
      <c r="D1502" s="8" t="s">
        <v>1499</v>
      </c>
      <c r="E1502" s="7" t="s">
        <v>8518</v>
      </c>
      <c r="F1502" s="10" t="s">
        <v>6226</v>
      </c>
      <c r="G1502" s="3">
        <v>8000</v>
      </c>
      <c r="H1502" s="3">
        <v>6000</v>
      </c>
      <c r="I1502" s="3">
        <v>6000</v>
      </c>
      <c r="J1502" s="3">
        <v>0</v>
      </c>
      <c r="K1502" s="3">
        <v>6000</v>
      </c>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row>
    <row r="1503" spans="1:35" x14ac:dyDescent="0.2">
      <c r="A1503" s="7" t="s">
        <v>15195</v>
      </c>
      <c r="B1503" s="7">
        <v>40676</v>
      </c>
      <c r="C1503" s="7" t="s">
        <v>13228</v>
      </c>
      <c r="D1503" s="8" t="s">
        <v>1500</v>
      </c>
      <c r="E1503" s="7" t="s">
        <v>8519</v>
      </c>
      <c r="F1503" s="10" t="s">
        <v>8520</v>
      </c>
      <c r="G1503" s="3">
        <v>0</v>
      </c>
      <c r="H1503" s="3">
        <v>0</v>
      </c>
      <c r="I1503" s="3">
        <v>0</v>
      </c>
      <c r="J1503" s="3">
        <v>0</v>
      </c>
      <c r="K1503" s="3">
        <v>0</v>
      </c>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row>
    <row r="1504" spans="1:35" x14ac:dyDescent="0.2">
      <c r="A1504" s="7" t="s">
        <v>19917</v>
      </c>
      <c r="B1504" s="7">
        <v>78457</v>
      </c>
      <c r="C1504" s="7" t="s">
        <v>13560</v>
      </c>
      <c r="D1504" s="8" t="s">
        <v>1501</v>
      </c>
      <c r="E1504" s="7" t="s">
        <v>8521</v>
      </c>
      <c r="F1504" s="10" t="s">
        <v>6992</v>
      </c>
      <c r="G1504" s="3">
        <v>0</v>
      </c>
      <c r="H1504" s="3">
        <v>0</v>
      </c>
      <c r="I1504" s="3">
        <v>0</v>
      </c>
      <c r="J1504" s="3">
        <v>0</v>
      </c>
      <c r="K1504" s="3">
        <v>0</v>
      </c>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row>
    <row r="1505" spans="1:35" x14ac:dyDescent="0.2">
      <c r="A1505" s="7" t="s">
        <v>18672</v>
      </c>
      <c r="B1505" s="7">
        <v>42632</v>
      </c>
      <c r="C1505" s="7" t="s">
        <v>14053</v>
      </c>
      <c r="D1505" s="8" t="s">
        <v>1502</v>
      </c>
      <c r="E1505" s="7" t="s">
        <v>8522</v>
      </c>
      <c r="F1505" s="10" t="s">
        <v>7051</v>
      </c>
      <c r="G1505" s="3">
        <v>0</v>
      </c>
      <c r="H1505" s="3">
        <v>0</v>
      </c>
      <c r="I1505" s="3">
        <v>0</v>
      </c>
      <c r="J1505" s="3">
        <v>0</v>
      </c>
      <c r="K1505" s="3">
        <v>0</v>
      </c>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row>
    <row r="1506" spans="1:35" x14ac:dyDescent="0.2">
      <c r="A1506" s="7" t="s">
        <v>17570</v>
      </c>
      <c r="B1506" s="7">
        <v>41638</v>
      </c>
      <c r="C1506" s="7" t="s">
        <v>13088</v>
      </c>
      <c r="D1506" s="8" t="s">
        <v>1503</v>
      </c>
      <c r="E1506" s="7" t="s">
        <v>8523</v>
      </c>
      <c r="F1506" s="10" t="s">
        <v>7816</v>
      </c>
      <c r="G1506" s="3">
        <v>30000</v>
      </c>
      <c r="H1506" s="3">
        <v>32962.400000000001</v>
      </c>
      <c r="I1506" s="3">
        <v>29889.02</v>
      </c>
      <c r="J1506" s="3">
        <v>3073.380000000001</v>
      </c>
      <c r="K1506" s="3">
        <v>32962.400000000001</v>
      </c>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row>
    <row r="1507" spans="1:35" x14ac:dyDescent="0.2">
      <c r="A1507" s="7" t="s">
        <v>15746</v>
      </c>
      <c r="B1507" s="7">
        <v>41012</v>
      </c>
      <c r="C1507" s="7" t="s">
        <v>13539</v>
      </c>
      <c r="D1507" s="8" t="s">
        <v>1504</v>
      </c>
      <c r="E1507" s="7" t="s">
        <v>8524</v>
      </c>
      <c r="F1507" s="10" t="s">
        <v>8525</v>
      </c>
      <c r="G1507" s="3">
        <v>4108.6300000000047</v>
      </c>
      <c r="H1507" s="3">
        <v>3081.47</v>
      </c>
      <c r="I1507" s="3">
        <v>3081.47</v>
      </c>
      <c r="J1507" s="3">
        <v>0</v>
      </c>
      <c r="K1507" s="3">
        <v>3081.47</v>
      </c>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row>
    <row r="1508" spans="1:35" x14ac:dyDescent="0.2">
      <c r="A1508" s="7" t="s">
        <v>14281</v>
      </c>
      <c r="B1508" s="7">
        <v>23128</v>
      </c>
      <c r="C1508" s="7" t="s">
        <v>13334</v>
      </c>
      <c r="D1508" s="8" t="s">
        <v>1505</v>
      </c>
      <c r="E1508" s="7" t="s">
        <v>8526</v>
      </c>
      <c r="F1508" s="10" t="s">
        <v>8312</v>
      </c>
      <c r="G1508" s="3">
        <v>0</v>
      </c>
      <c r="H1508" s="3">
        <v>0</v>
      </c>
      <c r="I1508" s="3">
        <v>0</v>
      </c>
      <c r="J1508" s="3">
        <v>0</v>
      </c>
      <c r="K1508" s="3">
        <v>0</v>
      </c>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row>
    <row r="1509" spans="1:35" x14ac:dyDescent="0.2">
      <c r="A1509" s="7" t="s">
        <v>16156</v>
      </c>
      <c r="B1509" s="7">
        <v>41324</v>
      </c>
      <c r="C1509" s="7" t="s">
        <v>13238</v>
      </c>
      <c r="D1509" s="8" t="s">
        <v>1506</v>
      </c>
      <c r="E1509" s="7" t="s">
        <v>8526</v>
      </c>
      <c r="F1509" s="10" t="s">
        <v>6217</v>
      </c>
      <c r="G1509" s="3">
        <v>0</v>
      </c>
      <c r="H1509" s="3">
        <v>8538.98</v>
      </c>
      <c r="I1509" s="3">
        <v>9469.8700000000008</v>
      </c>
      <c r="J1509" s="3">
        <v>0</v>
      </c>
      <c r="K1509" s="3">
        <v>9469.8700000000008</v>
      </c>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row>
    <row r="1510" spans="1:35" x14ac:dyDescent="0.2">
      <c r="A1510" s="7" t="s">
        <v>15470</v>
      </c>
      <c r="B1510" s="7">
        <v>40928</v>
      </c>
      <c r="C1510" s="7" t="s">
        <v>13209</v>
      </c>
      <c r="D1510" s="8" t="s">
        <v>1507</v>
      </c>
      <c r="E1510" s="7" t="s">
        <v>8527</v>
      </c>
      <c r="F1510" s="10" t="s">
        <v>6597</v>
      </c>
      <c r="G1510" s="3">
        <v>443959.65</v>
      </c>
      <c r="H1510" s="3">
        <v>463903.6</v>
      </c>
      <c r="I1510" s="3">
        <v>474510.84</v>
      </c>
      <c r="J1510" s="3">
        <v>0</v>
      </c>
      <c r="K1510" s="3">
        <v>474510.84</v>
      </c>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row>
    <row r="1511" spans="1:35" x14ac:dyDescent="0.2">
      <c r="A1511" s="7" t="s">
        <v>19926</v>
      </c>
      <c r="B1511" s="7">
        <v>79003</v>
      </c>
      <c r="C1511" s="7" t="s">
        <v>13561</v>
      </c>
      <c r="D1511" s="8" t="s">
        <v>1508</v>
      </c>
      <c r="E1511" s="7" t="s">
        <v>8528</v>
      </c>
      <c r="F1511" s="10" t="s">
        <v>6496</v>
      </c>
      <c r="G1511" s="3">
        <v>0</v>
      </c>
      <c r="H1511" s="3">
        <v>0</v>
      </c>
      <c r="I1511" s="3">
        <v>0</v>
      </c>
      <c r="J1511" s="3">
        <v>0</v>
      </c>
      <c r="K1511" s="3">
        <v>0</v>
      </c>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row>
    <row r="1512" spans="1:35" x14ac:dyDescent="0.2">
      <c r="A1512" s="7" t="s">
        <v>19927</v>
      </c>
      <c r="B1512" s="7">
        <v>79016</v>
      </c>
      <c r="C1512" s="7" t="s">
        <v>13562</v>
      </c>
      <c r="D1512" s="8" t="s">
        <v>1509</v>
      </c>
      <c r="E1512" s="7" t="s">
        <v>8529</v>
      </c>
      <c r="F1512" s="10" t="s">
        <v>8530</v>
      </c>
      <c r="G1512" s="3">
        <v>0</v>
      </c>
      <c r="H1512" s="3">
        <v>0</v>
      </c>
      <c r="I1512" s="3">
        <v>0</v>
      </c>
      <c r="J1512" s="3">
        <v>0</v>
      </c>
      <c r="K1512" s="3">
        <v>0</v>
      </c>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row>
    <row r="1513" spans="1:35" x14ac:dyDescent="0.2">
      <c r="A1513" s="7" t="s">
        <v>19682</v>
      </c>
      <c r="B1513" s="7">
        <v>75375</v>
      </c>
      <c r="C1513" s="7" t="s">
        <v>13397</v>
      </c>
      <c r="D1513" s="8" t="s">
        <v>1510</v>
      </c>
      <c r="E1513" s="7" t="s">
        <v>8531</v>
      </c>
      <c r="F1513" s="10" t="s">
        <v>8532</v>
      </c>
      <c r="G1513" s="3">
        <v>0</v>
      </c>
      <c r="H1513" s="3">
        <v>0</v>
      </c>
      <c r="I1513" s="3">
        <v>0</v>
      </c>
      <c r="J1513" s="3">
        <v>0</v>
      </c>
      <c r="K1513" s="3">
        <v>0</v>
      </c>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row>
    <row r="1514" spans="1:35" x14ac:dyDescent="0.2">
      <c r="A1514" s="7" t="s">
        <v>19683</v>
      </c>
      <c r="B1514" s="7">
        <v>75375</v>
      </c>
      <c r="C1514" s="7" t="s">
        <v>13397</v>
      </c>
      <c r="D1514" s="8" t="s">
        <v>1511</v>
      </c>
      <c r="E1514" s="7" t="s">
        <v>8534</v>
      </c>
      <c r="F1514" s="10" t="s">
        <v>8535</v>
      </c>
      <c r="G1514" s="3">
        <v>0</v>
      </c>
      <c r="H1514" s="3">
        <v>0</v>
      </c>
      <c r="I1514" s="3">
        <v>0</v>
      </c>
      <c r="J1514" s="3">
        <v>0</v>
      </c>
      <c r="K1514" s="3">
        <v>0</v>
      </c>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row>
    <row r="1515" spans="1:35" x14ac:dyDescent="0.2">
      <c r="A1515" s="7" t="s">
        <v>19940</v>
      </c>
      <c r="B1515" s="7">
        <v>79874</v>
      </c>
      <c r="C1515" s="7" t="s">
        <v>13178</v>
      </c>
      <c r="D1515" s="8" t="s">
        <v>1512</v>
      </c>
      <c r="E1515" s="7" t="s">
        <v>6924</v>
      </c>
      <c r="F1515" s="10" t="s">
        <v>6299</v>
      </c>
      <c r="G1515" s="3">
        <v>0</v>
      </c>
      <c r="H1515" s="3">
        <v>0</v>
      </c>
      <c r="I1515" s="3">
        <v>0</v>
      </c>
      <c r="J1515" s="3">
        <v>0</v>
      </c>
      <c r="K1515" s="3">
        <v>0</v>
      </c>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row>
    <row r="1516" spans="1:35" x14ac:dyDescent="0.2">
      <c r="A1516" s="7" t="s">
        <v>14736</v>
      </c>
      <c r="B1516" s="7">
        <v>32073</v>
      </c>
      <c r="C1516" s="7" t="s">
        <v>13256</v>
      </c>
      <c r="D1516" s="8" t="s">
        <v>1513</v>
      </c>
      <c r="E1516" s="7" t="s">
        <v>6347</v>
      </c>
      <c r="F1516" s="10" t="s">
        <v>8536</v>
      </c>
      <c r="G1516" s="3">
        <v>0</v>
      </c>
      <c r="H1516" s="3">
        <v>0</v>
      </c>
      <c r="I1516" s="3">
        <v>0</v>
      </c>
      <c r="J1516" s="3">
        <v>0</v>
      </c>
      <c r="K1516" s="3">
        <v>0</v>
      </c>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row>
    <row r="1517" spans="1:35" x14ac:dyDescent="0.2">
      <c r="A1517" s="7" t="s">
        <v>14470</v>
      </c>
      <c r="B1517" s="7">
        <v>28563</v>
      </c>
      <c r="C1517" s="7" t="s">
        <v>13416</v>
      </c>
      <c r="D1517" s="8" t="s">
        <v>1514</v>
      </c>
      <c r="E1517" s="7" t="s">
        <v>8207</v>
      </c>
      <c r="F1517" s="10" t="s">
        <v>8537</v>
      </c>
      <c r="G1517" s="3">
        <v>0</v>
      </c>
      <c r="H1517" s="3">
        <v>0</v>
      </c>
      <c r="I1517" s="3">
        <v>361.1</v>
      </c>
      <c r="J1517" s="3">
        <v>0</v>
      </c>
      <c r="K1517" s="3">
        <v>361.1</v>
      </c>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row>
    <row r="1518" spans="1:35" x14ac:dyDescent="0.2">
      <c r="A1518" s="7" t="s">
        <v>19941</v>
      </c>
      <c r="B1518" s="7">
        <v>79874</v>
      </c>
      <c r="C1518" s="7" t="s">
        <v>13178</v>
      </c>
      <c r="D1518" s="8" t="s">
        <v>1515</v>
      </c>
      <c r="E1518" s="7" t="s">
        <v>8538</v>
      </c>
      <c r="F1518" s="10" t="s">
        <v>7058</v>
      </c>
      <c r="G1518" s="3">
        <v>75698.020000000019</v>
      </c>
      <c r="H1518" s="3">
        <v>95234.23</v>
      </c>
      <c r="I1518" s="3">
        <v>99794.61</v>
      </c>
      <c r="J1518" s="3">
        <v>0</v>
      </c>
      <c r="K1518" s="3">
        <v>99794.61</v>
      </c>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row>
    <row r="1519" spans="1:35" x14ac:dyDescent="0.2">
      <c r="A1519" s="7" t="s">
        <v>19935</v>
      </c>
      <c r="B1519" s="7">
        <v>79835</v>
      </c>
      <c r="C1519" s="7" t="s">
        <v>13563</v>
      </c>
      <c r="D1519" s="8" t="s">
        <v>1516</v>
      </c>
      <c r="E1519" s="7" t="s">
        <v>8539</v>
      </c>
      <c r="F1519" s="10" t="s">
        <v>8213</v>
      </c>
      <c r="G1519" s="3">
        <v>0</v>
      </c>
      <c r="H1519" s="3">
        <v>0</v>
      </c>
      <c r="I1519" s="3">
        <v>0</v>
      </c>
      <c r="J1519" s="3">
        <v>0</v>
      </c>
      <c r="K1519" s="3">
        <v>0</v>
      </c>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row>
    <row r="1520" spans="1:35" x14ac:dyDescent="0.2">
      <c r="A1520" s="7" t="s">
        <v>19955</v>
      </c>
      <c r="B1520" s="7">
        <v>79952</v>
      </c>
      <c r="C1520" s="7" t="s">
        <v>13564</v>
      </c>
      <c r="D1520" s="8" t="s">
        <v>1517</v>
      </c>
      <c r="E1520" s="7" t="s">
        <v>8540</v>
      </c>
      <c r="F1520" s="10" t="s">
        <v>8541</v>
      </c>
      <c r="G1520" s="3">
        <v>0</v>
      </c>
      <c r="H1520" s="3">
        <v>0</v>
      </c>
      <c r="I1520" s="3">
        <v>0</v>
      </c>
      <c r="J1520" s="3">
        <v>0</v>
      </c>
      <c r="K1520" s="3">
        <v>0</v>
      </c>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row>
    <row r="1521" spans="1:35" x14ac:dyDescent="0.2">
      <c r="A1521" s="7" t="s">
        <v>14705</v>
      </c>
      <c r="B1521" s="7">
        <v>31657</v>
      </c>
      <c r="C1521" s="7" t="s">
        <v>13507</v>
      </c>
      <c r="D1521" s="8" t="s">
        <v>1518</v>
      </c>
      <c r="E1521" s="7" t="s">
        <v>8542</v>
      </c>
      <c r="F1521" s="10" t="s">
        <v>8543</v>
      </c>
      <c r="G1521" s="3">
        <v>0</v>
      </c>
      <c r="H1521" s="3">
        <v>0</v>
      </c>
      <c r="I1521" s="3">
        <v>0</v>
      </c>
      <c r="J1521" s="3">
        <v>0</v>
      </c>
      <c r="K1521" s="3">
        <v>0</v>
      </c>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row>
    <row r="1522" spans="1:35" x14ac:dyDescent="0.2">
      <c r="A1522" s="7" t="s">
        <v>19684</v>
      </c>
      <c r="B1522" s="7">
        <v>75375</v>
      </c>
      <c r="C1522" s="7" t="s">
        <v>13397</v>
      </c>
      <c r="D1522" s="8" t="s">
        <v>1519</v>
      </c>
      <c r="E1522" s="7" t="s">
        <v>8544</v>
      </c>
      <c r="F1522" s="10" t="s">
        <v>8545</v>
      </c>
      <c r="G1522" s="3">
        <v>0</v>
      </c>
      <c r="H1522" s="3">
        <v>0</v>
      </c>
      <c r="I1522" s="3">
        <v>0</v>
      </c>
      <c r="J1522" s="3">
        <v>0</v>
      </c>
      <c r="K1522" s="3">
        <v>0</v>
      </c>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row>
    <row r="1523" spans="1:35" x14ac:dyDescent="0.2">
      <c r="A1523" s="7" t="s">
        <v>15454</v>
      </c>
      <c r="B1523" s="7">
        <v>40894</v>
      </c>
      <c r="C1523" s="7" t="s">
        <v>13174</v>
      </c>
      <c r="D1523" s="8" t="s">
        <v>1520</v>
      </c>
      <c r="E1523" s="7" t="s">
        <v>8546</v>
      </c>
      <c r="F1523" s="10" t="s">
        <v>6450</v>
      </c>
      <c r="G1523" s="3">
        <v>0</v>
      </c>
      <c r="H1523" s="3">
        <v>1917.14</v>
      </c>
      <c r="I1523" s="3">
        <v>211.77</v>
      </c>
      <c r="J1523" s="3">
        <v>1705.3700000000001</v>
      </c>
      <c r="K1523" s="3">
        <v>1917.14</v>
      </c>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row>
    <row r="1524" spans="1:35" x14ac:dyDescent="0.2">
      <c r="A1524" s="7" t="s">
        <v>19001</v>
      </c>
      <c r="B1524" s="7">
        <v>46724</v>
      </c>
      <c r="C1524" s="7" t="s">
        <v>13245</v>
      </c>
      <c r="D1524" s="8" t="s">
        <v>1521</v>
      </c>
      <c r="E1524" s="7" t="s">
        <v>8547</v>
      </c>
      <c r="F1524" s="10" t="s">
        <v>8548</v>
      </c>
      <c r="G1524" s="3">
        <v>0</v>
      </c>
      <c r="H1524" s="3">
        <v>0</v>
      </c>
      <c r="I1524" s="3">
        <v>0</v>
      </c>
      <c r="J1524" s="3">
        <v>0</v>
      </c>
      <c r="K1524" s="3">
        <v>0</v>
      </c>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row>
    <row r="1525" spans="1:35" x14ac:dyDescent="0.2">
      <c r="A1525" s="7" t="s">
        <v>19842</v>
      </c>
      <c r="B1525" s="7">
        <v>77338</v>
      </c>
      <c r="C1525" s="7" t="s">
        <v>13363</v>
      </c>
      <c r="D1525" s="8" t="s">
        <v>1522</v>
      </c>
      <c r="E1525" s="7" t="s">
        <v>8549</v>
      </c>
      <c r="F1525" s="10" t="s">
        <v>8550</v>
      </c>
      <c r="G1525" s="3">
        <v>0</v>
      </c>
      <c r="H1525" s="3">
        <v>0</v>
      </c>
      <c r="I1525" s="3">
        <v>0</v>
      </c>
      <c r="J1525" s="3">
        <v>0</v>
      </c>
      <c r="K1525" s="3">
        <v>0</v>
      </c>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row>
    <row r="1526" spans="1:35" x14ac:dyDescent="0.2">
      <c r="A1526" s="7" t="s">
        <v>15849</v>
      </c>
      <c r="B1526" s="7">
        <v>41127</v>
      </c>
      <c r="C1526" s="7" t="s">
        <v>13449</v>
      </c>
      <c r="D1526" s="8" t="s">
        <v>1523</v>
      </c>
      <c r="E1526" s="7" t="s">
        <v>8551</v>
      </c>
      <c r="F1526" s="10" t="s">
        <v>8552</v>
      </c>
      <c r="G1526" s="3">
        <v>0</v>
      </c>
      <c r="H1526" s="3">
        <v>0</v>
      </c>
      <c r="I1526" s="3">
        <v>0</v>
      </c>
      <c r="J1526" s="3">
        <v>0</v>
      </c>
      <c r="K1526" s="3">
        <v>0</v>
      </c>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row>
    <row r="1527" spans="1:35" x14ac:dyDescent="0.2">
      <c r="A1527" s="7" t="s">
        <v>17735</v>
      </c>
      <c r="B1527" s="7">
        <v>41692</v>
      </c>
      <c r="C1527" s="7" t="s">
        <v>13181</v>
      </c>
      <c r="D1527" s="8" t="s">
        <v>1524</v>
      </c>
      <c r="E1527" s="7" t="s">
        <v>8553</v>
      </c>
      <c r="F1527" s="10" t="s">
        <v>6470</v>
      </c>
      <c r="G1527" s="3">
        <v>70560.479999999981</v>
      </c>
      <c r="H1527" s="3">
        <v>70887.34</v>
      </c>
      <c r="I1527" s="3">
        <v>74273.149999999994</v>
      </c>
      <c r="J1527" s="3">
        <v>0</v>
      </c>
      <c r="K1527" s="3">
        <v>74273.149999999994</v>
      </c>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row>
    <row r="1528" spans="1:35" x14ac:dyDescent="0.2">
      <c r="A1528" s="7" t="s">
        <v>15072</v>
      </c>
      <c r="B1528" s="7">
        <v>40517</v>
      </c>
      <c r="C1528" s="7" t="s">
        <v>13147</v>
      </c>
      <c r="D1528" s="8" t="s">
        <v>1525</v>
      </c>
      <c r="E1528" s="7" t="s">
        <v>8554</v>
      </c>
      <c r="F1528" s="10" t="s">
        <v>7215</v>
      </c>
      <c r="G1528" s="3">
        <v>3920.0500000000029</v>
      </c>
      <c r="H1528" s="3">
        <v>4848.87</v>
      </c>
      <c r="I1528" s="3">
        <v>4516.3500000000004</v>
      </c>
      <c r="J1528" s="3">
        <v>332.51999999999953</v>
      </c>
      <c r="K1528" s="3">
        <v>4848.87</v>
      </c>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row>
    <row r="1529" spans="1:35" x14ac:dyDescent="0.2">
      <c r="A1529" s="7" t="s">
        <v>14623</v>
      </c>
      <c r="B1529" s="7">
        <v>31017</v>
      </c>
      <c r="C1529" s="7" t="s">
        <v>13169</v>
      </c>
      <c r="D1529" s="8" t="s">
        <v>1526</v>
      </c>
      <c r="E1529" s="7" t="s">
        <v>8555</v>
      </c>
      <c r="F1529" s="10" t="s">
        <v>6518</v>
      </c>
      <c r="G1529" s="3">
        <v>0</v>
      </c>
      <c r="H1529" s="3">
        <v>0</v>
      </c>
      <c r="I1529" s="3">
        <v>0</v>
      </c>
      <c r="J1529" s="3">
        <v>0</v>
      </c>
      <c r="K1529" s="3">
        <v>0</v>
      </c>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row>
    <row r="1530" spans="1:35" x14ac:dyDescent="0.2">
      <c r="A1530" s="7" t="s">
        <v>19146</v>
      </c>
      <c r="B1530" s="7">
        <v>50129</v>
      </c>
      <c r="C1530" s="7" t="s">
        <v>13182</v>
      </c>
      <c r="D1530" s="8" t="s">
        <v>1527</v>
      </c>
      <c r="E1530" s="7" t="s">
        <v>8556</v>
      </c>
      <c r="F1530" s="10" t="s">
        <v>8557</v>
      </c>
      <c r="G1530" s="3">
        <v>0</v>
      </c>
      <c r="H1530" s="3">
        <v>0</v>
      </c>
      <c r="I1530" s="3">
        <v>0</v>
      </c>
      <c r="J1530" s="3">
        <v>0</v>
      </c>
      <c r="K1530" s="3">
        <v>0</v>
      </c>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row>
    <row r="1531" spans="1:35" x14ac:dyDescent="0.2">
      <c r="A1531" s="7" t="s">
        <v>19173</v>
      </c>
      <c r="B1531" s="7">
        <v>50844</v>
      </c>
      <c r="C1531" s="7" t="s">
        <v>13232</v>
      </c>
      <c r="D1531" s="8" t="s">
        <v>1528</v>
      </c>
      <c r="E1531" s="7" t="s">
        <v>8558</v>
      </c>
      <c r="F1531" s="10" t="s">
        <v>8559</v>
      </c>
      <c r="G1531" s="3">
        <v>0</v>
      </c>
      <c r="H1531" s="3">
        <v>0</v>
      </c>
      <c r="I1531" s="3">
        <v>0</v>
      </c>
      <c r="J1531" s="3">
        <v>0</v>
      </c>
      <c r="K1531" s="3">
        <v>0</v>
      </c>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row>
    <row r="1532" spans="1:35" x14ac:dyDescent="0.2">
      <c r="A1532" s="7" t="s">
        <v>19731</v>
      </c>
      <c r="B1532" s="7">
        <v>75597</v>
      </c>
      <c r="C1532" s="7" t="s">
        <v>13160</v>
      </c>
      <c r="D1532" s="8" t="s">
        <v>1529</v>
      </c>
      <c r="E1532" s="7" t="s">
        <v>8560</v>
      </c>
      <c r="F1532" s="10" t="s">
        <v>6267</v>
      </c>
      <c r="G1532" s="3">
        <v>0</v>
      </c>
      <c r="H1532" s="3">
        <v>0</v>
      </c>
      <c r="I1532" s="3">
        <v>0</v>
      </c>
      <c r="J1532" s="3">
        <v>0</v>
      </c>
      <c r="K1532" s="3">
        <v>0</v>
      </c>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row>
    <row r="1533" spans="1:35" x14ac:dyDescent="0.2">
      <c r="A1533" s="7" t="s">
        <v>20075</v>
      </c>
      <c r="B1533" s="7">
        <v>83280</v>
      </c>
      <c r="C1533" s="7" t="s">
        <v>13125</v>
      </c>
      <c r="D1533" s="8" t="s">
        <v>1530</v>
      </c>
      <c r="E1533" s="7" t="s">
        <v>8561</v>
      </c>
      <c r="F1533" s="10" t="s">
        <v>8562</v>
      </c>
      <c r="G1533" s="3">
        <v>4000</v>
      </c>
      <c r="H1533" s="3">
        <v>3240.35</v>
      </c>
      <c r="I1533" s="3">
        <v>3119.78</v>
      </c>
      <c r="J1533" s="3">
        <v>120.56999999999971</v>
      </c>
      <c r="K1533" s="3">
        <v>3240.35</v>
      </c>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row>
    <row r="1534" spans="1:35" x14ac:dyDescent="0.2">
      <c r="A1534" s="7" t="s">
        <v>15984</v>
      </c>
      <c r="B1534" s="7">
        <v>41228</v>
      </c>
      <c r="C1534" s="7" t="s">
        <v>13092</v>
      </c>
      <c r="D1534" s="8" t="s">
        <v>1531</v>
      </c>
      <c r="E1534" s="7" t="s">
        <v>8563</v>
      </c>
      <c r="F1534" s="10" t="s">
        <v>6173</v>
      </c>
      <c r="G1534" s="3">
        <v>62000</v>
      </c>
      <c r="H1534" s="3">
        <v>108552.99</v>
      </c>
      <c r="I1534" s="3">
        <v>105780.56</v>
      </c>
      <c r="J1534" s="3">
        <v>2772.4300000000076</v>
      </c>
      <c r="K1534" s="3">
        <v>108552.99</v>
      </c>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row>
    <row r="1535" spans="1:35" x14ac:dyDescent="0.2">
      <c r="A1535" s="7" t="s">
        <v>14386</v>
      </c>
      <c r="B1535" s="7">
        <v>24844</v>
      </c>
      <c r="C1535" s="7" t="s">
        <v>13433</v>
      </c>
      <c r="D1535" s="8" t="s">
        <v>1532</v>
      </c>
      <c r="E1535" s="7" t="s">
        <v>8564</v>
      </c>
      <c r="F1535" s="10" t="s">
        <v>7388</v>
      </c>
      <c r="G1535" s="3">
        <v>8000</v>
      </c>
      <c r="H1535" s="3">
        <v>6284.9</v>
      </c>
      <c r="I1535" s="3">
        <v>6146.4</v>
      </c>
      <c r="J1535" s="3">
        <v>138.5</v>
      </c>
      <c r="K1535" s="3">
        <v>6284.9</v>
      </c>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row>
    <row r="1536" spans="1:35" x14ac:dyDescent="0.2">
      <c r="A1536" s="7" t="s">
        <v>17348</v>
      </c>
      <c r="B1536" s="7">
        <v>41583</v>
      </c>
      <c r="C1536" s="7" t="s">
        <v>13444</v>
      </c>
      <c r="D1536" s="8" t="s">
        <v>1533</v>
      </c>
      <c r="E1536" s="7" t="s">
        <v>8565</v>
      </c>
      <c r="F1536" s="10" t="s">
        <v>8566</v>
      </c>
      <c r="G1536" s="3">
        <v>0</v>
      </c>
      <c r="H1536" s="3">
        <v>0</v>
      </c>
      <c r="I1536" s="3">
        <v>0</v>
      </c>
      <c r="J1536" s="3">
        <v>0</v>
      </c>
      <c r="K1536" s="3">
        <v>0</v>
      </c>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row>
    <row r="1537" spans="1:35" x14ac:dyDescent="0.2">
      <c r="A1537" s="7" t="s">
        <v>14511</v>
      </c>
      <c r="B1537" s="7">
        <v>29810</v>
      </c>
      <c r="C1537" s="7" t="s">
        <v>13565</v>
      </c>
      <c r="D1537" s="8" t="s">
        <v>1534</v>
      </c>
      <c r="E1537" s="7" t="s">
        <v>8567</v>
      </c>
      <c r="F1537" s="10" t="s">
        <v>6483</v>
      </c>
      <c r="G1537" s="3">
        <v>22000</v>
      </c>
      <c r="H1537" s="3">
        <v>29758.57</v>
      </c>
      <c r="I1537" s="3">
        <v>23024.58</v>
      </c>
      <c r="J1537" s="3">
        <v>6733.989999999998</v>
      </c>
      <c r="K1537" s="3">
        <v>29758.57</v>
      </c>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row>
    <row r="1538" spans="1:35" x14ac:dyDescent="0.2">
      <c r="A1538" s="7" t="s">
        <v>18673</v>
      </c>
      <c r="B1538" s="7">
        <v>42632</v>
      </c>
      <c r="C1538" s="7" t="s">
        <v>14053</v>
      </c>
      <c r="D1538" s="8" t="s">
        <v>1535</v>
      </c>
      <c r="E1538" s="7" t="s">
        <v>8568</v>
      </c>
      <c r="F1538" s="10" t="s">
        <v>8569</v>
      </c>
      <c r="G1538" s="3">
        <v>0</v>
      </c>
      <c r="H1538" s="3">
        <v>0</v>
      </c>
      <c r="I1538" s="3">
        <v>0</v>
      </c>
      <c r="J1538" s="3">
        <v>0</v>
      </c>
      <c r="K1538" s="3">
        <v>0</v>
      </c>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row>
    <row r="1539" spans="1:35" x14ac:dyDescent="0.2">
      <c r="A1539" s="7" t="s">
        <v>16034</v>
      </c>
      <c r="B1539" s="7">
        <v>41246</v>
      </c>
      <c r="C1539" s="7" t="s">
        <v>13093</v>
      </c>
      <c r="D1539" s="8" t="s">
        <v>1536</v>
      </c>
      <c r="E1539" s="7" t="s">
        <v>8570</v>
      </c>
      <c r="F1539" s="10" t="s">
        <v>6500</v>
      </c>
      <c r="G1539" s="3">
        <v>4000</v>
      </c>
      <c r="H1539" s="3">
        <v>3000</v>
      </c>
      <c r="I1539" s="3">
        <v>3000</v>
      </c>
      <c r="J1539" s="3">
        <v>0</v>
      </c>
      <c r="K1539" s="3">
        <v>3000</v>
      </c>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row>
    <row r="1540" spans="1:35" x14ac:dyDescent="0.2">
      <c r="A1540" s="7" t="s">
        <v>14313</v>
      </c>
      <c r="B1540" s="7">
        <v>23961</v>
      </c>
      <c r="C1540" s="7" t="s">
        <v>13154</v>
      </c>
      <c r="D1540" s="8" t="s">
        <v>1537</v>
      </c>
      <c r="E1540" s="7" t="s">
        <v>7548</v>
      </c>
      <c r="F1540" s="10" t="s">
        <v>8571</v>
      </c>
      <c r="G1540" s="3">
        <v>0</v>
      </c>
      <c r="H1540" s="3">
        <v>1911.63</v>
      </c>
      <c r="I1540" s="3">
        <v>1609.99</v>
      </c>
      <c r="J1540" s="3">
        <v>301.6400000000001</v>
      </c>
      <c r="K1540" s="3">
        <v>1911.63</v>
      </c>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row>
    <row r="1541" spans="1:35" x14ac:dyDescent="0.2">
      <c r="A1541" s="7" t="s">
        <v>19074</v>
      </c>
      <c r="B1541" s="7">
        <v>47959</v>
      </c>
      <c r="C1541" s="7" t="s">
        <v>13248</v>
      </c>
      <c r="D1541" s="8" t="s">
        <v>1538</v>
      </c>
      <c r="E1541" s="7" t="s">
        <v>8572</v>
      </c>
      <c r="F1541" s="10" t="s">
        <v>6799</v>
      </c>
      <c r="G1541" s="3">
        <v>7003.6200000000026</v>
      </c>
      <c r="H1541" s="3">
        <v>17039.05</v>
      </c>
      <c r="I1541" s="3">
        <v>15787.67</v>
      </c>
      <c r="J1541" s="3">
        <v>1251.3799999999992</v>
      </c>
      <c r="K1541" s="3">
        <v>17039.05</v>
      </c>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row>
    <row r="1542" spans="1:35" x14ac:dyDescent="0.2">
      <c r="A1542" s="7" t="s">
        <v>15623</v>
      </c>
      <c r="B1542" s="7">
        <v>40971</v>
      </c>
      <c r="C1542" s="7" t="s">
        <v>14046</v>
      </c>
      <c r="D1542" s="8" t="s">
        <v>1539</v>
      </c>
      <c r="E1542" s="7" t="s">
        <v>8573</v>
      </c>
      <c r="F1542" s="10" t="s">
        <v>6499</v>
      </c>
      <c r="G1542" s="3">
        <v>0</v>
      </c>
      <c r="H1542" s="3">
        <v>0</v>
      </c>
      <c r="I1542" s="3">
        <v>0</v>
      </c>
      <c r="J1542" s="3">
        <v>0</v>
      </c>
      <c r="K1542" s="3">
        <v>0</v>
      </c>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row>
    <row r="1543" spans="1:35" x14ac:dyDescent="0.2">
      <c r="A1543" s="7" t="s">
        <v>16195</v>
      </c>
      <c r="B1543" s="7">
        <v>41340</v>
      </c>
      <c r="C1543" s="7" t="s">
        <v>13130</v>
      </c>
      <c r="D1543" s="8" t="s">
        <v>1540</v>
      </c>
      <c r="E1543" s="7" t="s">
        <v>8574</v>
      </c>
      <c r="F1543" s="10" t="s">
        <v>8575</v>
      </c>
      <c r="G1543" s="3">
        <v>7616.3800000000047</v>
      </c>
      <c r="H1543" s="3">
        <v>5712.29</v>
      </c>
      <c r="I1543" s="3">
        <v>5712.29</v>
      </c>
      <c r="J1543" s="3">
        <v>0</v>
      </c>
      <c r="K1543" s="3">
        <v>5712.29</v>
      </c>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row>
    <row r="1544" spans="1:35" x14ac:dyDescent="0.2">
      <c r="A1544" s="7" t="s">
        <v>19388</v>
      </c>
      <c r="B1544" s="7">
        <v>69447</v>
      </c>
      <c r="C1544" s="7" t="s">
        <v>13161</v>
      </c>
      <c r="D1544" s="8" t="s">
        <v>1541</v>
      </c>
      <c r="E1544" s="7" t="s">
        <v>8576</v>
      </c>
      <c r="F1544" s="10" t="s">
        <v>6965</v>
      </c>
      <c r="G1544" s="3">
        <v>0</v>
      </c>
      <c r="H1544" s="3">
        <v>0</v>
      </c>
      <c r="I1544" s="3">
        <v>0</v>
      </c>
      <c r="J1544" s="3">
        <v>0</v>
      </c>
      <c r="K1544" s="3">
        <v>0</v>
      </c>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row>
    <row r="1545" spans="1:35" x14ac:dyDescent="0.2">
      <c r="A1545" s="7" t="s">
        <v>17558</v>
      </c>
      <c r="B1545" s="7">
        <v>41634</v>
      </c>
      <c r="C1545" s="7" t="s">
        <v>13566</v>
      </c>
      <c r="D1545" s="8" t="s">
        <v>1542</v>
      </c>
      <c r="E1545" s="7" t="s">
        <v>8577</v>
      </c>
      <c r="F1545" s="10" t="s">
        <v>6429</v>
      </c>
      <c r="G1545" s="3">
        <v>0</v>
      </c>
      <c r="H1545" s="3">
        <v>0</v>
      </c>
      <c r="I1545" s="3">
        <v>0</v>
      </c>
      <c r="J1545" s="3">
        <v>0</v>
      </c>
      <c r="K1545" s="3">
        <v>0</v>
      </c>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row>
    <row r="1546" spans="1:35" x14ac:dyDescent="0.2">
      <c r="A1546" s="7" t="s">
        <v>20000</v>
      </c>
      <c r="B1546" s="7">
        <v>81902</v>
      </c>
      <c r="C1546" s="7" t="s">
        <v>13567</v>
      </c>
      <c r="D1546" s="8" t="s">
        <v>1543</v>
      </c>
      <c r="E1546" s="7" t="s">
        <v>6390</v>
      </c>
      <c r="F1546" s="10" t="s">
        <v>8578</v>
      </c>
      <c r="G1546" s="3">
        <v>0</v>
      </c>
      <c r="H1546" s="3">
        <v>6949.63</v>
      </c>
      <c r="I1546" s="3">
        <v>6173.88</v>
      </c>
      <c r="J1546" s="3">
        <v>775.75</v>
      </c>
      <c r="K1546" s="3">
        <v>6949.63</v>
      </c>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row>
    <row r="1547" spans="1:35" x14ac:dyDescent="0.2">
      <c r="A1547" s="7" t="s">
        <v>20001</v>
      </c>
      <c r="B1547" s="7">
        <v>81967</v>
      </c>
      <c r="C1547" s="7" t="s">
        <v>13568</v>
      </c>
      <c r="D1547" s="8" t="s">
        <v>1544</v>
      </c>
      <c r="E1547" s="7" t="s">
        <v>8579</v>
      </c>
      <c r="F1547" s="10" t="s">
        <v>6957</v>
      </c>
      <c r="G1547" s="3">
        <v>3805.9000000000015</v>
      </c>
      <c r="H1547" s="3">
        <v>25292</v>
      </c>
      <c r="I1547" s="3">
        <v>24315.1</v>
      </c>
      <c r="J1547" s="3">
        <v>976.90000000000146</v>
      </c>
      <c r="K1547" s="3">
        <v>25292</v>
      </c>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row>
    <row r="1548" spans="1:35" x14ac:dyDescent="0.2">
      <c r="A1548" s="7" t="s">
        <v>16035</v>
      </c>
      <c r="B1548" s="7">
        <v>41246</v>
      </c>
      <c r="C1548" s="7" t="s">
        <v>13093</v>
      </c>
      <c r="D1548" s="8" t="s">
        <v>1545</v>
      </c>
      <c r="E1548" s="7" t="s">
        <v>8580</v>
      </c>
      <c r="F1548" s="10" t="s">
        <v>6414</v>
      </c>
      <c r="G1548" s="3">
        <v>0</v>
      </c>
      <c r="H1548" s="3">
        <v>0</v>
      </c>
      <c r="I1548" s="3">
        <v>0</v>
      </c>
      <c r="J1548" s="3">
        <v>0</v>
      </c>
      <c r="K1548" s="3">
        <v>0</v>
      </c>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row>
    <row r="1549" spans="1:35" x14ac:dyDescent="0.2">
      <c r="A1549" s="7" t="s">
        <v>14205</v>
      </c>
      <c r="B1549" s="7">
        <v>20281</v>
      </c>
      <c r="C1549" s="7" t="s">
        <v>13212</v>
      </c>
      <c r="D1549" s="8" t="s">
        <v>1546</v>
      </c>
      <c r="E1549" s="7" t="s">
        <v>8581</v>
      </c>
      <c r="F1549" s="10" t="s">
        <v>6597</v>
      </c>
      <c r="G1549" s="3">
        <v>0</v>
      </c>
      <c r="H1549" s="3">
        <v>15546.45</v>
      </c>
      <c r="I1549" s="3">
        <v>4498.7299999999996</v>
      </c>
      <c r="J1549" s="3">
        <v>11047.720000000001</v>
      </c>
      <c r="K1549" s="3">
        <v>15546.45</v>
      </c>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row>
    <row r="1550" spans="1:35" x14ac:dyDescent="0.2">
      <c r="A1550" s="7" t="s">
        <v>14787</v>
      </c>
      <c r="B1550" s="7">
        <v>32631</v>
      </c>
      <c r="C1550" s="7" t="s">
        <v>14048</v>
      </c>
      <c r="D1550" s="8" t="s">
        <v>1547</v>
      </c>
      <c r="E1550" s="7" t="s">
        <v>8582</v>
      </c>
      <c r="F1550" s="10" t="s">
        <v>8583</v>
      </c>
      <c r="G1550" s="3">
        <v>0</v>
      </c>
      <c r="H1550" s="3">
        <v>0</v>
      </c>
      <c r="I1550" s="3">
        <v>0</v>
      </c>
      <c r="J1550" s="3">
        <v>0</v>
      </c>
      <c r="K1550" s="3">
        <v>0</v>
      </c>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row>
    <row r="1551" spans="1:35" x14ac:dyDescent="0.2">
      <c r="A1551" s="7" t="s">
        <v>19510</v>
      </c>
      <c r="B1551" s="7">
        <v>71749</v>
      </c>
      <c r="C1551" s="7" t="s">
        <v>13262</v>
      </c>
      <c r="D1551" s="8" t="s">
        <v>1548</v>
      </c>
      <c r="E1551" s="7" t="s">
        <v>8584</v>
      </c>
      <c r="F1551" s="10" t="s">
        <v>8585</v>
      </c>
      <c r="G1551" s="3">
        <v>0</v>
      </c>
      <c r="H1551" s="3">
        <v>0</v>
      </c>
      <c r="I1551" s="3">
        <v>0</v>
      </c>
      <c r="J1551" s="3">
        <v>0</v>
      </c>
      <c r="K1551" s="3">
        <v>0</v>
      </c>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row>
    <row r="1552" spans="1:35" x14ac:dyDescent="0.2">
      <c r="A1552" s="7" t="s">
        <v>19860</v>
      </c>
      <c r="B1552" s="7">
        <v>77456</v>
      </c>
      <c r="C1552" s="7" t="s">
        <v>13099</v>
      </c>
      <c r="D1552" s="8" t="s">
        <v>1549</v>
      </c>
      <c r="E1552" s="7" t="s">
        <v>8586</v>
      </c>
      <c r="F1552" s="10" t="s">
        <v>6262</v>
      </c>
      <c r="G1552" s="3">
        <v>0</v>
      </c>
      <c r="H1552" s="3">
        <v>0</v>
      </c>
      <c r="I1552" s="3">
        <v>0</v>
      </c>
      <c r="J1552" s="3">
        <v>0</v>
      </c>
      <c r="K1552" s="3">
        <v>0</v>
      </c>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row>
    <row r="1553" spans="1:35" x14ac:dyDescent="0.2">
      <c r="A1553" s="7" t="s">
        <v>15390</v>
      </c>
      <c r="B1553" s="7">
        <v>40848</v>
      </c>
      <c r="C1553" s="7" t="s">
        <v>14047</v>
      </c>
      <c r="D1553" s="8" t="s">
        <v>1550</v>
      </c>
      <c r="E1553" s="7" t="s">
        <v>6806</v>
      </c>
      <c r="F1553" s="10" t="s">
        <v>8587</v>
      </c>
      <c r="G1553" s="3">
        <v>0</v>
      </c>
      <c r="H1553" s="3">
        <v>0</v>
      </c>
      <c r="I1553" s="3">
        <v>0</v>
      </c>
      <c r="J1553" s="3">
        <v>0</v>
      </c>
      <c r="K1553" s="3">
        <v>0</v>
      </c>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row>
    <row r="1554" spans="1:35" x14ac:dyDescent="0.2">
      <c r="A1554" s="7" t="s">
        <v>18913</v>
      </c>
      <c r="B1554" s="7">
        <v>44201</v>
      </c>
      <c r="C1554" s="7" t="s">
        <v>13254</v>
      </c>
      <c r="D1554" s="8" t="s">
        <v>1551</v>
      </c>
      <c r="E1554" s="7" t="s">
        <v>8588</v>
      </c>
      <c r="F1554" s="10" t="s">
        <v>8589</v>
      </c>
      <c r="G1554" s="3">
        <v>0</v>
      </c>
      <c r="H1554" s="3">
        <v>0</v>
      </c>
      <c r="I1554" s="3">
        <v>0</v>
      </c>
      <c r="J1554" s="3">
        <v>0</v>
      </c>
      <c r="K1554" s="3">
        <v>0</v>
      </c>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row>
    <row r="1555" spans="1:35" x14ac:dyDescent="0.2">
      <c r="A1555" s="7" t="s">
        <v>14512</v>
      </c>
      <c r="B1555" s="7">
        <v>29810</v>
      </c>
      <c r="C1555" s="7" t="s">
        <v>13565</v>
      </c>
      <c r="D1555" s="8" t="s">
        <v>1552</v>
      </c>
      <c r="E1555" s="7" t="s">
        <v>8590</v>
      </c>
      <c r="F1555" s="10" t="s">
        <v>6483</v>
      </c>
      <c r="G1555" s="3">
        <v>251762.06</v>
      </c>
      <c r="H1555" s="3">
        <v>265705.46999999997</v>
      </c>
      <c r="I1555" s="3">
        <v>257719.87</v>
      </c>
      <c r="J1555" s="3">
        <v>7985.5999999999767</v>
      </c>
      <c r="K1555" s="3">
        <v>265705.46999999997</v>
      </c>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row>
    <row r="1556" spans="1:35" x14ac:dyDescent="0.2">
      <c r="A1556" s="7" t="s">
        <v>15577</v>
      </c>
      <c r="B1556" s="7">
        <v>40959</v>
      </c>
      <c r="C1556" s="7" t="s">
        <v>13257</v>
      </c>
      <c r="D1556" s="8" t="s">
        <v>1553</v>
      </c>
      <c r="E1556" s="7" t="s">
        <v>13910</v>
      </c>
      <c r="F1556" s="10" t="s">
        <v>8591</v>
      </c>
      <c r="G1556" s="3">
        <v>0</v>
      </c>
      <c r="H1556" s="3">
        <v>5842.32</v>
      </c>
      <c r="I1556" s="3">
        <v>5524.99</v>
      </c>
      <c r="J1556" s="3">
        <v>317.32999999999993</v>
      </c>
      <c r="K1556" s="3">
        <v>5842.32</v>
      </c>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row>
    <row r="1557" spans="1:35" x14ac:dyDescent="0.2">
      <c r="A1557" s="7" t="s">
        <v>18928</v>
      </c>
      <c r="B1557" s="7">
        <v>44397</v>
      </c>
      <c r="C1557" s="7" t="s">
        <v>13224</v>
      </c>
      <c r="D1557" s="8" t="s">
        <v>1554</v>
      </c>
      <c r="E1557" s="7" t="s">
        <v>8592</v>
      </c>
      <c r="F1557" s="10" t="s">
        <v>8593</v>
      </c>
      <c r="G1557" s="3">
        <v>0</v>
      </c>
      <c r="H1557" s="3">
        <v>0</v>
      </c>
      <c r="I1557" s="3">
        <v>0</v>
      </c>
      <c r="J1557" s="3">
        <v>0</v>
      </c>
      <c r="K1557" s="3">
        <v>0</v>
      </c>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row>
    <row r="1558" spans="1:35" x14ac:dyDescent="0.2">
      <c r="A1558" s="7" t="s">
        <v>18929</v>
      </c>
      <c r="B1558" s="7">
        <v>44397</v>
      </c>
      <c r="C1558" s="7" t="s">
        <v>13224</v>
      </c>
      <c r="D1558" s="8" t="s">
        <v>1555</v>
      </c>
      <c r="E1558" s="7" t="s">
        <v>6557</v>
      </c>
      <c r="F1558" s="10" t="s">
        <v>8594</v>
      </c>
      <c r="G1558" s="3">
        <v>0</v>
      </c>
      <c r="H1558" s="3">
        <v>0</v>
      </c>
      <c r="I1558" s="3">
        <v>0</v>
      </c>
      <c r="J1558" s="3">
        <v>0</v>
      </c>
      <c r="K1558" s="3">
        <v>0</v>
      </c>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row>
    <row r="1559" spans="1:35" x14ac:dyDescent="0.2">
      <c r="A1559" s="7" t="s">
        <v>20030</v>
      </c>
      <c r="B1559" s="7">
        <v>82591</v>
      </c>
      <c r="C1559" s="7" t="s">
        <v>13569</v>
      </c>
      <c r="D1559" s="8" t="s">
        <v>1556</v>
      </c>
      <c r="E1559" s="7" t="s">
        <v>8595</v>
      </c>
      <c r="F1559" s="10" t="s">
        <v>6483</v>
      </c>
      <c r="G1559" s="3">
        <v>0</v>
      </c>
      <c r="H1559" s="3">
        <v>0</v>
      </c>
      <c r="I1559" s="3">
        <v>0</v>
      </c>
      <c r="J1559" s="3">
        <v>0</v>
      </c>
      <c r="K1559" s="3">
        <v>0</v>
      </c>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row>
    <row r="1560" spans="1:35" x14ac:dyDescent="0.2">
      <c r="A1560" s="7" t="s">
        <v>14949</v>
      </c>
      <c r="B1560" s="7">
        <v>40278</v>
      </c>
      <c r="C1560" s="7" t="s">
        <v>13247</v>
      </c>
      <c r="D1560" s="8" t="s">
        <v>1557</v>
      </c>
      <c r="E1560" s="7" t="s">
        <v>8596</v>
      </c>
      <c r="F1560" s="10" t="s">
        <v>8597</v>
      </c>
      <c r="G1560" s="3">
        <v>0</v>
      </c>
      <c r="H1560" s="3">
        <v>0</v>
      </c>
      <c r="I1560" s="3">
        <v>0</v>
      </c>
      <c r="J1560" s="3">
        <v>0</v>
      </c>
      <c r="K1560" s="3">
        <v>0</v>
      </c>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row>
    <row r="1561" spans="1:35" x14ac:dyDescent="0.2">
      <c r="A1561" s="7" t="s">
        <v>20031</v>
      </c>
      <c r="B1561" s="7">
        <v>82747</v>
      </c>
      <c r="C1561" s="7" t="s">
        <v>13570</v>
      </c>
      <c r="D1561" s="8" t="s">
        <v>1558</v>
      </c>
      <c r="E1561" s="7" t="s">
        <v>8598</v>
      </c>
      <c r="F1561" s="10" t="s">
        <v>6364</v>
      </c>
      <c r="G1561" s="3">
        <v>0</v>
      </c>
      <c r="H1561" s="3">
        <v>0</v>
      </c>
      <c r="I1561" s="3">
        <v>0</v>
      </c>
      <c r="J1561" s="3">
        <v>0</v>
      </c>
      <c r="K1561" s="3">
        <v>0</v>
      </c>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row>
    <row r="1562" spans="1:35" x14ac:dyDescent="0.2">
      <c r="A1562" s="7" t="s">
        <v>15088</v>
      </c>
      <c r="B1562" s="7">
        <v>40524</v>
      </c>
      <c r="C1562" s="7" t="s">
        <v>13571</v>
      </c>
      <c r="D1562" s="8" t="s">
        <v>1559</v>
      </c>
      <c r="E1562" s="7" t="s">
        <v>8599</v>
      </c>
      <c r="F1562" s="10" t="s">
        <v>6500</v>
      </c>
      <c r="G1562" s="3">
        <v>0</v>
      </c>
      <c r="H1562" s="3">
        <v>0</v>
      </c>
      <c r="I1562" s="3">
        <v>0</v>
      </c>
      <c r="J1562" s="3">
        <v>0</v>
      </c>
      <c r="K1562" s="3">
        <v>0</v>
      </c>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row>
    <row r="1563" spans="1:35" x14ac:dyDescent="0.2">
      <c r="A1563" s="7" t="s">
        <v>20037</v>
      </c>
      <c r="B1563" s="7">
        <v>82786</v>
      </c>
      <c r="C1563" s="7" t="s">
        <v>13572</v>
      </c>
      <c r="D1563" s="8" t="s">
        <v>1560</v>
      </c>
      <c r="E1563" s="7" t="s">
        <v>8600</v>
      </c>
      <c r="F1563" s="10" t="s">
        <v>8601</v>
      </c>
      <c r="G1563" s="3">
        <v>0</v>
      </c>
      <c r="H1563" s="3">
        <v>0</v>
      </c>
      <c r="I1563" s="3">
        <v>0</v>
      </c>
      <c r="J1563" s="3">
        <v>0</v>
      </c>
      <c r="K1563" s="3">
        <v>0</v>
      </c>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row>
    <row r="1564" spans="1:35" x14ac:dyDescent="0.2">
      <c r="A1564" s="7" t="s">
        <v>17402</v>
      </c>
      <c r="B1564" s="7">
        <v>41616</v>
      </c>
      <c r="C1564" s="7" t="s">
        <v>13573</v>
      </c>
      <c r="D1564" s="8" t="s">
        <v>1561</v>
      </c>
      <c r="E1564" s="7" t="s">
        <v>8602</v>
      </c>
      <c r="F1564" s="10" t="s">
        <v>6262</v>
      </c>
      <c r="G1564" s="3">
        <v>0</v>
      </c>
      <c r="H1564" s="3">
        <v>0</v>
      </c>
      <c r="I1564" s="3">
        <v>0</v>
      </c>
      <c r="J1564" s="3">
        <v>0</v>
      </c>
      <c r="K1564" s="3">
        <v>0</v>
      </c>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row>
    <row r="1565" spans="1:35" x14ac:dyDescent="0.2">
      <c r="A1565" s="7" t="s">
        <v>20038</v>
      </c>
      <c r="B1565" s="7">
        <v>82838</v>
      </c>
      <c r="C1565" s="7" t="s">
        <v>13574</v>
      </c>
      <c r="D1565" s="8" t="s">
        <v>1562</v>
      </c>
      <c r="E1565" s="7" t="s">
        <v>8603</v>
      </c>
      <c r="F1565" s="10" t="s">
        <v>8525</v>
      </c>
      <c r="G1565" s="3">
        <v>0</v>
      </c>
      <c r="H1565" s="3">
        <v>0</v>
      </c>
      <c r="I1565" s="3">
        <v>0</v>
      </c>
      <c r="J1565" s="3">
        <v>0</v>
      </c>
      <c r="K1565" s="3">
        <v>0</v>
      </c>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row>
    <row r="1566" spans="1:35" x14ac:dyDescent="0.2">
      <c r="A1566" s="7" t="s">
        <v>19161</v>
      </c>
      <c r="B1566" s="7">
        <v>50819</v>
      </c>
      <c r="C1566" s="7" t="s">
        <v>13153</v>
      </c>
      <c r="D1566" s="8" t="s">
        <v>1563</v>
      </c>
      <c r="E1566" s="7" t="s">
        <v>8604</v>
      </c>
      <c r="F1566" s="10" t="s">
        <v>8605</v>
      </c>
      <c r="G1566" s="3">
        <v>0</v>
      </c>
      <c r="H1566" s="3">
        <v>0</v>
      </c>
      <c r="I1566" s="3">
        <v>0</v>
      </c>
      <c r="J1566" s="3">
        <v>0</v>
      </c>
      <c r="K1566" s="3">
        <v>0</v>
      </c>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row>
    <row r="1567" spans="1:35" x14ac:dyDescent="0.2">
      <c r="A1567" s="7" t="s">
        <v>14206</v>
      </c>
      <c r="B1567" s="7">
        <v>20281</v>
      </c>
      <c r="C1567" s="7" t="s">
        <v>13212</v>
      </c>
      <c r="D1567" s="8" t="s">
        <v>1564</v>
      </c>
      <c r="E1567" s="7" t="s">
        <v>8606</v>
      </c>
      <c r="F1567" s="10" t="s">
        <v>7463</v>
      </c>
      <c r="G1567" s="3">
        <v>0</v>
      </c>
      <c r="H1567" s="3">
        <v>0</v>
      </c>
      <c r="I1567" s="3">
        <v>0</v>
      </c>
      <c r="J1567" s="3">
        <v>0</v>
      </c>
      <c r="K1567" s="3">
        <v>0</v>
      </c>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row>
    <row r="1568" spans="1:35" x14ac:dyDescent="0.2">
      <c r="A1568" s="7" t="s">
        <v>20039</v>
      </c>
      <c r="B1568" s="7">
        <v>82981</v>
      </c>
      <c r="C1568" s="7" t="s">
        <v>13575</v>
      </c>
      <c r="D1568" s="8" t="s">
        <v>1565</v>
      </c>
      <c r="E1568" s="7" t="s">
        <v>8607</v>
      </c>
      <c r="F1568" s="10" t="s">
        <v>6405</v>
      </c>
      <c r="G1568" s="3">
        <v>0</v>
      </c>
      <c r="H1568" s="3">
        <v>0</v>
      </c>
      <c r="I1568" s="3">
        <v>0</v>
      </c>
      <c r="J1568" s="3">
        <v>0</v>
      </c>
      <c r="K1568" s="3">
        <v>0</v>
      </c>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row>
    <row r="1569" spans="1:35" x14ac:dyDescent="0.2">
      <c r="A1569" s="7" t="s">
        <v>20061</v>
      </c>
      <c r="B1569" s="7">
        <v>83267</v>
      </c>
      <c r="C1569" s="7" t="s">
        <v>13576</v>
      </c>
      <c r="D1569" s="8" t="s">
        <v>1566</v>
      </c>
      <c r="E1569" s="7" t="s">
        <v>6467</v>
      </c>
      <c r="F1569" s="10" t="s">
        <v>8608</v>
      </c>
      <c r="G1569" s="3">
        <v>0</v>
      </c>
      <c r="H1569" s="3">
        <v>3079.54</v>
      </c>
      <c r="I1569" s="3">
        <v>2611.8200000000002</v>
      </c>
      <c r="J1569" s="3">
        <v>467.7199999999998</v>
      </c>
      <c r="K1569" s="3">
        <v>3079.54</v>
      </c>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row>
    <row r="1570" spans="1:35" x14ac:dyDescent="0.2">
      <c r="A1570" s="7" t="s">
        <v>15196</v>
      </c>
      <c r="B1570" s="7">
        <v>40676</v>
      </c>
      <c r="C1570" s="7" t="s">
        <v>13228</v>
      </c>
      <c r="D1570" s="8" t="s">
        <v>1567</v>
      </c>
      <c r="E1570" s="7" t="s">
        <v>8609</v>
      </c>
      <c r="F1570" s="10" t="s">
        <v>8610</v>
      </c>
      <c r="G1570" s="3">
        <v>0</v>
      </c>
      <c r="H1570" s="3">
        <v>0</v>
      </c>
      <c r="I1570" s="3">
        <v>0</v>
      </c>
      <c r="J1570" s="3">
        <v>0</v>
      </c>
      <c r="K1570" s="3">
        <v>0</v>
      </c>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row>
    <row r="1571" spans="1:35" x14ac:dyDescent="0.2">
      <c r="A1571" s="7" t="s">
        <v>16104</v>
      </c>
      <c r="B1571" s="7">
        <v>41270</v>
      </c>
      <c r="C1571" s="7" t="s">
        <v>13364</v>
      </c>
      <c r="D1571" s="8" t="s">
        <v>1568</v>
      </c>
      <c r="E1571" s="7" t="s">
        <v>13911</v>
      </c>
      <c r="F1571" s="10" t="s">
        <v>8032</v>
      </c>
      <c r="G1571" s="3">
        <v>0</v>
      </c>
      <c r="H1571" s="3">
        <v>0</v>
      </c>
      <c r="I1571" s="3">
        <v>0</v>
      </c>
      <c r="J1571" s="3">
        <v>0</v>
      </c>
      <c r="K1571" s="3">
        <v>0</v>
      </c>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row>
    <row r="1572" spans="1:35" x14ac:dyDescent="0.2">
      <c r="A1572" s="7" t="s">
        <v>17328</v>
      </c>
      <c r="B1572" s="7">
        <v>41582</v>
      </c>
      <c r="C1572" s="7" t="s">
        <v>13110</v>
      </c>
      <c r="D1572" s="8" t="s">
        <v>1569</v>
      </c>
      <c r="E1572" s="7" t="s">
        <v>8611</v>
      </c>
      <c r="F1572" s="10" t="s">
        <v>8612</v>
      </c>
      <c r="G1572" s="3">
        <v>0</v>
      </c>
      <c r="H1572" s="3">
        <v>0</v>
      </c>
      <c r="I1572" s="3">
        <v>0</v>
      </c>
      <c r="J1572" s="3">
        <v>0</v>
      </c>
      <c r="K1572" s="3">
        <v>0</v>
      </c>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row>
    <row r="1573" spans="1:35" x14ac:dyDescent="0.2">
      <c r="A1573" s="7" t="s">
        <v>19657</v>
      </c>
      <c r="B1573" s="7">
        <v>75219</v>
      </c>
      <c r="C1573" s="7" t="s">
        <v>13227</v>
      </c>
      <c r="D1573" s="8" t="s">
        <v>1570</v>
      </c>
      <c r="E1573" s="7" t="s">
        <v>8613</v>
      </c>
      <c r="F1573" s="10" t="s">
        <v>8614</v>
      </c>
      <c r="G1573" s="3">
        <v>0</v>
      </c>
      <c r="H1573" s="3">
        <v>0</v>
      </c>
      <c r="I1573" s="3">
        <v>0</v>
      </c>
      <c r="J1573" s="3">
        <v>0</v>
      </c>
      <c r="K1573" s="3">
        <v>0</v>
      </c>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row>
    <row r="1574" spans="1:35" x14ac:dyDescent="0.2">
      <c r="A1574" s="7" t="s">
        <v>14314</v>
      </c>
      <c r="B1574" s="7">
        <v>23961</v>
      </c>
      <c r="C1574" s="7" t="s">
        <v>13154</v>
      </c>
      <c r="D1574" s="8" t="s">
        <v>1571</v>
      </c>
      <c r="E1574" s="7" t="s">
        <v>8615</v>
      </c>
      <c r="F1574" s="10" t="s">
        <v>8616</v>
      </c>
      <c r="G1574" s="3">
        <v>0</v>
      </c>
      <c r="H1574" s="3">
        <v>0</v>
      </c>
      <c r="I1574" s="3">
        <v>0</v>
      </c>
      <c r="J1574" s="3">
        <v>0</v>
      </c>
      <c r="K1574" s="3">
        <v>0</v>
      </c>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row>
    <row r="1575" spans="1:35" x14ac:dyDescent="0.2">
      <c r="A1575" s="7" t="s">
        <v>17998</v>
      </c>
      <c r="B1575" s="7">
        <v>41794</v>
      </c>
      <c r="C1575" s="7" t="s">
        <v>13191</v>
      </c>
      <c r="D1575" s="8" t="s">
        <v>1572</v>
      </c>
      <c r="E1575" s="7" t="s">
        <v>8617</v>
      </c>
      <c r="F1575" s="10" t="s">
        <v>7134</v>
      </c>
      <c r="G1575" s="3">
        <v>0</v>
      </c>
      <c r="H1575" s="3">
        <v>0</v>
      </c>
      <c r="I1575" s="3">
        <v>0</v>
      </c>
      <c r="J1575" s="3">
        <v>0</v>
      </c>
      <c r="K1575" s="3">
        <v>0</v>
      </c>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row>
    <row r="1576" spans="1:35" x14ac:dyDescent="0.2">
      <c r="A1576" s="7" t="s">
        <v>14865</v>
      </c>
      <c r="B1576" s="7">
        <v>38001</v>
      </c>
      <c r="C1576" s="7" t="s">
        <v>13371</v>
      </c>
      <c r="D1576" s="8" t="s">
        <v>1573</v>
      </c>
      <c r="E1576" s="7" t="s">
        <v>8618</v>
      </c>
      <c r="F1576" s="10" t="s">
        <v>8619</v>
      </c>
      <c r="G1576" s="3">
        <v>0</v>
      </c>
      <c r="H1576" s="3">
        <v>0</v>
      </c>
      <c r="I1576" s="3">
        <v>0</v>
      </c>
      <c r="J1576" s="3">
        <v>0</v>
      </c>
      <c r="K1576" s="3">
        <v>0</v>
      </c>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row>
    <row r="1577" spans="1:35" x14ac:dyDescent="0.2">
      <c r="A1577" s="7" t="s">
        <v>20092</v>
      </c>
      <c r="B1577" s="7">
        <v>83579</v>
      </c>
      <c r="C1577" s="7" t="s">
        <v>13577</v>
      </c>
      <c r="D1577" s="8" t="s">
        <v>1574</v>
      </c>
      <c r="E1577" s="7" t="s">
        <v>8620</v>
      </c>
      <c r="F1577" s="10" t="s">
        <v>8621</v>
      </c>
      <c r="G1577" s="3">
        <v>0</v>
      </c>
      <c r="H1577" s="3">
        <v>0</v>
      </c>
      <c r="I1577" s="3">
        <v>0</v>
      </c>
      <c r="J1577" s="3">
        <v>0</v>
      </c>
      <c r="K1577" s="3">
        <v>0</v>
      </c>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row>
    <row r="1578" spans="1:35" x14ac:dyDescent="0.2">
      <c r="A1578" s="7" t="s">
        <v>17193</v>
      </c>
      <c r="B1578" s="7">
        <v>41571</v>
      </c>
      <c r="C1578" s="7" t="s">
        <v>13144</v>
      </c>
      <c r="D1578" s="8" t="s">
        <v>1575</v>
      </c>
      <c r="E1578" s="7" t="s">
        <v>8622</v>
      </c>
      <c r="F1578" s="10" t="s">
        <v>8623</v>
      </c>
      <c r="G1578" s="3">
        <v>0</v>
      </c>
      <c r="H1578" s="3">
        <v>0</v>
      </c>
      <c r="I1578" s="3">
        <v>0</v>
      </c>
      <c r="J1578" s="3">
        <v>0</v>
      </c>
      <c r="K1578" s="3">
        <v>0</v>
      </c>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row>
    <row r="1579" spans="1:35" x14ac:dyDescent="0.2">
      <c r="A1579" s="7" t="s">
        <v>16200</v>
      </c>
      <c r="B1579" s="7">
        <v>41343</v>
      </c>
      <c r="C1579" s="7" t="s">
        <v>13578</v>
      </c>
      <c r="D1579" s="8" t="s">
        <v>1576</v>
      </c>
      <c r="E1579" s="7" t="s">
        <v>8624</v>
      </c>
      <c r="F1579" s="10" t="s">
        <v>6641</v>
      </c>
      <c r="G1579" s="3">
        <v>0</v>
      </c>
      <c r="H1579" s="3">
        <v>0</v>
      </c>
      <c r="I1579" s="3">
        <v>0</v>
      </c>
      <c r="J1579" s="3">
        <v>0</v>
      </c>
      <c r="K1579" s="3">
        <v>0</v>
      </c>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row>
    <row r="1580" spans="1:35" x14ac:dyDescent="0.2">
      <c r="A1580" s="7" t="s">
        <v>20170</v>
      </c>
      <c r="B1580" s="7">
        <v>89155</v>
      </c>
      <c r="C1580" s="7" t="s">
        <v>13579</v>
      </c>
      <c r="D1580" s="8" t="s">
        <v>1577</v>
      </c>
      <c r="E1580" s="7" t="s">
        <v>8625</v>
      </c>
      <c r="F1580" s="10" t="s">
        <v>8145</v>
      </c>
      <c r="G1580" s="3">
        <v>0</v>
      </c>
      <c r="H1580" s="3">
        <v>0</v>
      </c>
      <c r="I1580" s="3">
        <v>0</v>
      </c>
      <c r="J1580" s="3">
        <v>0</v>
      </c>
      <c r="K1580" s="3">
        <v>0</v>
      </c>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row>
    <row r="1581" spans="1:35" x14ac:dyDescent="0.2">
      <c r="A1581" s="7" t="s">
        <v>18561</v>
      </c>
      <c r="B1581" s="7">
        <v>42600</v>
      </c>
      <c r="C1581" s="7" t="s">
        <v>13580</v>
      </c>
      <c r="D1581" s="8" t="s">
        <v>1578</v>
      </c>
      <c r="E1581" s="7" t="s">
        <v>6924</v>
      </c>
      <c r="F1581" s="10" t="s">
        <v>8007</v>
      </c>
      <c r="G1581" s="3">
        <v>0</v>
      </c>
      <c r="H1581" s="3">
        <v>0</v>
      </c>
      <c r="I1581" s="3">
        <v>0</v>
      </c>
      <c r="J1581" s="3">
        <v>0</v>
      </c>
      <c r="K1581" s="3">
        <v>0</v>
      </c>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row>
    <row r="1582" spans="1:35" x14ac:dyDescent="0.2">
      <c r="A1582" s="7" t="s">
        <v>19162</v>
      </c>
      <c r="B1582" s="7">
        <v>50819</v>
      </c>
      <c r="C1582" s="7" t="s">
        <v>13153</v>
      </c>
      <c r="D1582" s="8" t="s">
        <v>1579</v>
      </c>
      <c r="E1582" s="7" t="s">
        <v>8626</v>
      </c>
      <c r="F1582" s="10" t="s">
        <v>6369</v>
      </c>
      <c r="G1582" s="3">
        <v>0</v>
      </c>
      <c r="H1582" s="3">
        <v>3837.03</v>
      </c>
      <c r="I1582" s="3">
        <v>3453.46</v>
      </c>
      <c r="J1582" s="3">
        <v>383.57000000000016</v>
      </c>
      <c r="K1582" s="3">
        <v>3837.03</v>
      </c>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row>
    <row r="1583" spans="1:35" x14ac:dyDescent="0.2">
      <c r="A1583" s="7" t="s">
        <v>20117</v>
      </c>
      <c r="B1583" s="7">
        <v>84489</v>
      </c>
      <c r="C1583" s="7" t="s">
        <v>13581</v>
      </c>
      <c r="D1583" s="8" t="s">
        <v>1580</v>
      </c>
      <c r="E1583" s="7" t="s">
        <v>8627</v>
      </c>
      <c r="F1583" s="10" t="s">
        <v>8628</v>
      </c>
      <c r="G1583" s="3">
        <v>0</v>
      </c>
      <c r="H1583" s="3">
        <v>0</v>
      </c>
      <c r="I1583" s="3">
        <v>0</v>
      </c>
      <c r="J1583" s="3">
        <v>0</v>
      </c>
      <c r="K1583" s="3">
        <v>0</v>
      </c>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row>
    <row r="1584" spans="1:35" x14ac:dyDescent="0.2">
      <c r="A1584" s="7" t="s">
        <v>20123</v>
      </c>
      <c r="B1584" s="7">
        <v>84801</v>
      </c>
      <c r="C1584" s="7" t="s">
        <v>13582</v>
      </c>
      <c r="D1584" s="8" t="s">
        <v>1581</v>
      </c>
      <c r="E1584" s="7" t="s">
        <v>8629</v>
      </c>
      <c r="F1584" s="10" t="s">
        <v>6246</v>
      </c>
      <c r="G1584" s="3">
        <v>0</v>
      </c>
      <c r="H1584" s="3">
        <v>0</v>
      </c>
      <c r="I1584" s="3">
        <v>0</v>
      </c>
      <c r="J1584" s="3">
        <v>0</v>
      </c>
      <c r="K1584" s="3">
        <v>0</v>
      </c>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row>
    <row r="1585" spans="1:35" x14ac:dyDescent="0.2">
      <c r="A1585" s="7" t="s">
        <v>14829</v>
      </c>
      <c r="B1585" s="7">
        <v>37299</v>
      </c>
      <c r="C1585" s="7" t="s">
        <v>13193</v>
      </c>
      <c r="D1585" s="8" t="s">
        <v>1582</v>
      </c>
      <c r="E1585" s="7" t="s">
        <v>8630</v>
      </c>
      <c r="F1585" s="10" t="s">
        <v>8631</v>
      </c>
      <c r="G1585" s="3">
        <v>10000</v>
      </c>
      <c r="H1585" s="3">
        <v>7500</v>
      </c>
      <c r="I1585" s="3">
        <v>7500</v>
      </c>
      <c r="J1585" s="3">
        <v>0</v>
      </c>
      <c r="K1585" s="3">
        <v>7500</v>
      </c>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row>
    <row r="1586" spans="1:35" x14ac:dyDescent="0.2">
      <c r="A1586" s="7" t="s">
        <v>15660</v>
      </c>
      <c r="B1586" s="7">
        <v>40980</v>
      </c>
      <c r="C1586" s="7" t="s">
        <v>13547</v>
      </c>
      <c r="D1586" s="8" t="s">
        <v>1583</v>
      </c>
      <c r="E1586" s="7" t="s">
        <v>8529</v>
      </c>
      <c r="F1586" s="10" t="s">
        <v>6511</v>
      </c>
      <c r="G1586" s="3">
        <v>11643.729999999996</v>
      </c>
      <c r="H1586" s="3">
        <v>8732.7999999999993</v>
      </c>
      <c r="I1586" s="3">
        <v>8732.7999999999993</v>
      </c>
      <c r="J1586" s="3">
        <v>0</v>
      </c>
      <c r="K1586" s="3">
        <v>8732.7999999999993</v>
      </c>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row>
    <row r="1587" spans="1:35" x14ac:dyDescent="0.2">
      <c r="A1587" s="7" t="s">
        <v>20126</v>
      </c>
      <c r="B1587" s="7">
        <v>85217</v>
      </c>
      <c r="C1587" s="7" t="s">
        <v>13583</v>
      </c>
      <c r="D1587" s="8" t="s">
        <v>1584</v>
      </c>
      <c r="E1587" s="7" t="s">
        <v>7110</v>
      </c>
      <c r="F1587" s="10" t="s">
        <v>8632</v>
      </c>
      <c r="G1587" s="3">
        <v>8000</v>
      </c>
      <c r="H1587" s="3">
        <v>6311.91</v>
      </c>
      <c r="I1587" s="3">
        <v>6113.13</v>
      </c>
      <c r="J1587" s="3">
        <v>198.77999999999975</v>
      </c>
      <c r="K1587" s="3">
        <v>6311.91</v>
      </c>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row>
    <row r="1588" spans="1:35" x14ac:dyDescent="0.2">
      <c r="A1588" s="7" t="s">
        <v>14845</v>
      </c>
      <c r="B1588" s="7">
        <v>37663</v>
      </c>
      <c r="C1588" s="7" t="s">
        <v>13163</v>
      </c>
      <c r="D1588" s="8" t="s">
        <v>1585</v>
      </c>
      <c r="E1588" s="7" t="s">
        <v>8633</v>
      </c>
      <c r="F1588" s="10" t="s">
        <v>6505</v>
      </c>
      <c r="G1588" s="3">
        <v>0</v>
      </c>
      <c r="H1588" s="3">
        <v>5806.51</v>
      </c>
      <c r="I1588" s="3">
        <v>2519.5100000000002</v>
      </c>
      <c r="J1588" s="3">
        <v>3287</v>
      </c>
      <c r="K1588" s="3">
        <v>5806.51</v>
      </c>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row>
    <row r="1589" spans="1:35" x14ac:dyDescent="0.2">
      <c r="A1589" s="7" t="s">
        <v>14892</v>
      </c>
      <c r="B1589" s="7">
        <v>39600</v>
      </c>
      <c r="C1589" s="7" t="s">
        <v>14064</v>
      </c>
      <c r="D1589" s="8" t="s">
        <v>1586</v>
      </c>
      <c r="E1589" s="7" t="s">
        <v>8634</v>
      </c>
      <c r="F1589" s="10" t="s">
        <v>8635</v>
      </c>
      <c r="G1589" s="3">
        <v>8000</v>
      </c>
      <c r="H1589" s="3">
        <v>6000</v>
      </c>
      <c r="I1589" s="3">
        <v>6000</v>
      </c>
      <c r="J1589" s="3">
        <v>0</v>
      </c>
      <c r="K1589" s="3">
        <v>6000</v>
      </c>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row>
    <row r="1590" spans="1:35" x14ac:dyDescent="0.2">
      <c r="A1590" s="7" t="s">
        <v>16818</v>
      </c>
      <c r="B1590" s="7">
        <v>41501</v>
      </c>
      <c r="C1590" s="7" t="s">
        <v>13493</v>
      </c>
      <c r="D1590" s="8" t="s">
        <v>1587</v>
      </c>
      <c r="E1590" s="7" t="s">
        <v>8636</v>
      </c>
      <c r="F1590" s="10" t="s">
        <v>7528</v>
      </c>
      <c r="G1590" s="3">
        <v>0</v>
      </c>
      <c r="H1590" s="3">
        <v>6346.39</v>
      </c>
      <c r="I1590" s="3">
        <v>5772.06</v>
      </c>
      <c r="J1590" s="3">
        <v>574.32999999999993</v>
      </c>
      <c r="K1590" s="3">
        <v>6346.39</v>
      </c>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row>
    <row r="1591" spans="1:35" x14ac:dyDescent="0.2">
      <c r="A1591" s="7" t="s">
        <v>18220</v>
      </c>
      <c r="B1591" s="7">
        <v>41860</v>
      </c>
      <c r="C1591" s="7" t="s">
        <v>13485</v>
      </c>
      <c r="D1591" s="8" t="s">
        <v>1588</v>
      </c>
      <c r="E1591" s="7" t="s">
        <v>8637</v>
      </c>
      <c r="F1591" s="10" t="s">
        <v>8415</v>
      </c>
      <c r="G1591" s="3">
        <v>0</v>
      </c>
      <c r="H1591" s="3">
        <v>0</v>
      </c>
      <c r="I1591" s="3">
        <v>0</v>
      </c>
      <c r="J1591" s="3">
        <v>0</v>
      </c>
      <c r="K1591" s="3">
        <v>0</v>
      </c>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row>
    <row r="1592" spans="1:35" x14ac:dyDescent="0.2">
      <c r="A1592" s="7" t="s">
        <v>17638</v>
      </c>
      <c r="B1592" s="7">
        <v>41662</v>
      </c>
      <c r="C1592" s="7" t="s">
        <v>13123</v>
      </c>
      <c r="D1592" s="8" t="s">
        <v>1589</v>
      </c>
      <c r="E1592" s="7" t="s">
        <v>8638</v>
      </c>
      <c r="F1592" s="10" t="s">
        <v>7183</v>
      </c>
      <c r="G1592" s="3">
        <v>0</v>
      </c>
      <c r="H1592" s="3">
        <v>0</v>
      </c>
      <c r="I1592" s="3">
        <v>0</v>
      </c>
      <c r="J1592" s="3">
        <v>0</v>
      </c>
      <c r="K1592" s="3">
        <v>0</v>
      </c>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row>
    <row r="1593" spans="1:35" x14ac:dyDescent="0.2">
      <c r="A1593" s="7" t="s">
        <v>16201</v>
      </c>
      <c r="B1593" s="7">
        <v>41343</v>
      </c>
      <c r="C1593" s="7" t="s">
        <v>13578</v>
      </c>
      <c r="D1593" s="8" t="s">
        <v>1590</v>
      </c>
      <c r="E1593" s="7" t="s">
        <v>8639</v>
      </c>
      <c r="F1593" s="10" t="s">
        <v>6641</v>
      </c>
      <c r="G1593" s="3">
        <v>0</v>
      </c>
      <c r="H1593" s="3">
        <v>605.99</v>
      </c>
      <c r="I1593" s="3">
        <v>507.7</v>
      </c>
      <c r="J1593" s="3">
        <v>98.29000000000002</v>
      </c>
      <c r="K1593" s="3">
        <v>605.99</v>
      </c>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row>
    <row r="1594" spans="1:35" x14ac:dyDescent="0.2">
      <c r="A1594" s="7" t="s">
        <v>16741</v>
      </c>
      <c r="B1594" s="7">
        <v>41488</v>
      </c>
      <c r="C1594" s="7" t="s">
        <v>13141</v>
      </c>
      <c r="D1594" s="8" t="s">
        <v>1591</v>
      </c>
      <c r="E1594" s="7" t="s">
        <v>8640</v>
      </c>
      <c r="F1594" s="10" t="s">
        <v>7665</v>
      </c>
      <c r="G1594" s="3">
        <v>39378.619999999995</v>
      </c>
      <c r="H1594" s="3">
        <v>61249.47</v>
      </c>
      <c r="I1594" s="3">
        <v>59629.34</v>
      </c>
      <c r="J1594" s="3">
        <v>1620.1300000000047</v>
      </c>
      <c r="K1594" s="3">
        <v>61249.47</v>
      </c>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row>
    <row r="1595" spans="1:35" x14ac:dyDescent="0.2">
      <c r="A1595" s="7" t="s">
        <v>17571</v>
      </c>
      <c r="B1595" s="7">
        <v>41638</v>
      </c>
      <c r="C1595" s="7" t="s">
        <v>13088</v>
      </c>
      <c r="D1595" s="8" t="s">
        <v>1592</v>
      </c>
      <c r="E1595" s="7" t="s">
        <v>8641</v>
      </c>
      <c r="F1595" s="10" t="s">
        <v>7067</v>
      </c>
      <c r="G1595" s="3">
        <v>0</v>
      </c>
      <c r="H1595" s="3">
        <v>0</v>
      </c>
      <c r="I1595" s="3">
        <v>0</v>
      </c>
      <c r="J1595" s="3">
        <v>0</v>
      </c>
      <c r="K1595" s="3">
        <v>0</v>
      </c>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row>
    <row r="1596" spans="1:35" x14ac:dyDescent="0.2">
      <c r="A1596" s="7" t="s">
        <v>17546</v>
      </c>
      <c r="B1596" s="7">
        <v>41633</v>
      </c>
      <c r="C1596" s="7" t="s">
        <v>13490</v>
      </c>
      <c r="D1596" s="8" t="s">
        <v>1593</v>
      </c>
      <c r="E1596" s="7" t="s">
        <v>8642</v>
      </c>
      <c r="F1596" s="10" t="s">
        <v>8160</v>
      </c>
      <c r="G1596" s="3">
        <v>48594.539999999994</v>
      </c>
      <c r="H1596" s="3">
        <v>67481.320000000007</v>
      </c>
      <c r="I1596" s="3">
        <v>63091.73</v>
      </c>
      <c r="J1596" s="3">
        <v>4389.5900000000038</v>
      </c>
      <c r="K1596" s="3">
        <v>67481.320000000007</v>
      </c>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row>
    <row r="1597" spans="1:35" x14ac:dyDescent="0.2">
      <c r="A1597" s="7" t="s">
        <v>17547</v>
      </c>
      <c r="B1597" s="7">
        <v>41633</v>
      </c>
      <c r="C1597" s="7" t="s">
        <v>13490</v>
      </c>
      <c r="D1597" s="8" t="s">
        <v>1594</v>
      </c>
      <c r="E1597" s="7" t="s">
        <v>8147</v>
      </c>
      <c r="F1597" s="10" t="s">
        <v>6581</v>
      </c>
      <c r="G1597" s="3">
        <v>0</v>
      </c>
      <c r="H1597" s="3">
        <v>0</v>
      </c>
      <c r="I1597" s="3">
        <v>0</v>
      </c>
      <c r="J1597" s="3">
        <v>0</v>
      </c>
      <c r="K1597" s="3">
        <v>0</v>
      </c>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row>
    <row r="1598" spans="1:35" x14ac:dyDescent="0.2">
      <c r="A1598" s="7" t="s">
        <v>16677</v>
      </c>
      <c r="B1598" s="7">
        <v>41471</v>
      </c>
      <c r="C1598" s="7" t="s">
        <v>13289</v>
      </c>
      <c r="D1598" s="8" t="s">
        <v>1595</v>
      </c>
      <c r="E1598" s="7" t="s">
        <v>7992</v>
      </c>
      <c r="F1598" s="10" t="s">
        <v>8068</v>
      </c>
      <c r="G1598" s="3">
        <v>115770.39000000001</v>
      </c>
      <c r="H1598" s="3">
        <v>118464.32000000001</v>
      </c>
      <c r="I1598" s="3">
        <v>122845.52</v>
      </c>
      <c r="J1598" s="3">
        <v>0</v>
      </c>
      <c r="K1598" s="3">
        <v>122845.52</v>
      </c>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row>
    <row r="1599" spans="1:35" x14ac:dyDescent="0.2">
      <c r="A1599" s="7" t="s">
        <v>18020</v>
      </c>
      <c r="B1599" s="7">
        <v>41812</v>
      </c>
      <c r="C1599" s="7" t="s">
        <v>13584</v>
      </c>
      <c r="D1599" s="8" t="s">
        <v>1596</v>
      </c>
      <c r="E1599" s="7" t="s">
        <v>8643</v>
      </c>
      <c r="F1599" s="10" t="s">
        <v>8098</v>
      </c>
      <c r="G1599" s="3">
        <v>0</v>
      </c>
      <c r="H1599" s="3">
        <v>5084.83</v>
      </c>
      <c r="I1599" s="3">
        <v>4610.04</v>
      </c>
      <c r="J1599" s="3">
        <v>474.78999999999996</v>
      </c>
      <c r="K1599" s="3">
        <v>5084.83</v>
      </c>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row>
    <row r="1600" spans="1:35" x14ac:dyDescent="0.2">
      <c r="A1600" s="7" t="s">
        <v>16809</v>
      </c>
      <c r="B1600" s="7">
        <v>41500</v>
      </c>
      <c r="C1600" s="7" t="s">
        <v>13128</v>
      </c>
      <c r="D1600" s="8" t="s">
        <v>1597</v>
      </c>
      <c r="E1600" s="7" t="s">
        <v>8644</v>
      </c>
      <c r="F1600" s="10" t="s">
        <v>8105</v>
      </c>
      <c r="G1600" s="3">
        <v>0</v>
      </c>
      <c r="H1600" s="3">
        <v>0</v>
      </c>
      <c r="I1600" s="3">
        <v>0</v>
      </c>
      <c r="J1600" s="3">
        <v>0</v>
      </c>
      <c r="K1600" s="3">
        <v>0</v>
      </c>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row>
    <row r="1601" spans="1:35" x14ac:dyDescent="0.2">
      <c r="A1601" s="7" t="s">
        <v>18221</v>
      </c>
      <c r="B1601" s="7">
        <v>41860</v>
      </c>
      <c r="C1601" s="7" t="s">
        <v>13485</v>
      </c>
      <c r="D1601" s="8" t="s">
        <v>1598</v>
      </c>
      <c r="E1601" s="7" t="s">
        <v>8645</v>
      </c>
      <c r="F1601" s="10" t="s">
        <v>6761</v>
      </c>
      <c r="G1601" s="3">
        <v>0</v>
      </c>
      <c r="H1601" s="3">
        <v>0</v>
      </c>
      <c r="I1601" s="3">
        <v>0</v>
      </c>
      <c r="J1601" s="3">
        <v>0</v>
      </c>
      <c r="K1601" s="3">
        <v>0</v>
      </c>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row>
    <row r="1602" spans="1:35" x14ac:dyDescent="0.2">
      <c r="A1602" s="7" t="s">
        <v>14182</v>
      </c>
      <c r="B1602" s="7">
        <v>13683</v>
      </c>
      <c r="C1602" s="7" t="s">
        <v>13134</v>
      </c>
      <c r="D1602" s="8" t="s">
        <v>1599</v>
      </c>
      <c r="E1602" s="7" t="s">
        <v>8646</v>
      </c>
      <c r="F1602" s="10" t="s">
        <v>8647</v>
      </c>
      <c r="G1602" s="3">
        <v>21924.160000000003</v>
      </c>
      <c r="H1602" s="3">
        <v>16443.12</v>
      </c>
      <c r="I1602" s="3">
        <v>16443.12</v>
      </c>
      <c r="J1602" s="3">
        <v>0</v>
      </c>
      <c r="K1602" s="3">
        <v>16443.12</v>
      </c>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row>
    <row r="1603" spans="1:35" x14ac:dyDescent="0.2">
      <c r="A1603" s="7" t="s">
        <v>17639</v>
      </c>
      <c r="B1603" s="7">
        <v>41662</v>
      </c>
      <c r="C1603" s="7" t="s">
        <v>13123</v>
      </c>
      <c r="D1603" s="8" t="s">
        <v>1600</v>
      </c>
      <c r="E1603" s="7" t="s">
        <v>8648</v>
      </c>
      <c r="F1603" s="10" t="s">
        <v>8649</v>
      </c>
      <c r="G1603" s="3">
        <v>0</v>
      </c>
      <c r="H1603" s="3">
        <v>0</v>
      </c>
      <c r="I1603" s="3">
        <v>0</v>
      </c>
      <c r="J1603" s="3">
        <v>0</v>
      </c>
      <c r="K1603" s="3">
        <v>0</v>
      </c>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row>
    <row r="1604" spans="1:35" x14ac:dyDescent="0.2">
      <c r="A1604" s="7" t="s">
        <v>15588</v>
      </c>
      <c r="B1604" s="7">
        <v>40967</v>
      </c>
      <c r="C1604" s="7" t="s">
        <v>14042</v>
      </c>
      <c r="D1604" s="8" t="s">
        <v>1601</v>
      </c>
      <c r="E1604" s="7" t="s">
        <v>8650</v>
      </c>
      <c r="F1604" s="10" t="s">
        <v>6986</v>
      </c>
      <c r="G1604" s="3">
        <v>0</v>
      </c>
      <c r="H1604" s="3">
        <v>0</v>
      </c>
      <c r="I1604" s="3">
        <v>0</v>
      </c>
      <c r="J1604" s="3">
        <v>0</v>
      </c>
      <c r="K1604" s="3">
        <v>0</v>
      </c>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row>
    <row r="1605" spans="1:35" x14ac:dyDescent="0.2">
      <c r="A1605" s="7" t="s">
        <v>14246</v>
      </c>
      <c r="B1605" s="7">
        <v>20450</v>
      </c>
      <c r="C1605" s="7" t="s">
        <v>13585</v>
      </c>
      <c r="D1605" s="8" t="s">
        <v>1602</v>
      </c>
      <c r="E1605" s="7" t="s">
        <v>8651</v>
      </c>
      <c r="F1605" s="10" t="s">
        <v>8652</v>
      </c>
      <c r="G1605" s="3">
        <v>0</v>
      </c>
      <c r="H1605" s="3">
        <v>0</v>
      </c>
      <c r="I1605" s="3">
        <v>0</v>
      </c>
      <c r="J1605" s="3">
        <v>0</v>
      </c>
      <c r="K1605" s="3">
        <v>0</v>
      </c>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row>
    <row r="1606" spans="1:35" x14ac:dyDescent="0.2">
      <c r="A1606" s="7" t="s">
        <v>15297</v>
      </c>
      <c r="B1606" s="7">
        <v>40788</v>
      </c>
      <c r="C1606" s="7" t="s">
        <v>13297</v>
      </c>
      <c r="D1606" s="8" t="s">
        <v>1603</v>
      </c>
      <c r="E1606" s="7" t="s">
        <v>8653</v>
      </c>
      <c r="F1606" s="10" t="s">
        <v>8654</v>
      </c>
      <c r="G1606" s="3">
        <v>0</v>
      </c>
      <c r="H1606" s="3">
        <v>0</v>
      </c>
      <c r="I1606" s="3">
        <v>0</v>
      </c>
      <c r="J1606" s="3">
        <v>0</v>
      </c>
      <c r="K1606" s="3">
        <v>0</v>
      </c>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row>
    <row r="1607" spans="1:35" x14ac:dyDescent="0.2">
      <c r="A1607" s="7" t="s">
        <v>18432</v>
      </c>
      <c r="B1607" s="7">
        <v>42545</v>
      </c>
      <c r="C1607" s="7" t="s">
        <v>13308</v>
      </c>
      <c r="D1607" s="8" t="s">
        <v>1604</v>
      </c>
      <c r="E1607" s="7" t="s">
        <v>8655</v>
      </c>
      <c r="F1607" s="10" t="s">
        <v>8656</v>
      </c>
      <c r="G1607" s="3">
        <v>0</v>
      </c>
      <c r="H1607" s="3">
        <v>0</v>
      </c>
      <c r="I1607" s="3">
        <v>0</v>
      </c>
      <c r="J1607" s="3">
        <v>0</v>
      </c>
      <c r="K1607" s="3">
        <v>0</v>
      </c>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row>
    <row r="1608" spans="1:35" x14ac:dyDescent="0.2">
      <c r="A1608" s="7" t="s">
        <v>19975</v>
      </c>
      <c r="B1608" s="7">
        <v>81316</v>
      </c>
      <c r="C1608" s="7" t="s">
        <v>13309</v>
      </c>
      <c r="D1608" s="8" t="s">
        <v>1605</v>
      </c>
      <c r="E1608" s="7" t="s">
        <v>8657</v>
      </c>
      <c r="F1608" s="10" t="s">
        <v>6992</v>
      </c>
      <c r="G1608" s="3">
        <v>0</v>
      </c>
      <c r="H1608" s="3">
        <v>0</v>
      </c>
      <c r="I1608" s="3">
        <v>0</v>
      </c>
      <c r="J1608" s="3">
        <v>0</v>
      </c>
      <c r="K1608" s="3">
        <v>0</v>
      </c>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row>
    <row r="1609" spans="1:35" x14ac:dyDescent="0.2">
      <c r="A1609" s="7" t="s">
        <v>17951</v>
      </c>
      <c r="B1609" s="7">
        <v>41782</v>
      </c>
      <c r="C1609" s="7" t="s">
        <v>13217</v>
      </c>
      <c r="D1609" s="8" t="s">
        <v>1606</v>
      </c>
      <c r="E1609" s="7" t="s">
        <v>8658</v>
      </c>
      <c r="F1609" s="10" t="s">
        <v>8659</v>
      </c>
      <c r="G1609" s="3">
        <v>0</v>
      </c>
      <c r="H1609" s="3">
        <v>0</v>
      </c>
      <c r="I1609" s="3">
        <v>0</v>
      </c>
      <c r="J1609" s="3">
        <v>0</v>
      </c>
      <c r="K1609" s="3">
        <v>0</v>
      </c>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row>
    <row r="1610" spans="1:35" x14ac:dyDescent="0.2">
      <c r="A1610" s="7" t="s">
        <v>18579</v>
      </c>
      <c r="B1610" s="7">
        <v>42604</v>
      </c>
      <c r="C1610" s="7" t="s">
        <v>13149</v>
      </c>
      <c r="D1610" s="8" t="s">
        <v>1607</v>
      </c>
      <c r="E1610" s="7" t="s">
        <v>8660</v>
      </c>
      <c r="F1610" s="10" t="s">
        <v>8661</v>
      </c>
      <c r="G1610" s="3">
        <v>2000</v>
      </c>
      <c r="H1610" s="3">
        <v>1500</v>
      </c>
      <c r="I1610" s="3">
        <v>1500</v>
      </c>
      <c r="J1610" s="3">
        <v>0</v>
      </c>
      <c r="K1610" s="3">
        <v>1500</v>
      </c>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row>
    <row r="1611" spans="1:35" x14ac:dyDescent="0.2">
      <c r="A1611" s="7" t="s">
        <v>18789</v>
      </c>
      <c r="B1611" s="7">
        <v>42724</v>
      </c>
      <c r="C1611" s="7" t="s">
        <v>13150</v>
      </c>
      <c r="D1611" s="8" t="s">
        <v>1608</v>
      </c>
      <c r="E1611" s="7" t="s">
        <v>7735</v>
      </c>
      <c r="F1611" s="10" t="s">
        <v>8662</v>
      </c>
      <c r="G1611" s="3">
        <v>0</v>
      </c>
      <c r="H1611" s="3">
        <v>0</v>
      </c>
      <c r="I1611" s="3">
        <v>0</v>
      </c>
      <c r="J1611" s="3">
        <v>0</v>
      </c>
      <c r="K1611" s="3">
        <v>0</v>
      </c>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row>
    <row r="1612" spans="1:35" x14ac:dyDescent="0.2">
      <c r="A1612" s="7" t="s">
        <v>14582</v>
      </c>
      <c r="B1612" s="7">
        <v>30582</v>
      </c>
      <c r="C1612" s="7" t="s">
        <v>13303</v>
      </c>
      <c r="D1612" s="8" t="s">
        <v>1609</v>
      </c>
      <c r="E1612" s="7" t="s">
        <v>8663</v>
      </c>
      <c r="F1612" s="10" t="s">
        <v>7004</v>
      </c>
      <c r="G1612" s="3">
        <v>138186.71999999997</v>
      </c>
      <c r="H1612" s="3">
        <v>178927.59</v>
      </c>
      <c r="I1612" s="3">
        <v>177179.69</v>
      </c>
      <c r="J1612" s="3">
        <v>1747.8999999999942</v>
      </c>
      <c r="K1612" s="3">
        <v>178927.59</v>
      </c>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row>
    <row r="1613" spans="1:35" x14ac:dyDescent="0.2">
      <c r="A1613" s="7" t="s">
        <v>18433</v>
      </c>
      <c r="B1613" s="7">
        <v>42545</v>
      </c>
      <c r="C1613" s="7" t="s">
        <v>13308</v>
      </c>
      <c r="D1613" s="8" t="s">
        <v>1610</v>
      </c>
      <c r="E1613" s="7" t="s">
        <v>8664</v>
      </c>
      <c r="F1613" s="10" t="s">
        <v>8665</v>
      </c>
      <c r="G1613" s="3">
        <v>0</v>
      </c>
      <c r="H1613" s="3">
        <v>0</v>
      </c>
      <c r="I1613" s="3">
        <v>0</v>
      </c>
      <c r="J1613" s="3">
        <v>0</v>
      </c>
      <c r="K1613" s="3">
        <v>0</v>
      </c>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row>
    <row r="1614" spans="1:35" x14ac:dyDescent="0.2">
      <c r="A1614" s="7" t="s">
        <v>14322</v>
      </c>
      <c r="B1614" s="7">
        <v>24207</v>
      </c>
      <c r="C1614" s="7" t="s">
        <v>13586</v>
      </c>
      <c r="D1614" s="8" t="s">
        <v>1611</v>
      </c>
      <c r="E1614" s="7" t="s">
        <v>8666</v>
      </c>
      <c r="F1614" s="10" t="s">
        <v>6267</v>
      </c>
      <c r="G1614" s="3">
        <v>12000</v>
      </c>
      <c r="H1614" s="3">
        <v>9000</v>
      </c>
      <c r="I1614" s="3">
        <v>9000</v>
      </c>
      <c r="J1614" s="3">
        <v>0</v>
      </c>
      <c r="K1614" s="3">
        <v>9000</v>
      </c>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row>
    <row r="1615" spans="1:35" x14ac:dyDescent="0.2">
      <c r="A1615" s="7" t="s">
        <v>18701</v>
      </c>
      <c r="B1615" s="7">
        <v>42656</v>
      </c>
      <c r="C1615" s="7" t="s">
        <v>14049</v>
      </c>
      <c r="D1615" s="8" t="s">
        <v>1612</v>
      </c>
      <c r="E1615" s="7" t="s">
        <v>8667</v>
      </c>
      <c r="F1615" s="10" t="s">
        <v>8668</v>
      </c>
      <c r="G1615" s="3">
        <v>0</v>
      </c>
      <c r="H1615" s="3">
        <v>0</v>
      </c>
      <c r="I1615" s="3">
        <v>0</v>
      </c>
      <c r="J1615" s="3">
        <v>0</v>
      </c>
      <c r="K1615" s="3">
        <v>0</v>
      </c>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row>
    <row r="1616" spans="1:35" x14ac:dyDescent="0.2">
      <c r="A1616" s="7" t="s">
        <v>17194</v>
      </c>
      <c r="B1616" s="7">
        <v>41571</v>
      </c>
      <c r="C1616" s="7" t="s">
        <v>13144</v>
      </c>
      <c r="D1616" s="8" t="s">
        <v>1613</v>
      </c>
      <c r="E1616" s="7" t="s">
        <v>8669</v>
      </c>
      <c r="F1616" s="10" t="s">
        <v>8670</v>
      </c>
      <c r="G1616" s="3">
        <v>0</v>
      </c>
      <c r="H1616" s="3">
        <v>0</v>
      </c>
      <c r="I1616" s="3">
        <v>0</v>
      </c>
      <c r="J1616" s="3">
        <v>0</v>
      </c>
      <c r="K1616" s="3">
        <v>0</v>
      </c>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row>
    <row r="1617" spans="1:35" x14ac:dyDescent="0.2">
      <c r="A1617" s="7" t="s">
        <v>15298</v>
      </c>
      <c r="B1617" s="7">
        <v>40788</v>
      </c>
      <c r="C1617" s="7" t="s">
        <v>13297</v>
      </c>
      <c r="D1617" s="8" t="s">
        <v>1614</v>
      </c>
      <c r="E1617" s="7" t="s">
        <v>6360</v>
      </c>
      <c r="F1617" s="10" t="s">
        <v>8671</v>
      </c>
      <c r="G1617" s="3">
        <v>0</v>
      </c>
      <c r="H1617" s="3">
        <v>0</v>
      </c>
      <c r="I1617" s="3">
        <v>0</v>
      </c>
      <c r="J1617" s="3">
        <v>0</v>
      </c>
      <c r="K1617" s="3">
        <v>0</v>
      </c>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row>
    <row r="1618" spans="1:35" x14ac:dyDescent="0.2">
      <c r="A1618" s="7" t="s">
        <v>15519</v>
      </c>
      <c r="B1618" s="7">
        <v>40945</v>
      </c>
      <c r="C1618" s="7" t="s">
        <v>13114</v>
      </c>
      <c r="D1618" s="8" t="s">
        <v>1615</v>
      </c>
      <c r="E1618" s="7" t="s">
        <v>8672</v>
      </c>
      <c r="F1618" s="10" t="s">
        <v>6246</v>
      </c>
      <c r="G1618" s="3">
        <v>0</v>
      </c>
      <c r="H1618" s="3">
        <v>0</v>
      </c>
      <c r="I1618" s="3">
        <v>0</v>
      </c>
      <c r="J1618" s="3">
        <v>0</v>
      </c>
      <c r="K1618" s="3">
        <v>0</v>
      </c>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row>
    <row r="1619" spans="1:35" x14ac:dyDescent="0.2">
      <c r="A1619" s="7" t="s">
        <v>14901</v>
      </c>
      <c r="B1619" s="7">
        <v>40020</v>
      </c>
      <c r="C1619" s="7" t="s">
        <v>13408</v>
      </c>
      <c r="D1619" s="8" t="s">
        <v>1616</v>
      </c>
      <c r="E1619" s="7" t="s">
        <v>8673</v>
      </c>
      <c r="F1619" s="10" t="s">
        <v>7507</v>
      </c>
      <c r="G1619" s="3">
        <v>0</v>
      </c>
      <c r="H1619" s="3">
        <v>0</v>
      </c>
      <c r="I1619" s="3">
        <v>0</v>
      </c>
      <c r="J1619" s="3">
        <v>0</v>
      </c>
      <c r="K1619" s="3">
        <v>0</v>
      </c>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row>
    <row r="1620" spans="1:35" x14ac:dyDescent="0.2">
      <c r="A1620" s="7" t="s">
        <v>14440</v>
      </c>
      <c r="B1620" s="7">
        <v>27067</v>
      </c>
      <c r="C1620" s="7" t="s">
        <v>13445</v>
      </c>
      <c r="D1620" s="8" t="s">
        <v>1617</v>
      </c>
      <c r="E1620" s="7" t="s">
        <v>8674</v>
      </c>
      <c r="F1620" s="10" t="s">
        <v>7440</v>
      </c>
      <c r="G1620" s="3">
        <v>0</v>
      </c>
      <c r="H1620" s="3">
        <v>0</v>
      </c>
      <c r="I1620" s="3">
        <v>0</v>
      </c>
      <c r="J1620" s="3">
        <v>0</v>
      </c>
      <c r="K1620" s="3">
        <v>0</v>
      </c>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row>
    <row r="1621" spans="1:35" x14ac:dyDescent="0.2">
      <c r="A1621" s="7" t="s">
        <v>14443</v>
      </c>
      <c r="B1621" s="7">
        <v>27340</v>
      </c>
      <c r="C1621" s="7" t="s">
        <v>13587</v>
      </c>
      <c r="D1621" s="8" t="s">
        <v>1618</v>
      </c>
      <c r="E1621" s="7" t="s">
        <v>8675</v>
      </c>
      <c r="F1621" s="10" t="s">
        <v>8676</v>
      </c>
      <c r="G1621" s="3">
        <v>0</v>
      </c>
      <c r="H1621" s="3">
        <v>0</v>
      </c>
      <c r="I1621" s="3">
        <v>0</v>
      </c>
      <c r="J1621" s="3">
        <v>0</v>
      </c>
      <c r="K1621" s="3">
        <v>0</v>
      </c>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row>
    <row r="1622" spans="1:35" x14ac:dyDescent="0.2">
      <c r="A1622" s="7" t="s">
        <v>16001</v>
      </c>
      <c r="B1622" s="7">
        <v>41239</v>
      </c>
      <c r="C1622" s="7" t="s">
        <v>13300</v>
      </c>
      <c r="D1622" s="8" t="s">
        <v>1619</v>
      </c>
      <c r="E1622" s="7" t="s">
        <v>8677</v>
      </c>
      <c r="F1622" s="10" t="s">
        <v>6208</v>
      </c>
      <c r="G1622" s="3">
        <v>0</v>
      </c>
      <c r="H1622" s="3">
        <v>0</v>
      </c>
      <c r="I1622" s="3">
        <v>0</v>
      </c>
      <c r="J1622" s="3">
        <v>0</v>
      </c>
      <c r="K1622" s="3">
        <v>0</v>
      </c>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row>
    <row r="1623" spans="1:35" x14ac:dyDescent="0.2">
      <c r="A1623" s="7" t="s">
        <v>15811</v>
      </c>
      <c r="B1623" s="7">
        <v>41039</v>
      </c>
      <c r="C1623" s="7" t="s">
        <v>13429</v>
      </c>
      <c r="D1623" s="8" t="s">
        <v>1620</v>
      </c>
      <c r="E1623" s="7" t="s">
        <v>8678</v>
      </c>
      <c r="F1623" s="10" t="s">
        <v>8679</v>
      </c>
      <c r="G1623" s="3">
        <v>30000</v>
      </c>
      <c r="H1623" s="3">
        <v>22500</v>
      </c>
      <c r="I1623" s="3">
        <v>22500</v>
      </c>
      <c r="J1623" s="3">
        <v>0</v>
      </c>
      <c r="K1623" s="3">
        <v>22500</v>
      </c>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row>
    <row r="1624" spans="1:35" x14ac:dyDescent="0.2">
      <c r="A1624" s="7" t="s">
        <v>14332</v>
      </c>
      <c r="B1624" s="7">
        <v>24597</v>
      </c>
      <c r="C1624" s="7" t="s">
        <v>13194</v>
      </c>
      <c r="D1624" s="8" t="s">
        <v>1621</v>
      </c>
      <c r="E1624" s="7" t="s">
        <v>8680</v>
      </c>
      <c r="F1624" s="10" t="s">
        <v>8045</v>
      </c>
      <c r="G1624" s="3">
        <v>0</v>
      </c>
      <c r="H1624" s="3">
        <v>0</v>
      </c>
      <c r="I1624" s="3">
        <v>0</v>
      </c>
      <c r="J1624" s="3">
        <v>0</v>
      </c>
      <c r="K1624" s="3">
        <v>0</v>
      </c>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row>
    <row r="1625" spans="1:35" x14ac:dyDescent="0.2">
      <c r="A1625" s="7" t="s">
        <v>15783</v>
      </c>
      <c r="B1625" s="7">
        <v>41023</v>
      </c>
      <c r="C1625" s="7" t="s">
        <v>13179</v>
      </c>
      <c r="D1625" s="8" t="s">
        <v>1622</v>
      </c>
      <c r="E1625" s="7" t="s">
        <v>8681</v>
      </c>
      <c r="F1625" s="10" t="s">
        <v>6992</v>
      </c>
      <c r="G1625" s="3">
        <v>6000</v>
      </c>
      <c r="H1625" s="3">
        <v>51537.82</v>
      </c>
      <c r="I1625" s="3">
        <v>50840.480000000003</v>
      </c>
      <c r="J1625" s="3">
        <v>697.33999999999651</v>
      </c>
      <c r="K1625" s="3">
        <v>51537.82</v>
      </c>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row>
    <row r="1626" spans="1:35" x14ac:dyDescent="0.2">
      <c r="A1626" s="7" t="s">
        <v>14496</v>
      </c>
      <c r="B1626" s="7">
        <v>28614</v>
      </c>
      <c r="C1626" s="7" t="s">
        <v>13588</v>
      </c>
      <c r="D1626" s="8" t="s">
        <v>1623</v>
      </c>
      <c r="E1626" s="7" t="s">
        <v>8682</v>
      </c>
      <c r="F1626" s="10" t="s">
        <v>6992</v>
      </c>
      <c r="G1626" s="3">
        <v>0</v>
      </c>
      <c r="H1626" s="3">
        <v>0</v>
      </c>
      <c r="I1626" s="3">
        <v>0</v>
      </c>
      <c r="J1626" s="3">
        <v>0</v>
      </c>
      <c r="K1626" s="3">
        <v>0</v>
      </c>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row>
    <row r="1627" spans="1:35" x14ac:dyDescent="0.2">
      <c r="A1627" s="7" t="s">
        <v>16573</v>
      </c>
      <c r="B1627" s="7">
        <v>41439</v>
      </c>
      <c r="C1627" s="7" t="s">
        <v>13325</v>
      </c>
      <c r="D1627" s="8" t="s">
        <v>1624</v>
      </c>
      <c r="E1627" s="7" t="s">
        <v>8683</v>
      </c>
      <c r="F1627" s="10" t="s">
        <v>6260</v>
      </c>
      <c r="G1627" s="3">
        <v>0</v>
      </c>
      <c r="H1627" s="3">
        <v>0</v>
      </c>
      <c r="I1627" s="3">
        <v>0</v>
      </c>
      <c r="J1627" s="3">
        <v>0</v>
      </c>
      <c r="K1627" s="3">
        <v>0</v>
      </c>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row>
    <row r="1628" spans="1:35" x14ac:dyDescent="0.2">
      <c r="A1628" s="7" t="s">
        <v>14539</v>
      </c>
      <c r="B1628" s="7">
        <v>29823</v>
      </c>
      <c r="C1628" s="7" t="s">
        <v>13589</v>
      </c>
      <c r="D1628" s="8" t="s">
        <v>1625</v>
      </c>
      <c r="E1628" s="7" t="s">
        <v>8684</v>
      </c>
      <c r="F1628" s="10" t="s">
        <v>8685</v>
      </c>
      <c r="G1628" s="3">
        <v>0</v>
      </c>
      <c r="H1628" s="3">
        <v>0</v>
      </c>
      <c r="I1628" s="3">
        <v>0</v>
      </c>
      <c r="J1628" s="3">
        <v>0</v>
      </c>
      <c r="K1628" s="3">
        <v>0</v>
      </c>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row>
    <row r="1629" spans="1:35" x14ac:dyDescent="0.2">
      <c r="A1629" s="7" t="s">
        <v>15299</v>
      </c>
      <c r="B1629" s="7">
        <v>40788</v>
      </c>
      <c r="C1629" s="7" t="s">
        <v>13297</v>
      </c>
      <c r="D1629" s="8" t="s">
        <v>1626</v>
      </c>
      <c r="E1629" s="7" t="s">
        <v>8686</v>
      </c>
      <c r="F1629" s="10" t="s">
        <v>8687</v>
      </c>
      <c r="G1629" s="3">
        <v>0</v>
      </c>
      <c r="H1629" s="3">
        <v>0</v>
      </c>
      <c r="I1629" s="3">
        <v>0</v>
      </c>
      <c r="J1629" s="3">
        <v>0</v>
      </c>
      <c r="K1629" s="3">
        <v>0</v>
      </c>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row>
    <row r="1630" spans="1:35" x14ac:dyDescent="0.2">
      <c r="A1630" s="7" t="s">
        <v>17329</v>
      </c>
      <c r="B1630" s="7">
        <v>41582</v>
      </c>
      <c r="C1630" s="7" t="s">
        <v>13110</v>
      </c>
      <c r="D1630" s="8" t="s">
        <v>1627</v>
      </c>
      <c r="E1630" s="7" t="s">
        <v>8688</v>
      </c>
      <c r="F1630" s="10" t="s">
        <v>6460</v>
      </c>
      <c r="G1630" s="3">
        <v>24995.290000000008</v>
      </c>
      <c r="H1630" s="3">
        <v>20184.490000000002</v>
      </c>
      <c r="I1630" s="3">
        <v>19688.73</v>
      </c>
      <c r="J1630" s="3">
        <v>495.76000000000204</v>
      </c>
      <c r="K1630" s="3">
        <v>20184.490000000002</v>
      </c>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row>
    <row r="1631" spans="1:35" x14ac:dyDescent="0.2">
      <c r="A1631" s="7" t="s">
        <v>16877</v>
      </c>
      <c r="B1631" s="7">
        <v>41507</v>
      </c>
      <c r="C1631" s="7" t="s">
        <v>13425</v>
      </c>
      <c r="D1631" s="8" t="s">
        <v>1628</v>
      </c>
      <c r="E1631" s="7" t="s">
        <v>8689</v>
      </c>
      <c r="F1631" s="10" t="s">
        <v>8690</v>
      </c>
      <c r="G1631" s="3">
        <v>0</v>
      </c>
      <c r="H1631" s="3">
        <v>0</v>
      </c>
      <c r="I1631" s="3">
        <v>0</v>
      </c>
      <c r="J1631" s="3">
        <v>0</v>
      </c>
      <c r="K1631" s="3">
        <v>0</v>
      </c>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row>
    <row r="1632" spans="1:35" x14ac:dyDescent="0.2">
      <c r="A1632" s="7" t="s">
        <v>14613</v>
      </c>
      <c r="B1632" s="7">
        <v>30889</v>
      </c>
      <c r="C1632" s="7" t="s">
        <v>13590</v>
      </c>
      <c r="D1632" s="8" t="s">
        <v>1629</v>
      </c>
      <c r="E1632" s="7" t="s">
        <v>8691</v>
      </c>
      <c r="F1632" s="10" t="s">
        <v>7512</v>
      </c>
      <c r="G1632" s="3">
        <v>0</v>
      </c>
      <c r="H1632" s="3">
        <v>0</v>
      </c>
      <c r="I1632" s="3">
        <v>0</v>
      </c>
      <c r="J1632" s="3">
        <v>0</v>
      </c>
      <c r="K1632" s="3">
        <v>0</v>
      </c>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row>
    <row r="1633" spans="1:35" x14ac:dyDescent="0.2">
      <c r="A1633" s="7" t="s">
        <v>14975</v>
      </c>
      <c r="B1633" s="7">
        <v>40342</v>
      </c>
      <c r="C1633" s="7" t="s">
        <v>14066</v>
      </c>
      <c r="D1633" s="8" t="s">
        <v>1630</v>
      </c>
      <c r="E1633" s="7" t="s">
        <v>13912</v>
      </c>
      <c r="F1633" s="10" t="s">
        <v>8692</v>
      </c>
      <c r="G1633" s="3">
        <v>0</v>
      </c>
      <c r="H1633" s="3">
        <v>0</v>
      </c>
      <c r="I1633" s="3">
        <v>0</v>
      </c>
      <c r="J1633" s="3">
        <v>0</v>
      </c>
      <c r="K1633" s="3">
        <v>0</v>
      </c>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row>
    <row r="1634" spans="1:35" x14ac:dyDescent="0.2">
      <c r="A1634" s="7" t="s">
        <v>16105</v>
      </c>
      <c r="B1634" s="7">
        <v>41270</v>
      </c>
      <c r="C1634" s="7" t="s">
        <v>13364</v>
      </c>
      <c r="D1634" s="8" t="s">
        <v>1631</v>
      </c>
      <c r="E1634" s="7" t="s">
        <v>8693</v>
      </c>
      <c r="F1634" s="10" t="s">
        <v>6383</v>
      </c>
      <c r="G1634" s="3">
        <v>0</v>
      </c>
      <c r="H1634" s="3">
        <v>0</v>
      </c>
      <c r="I1634" s="3">
        <v>0</v>
      </c>
      <c r="J1634" s="3">
        <v>0</v>
      </c>
      <c r="K1634" s="3">
        <v>0</v>
      </c>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row>
    <row r="1635" spans="1:35" x14ac:dyDescent="0.2">
      <c r="A1635" s="7" t="s">
        <v>14714</v>
      </c>
      <c r="B1635" s="7">
        <v>31890</v>
      </c>
      <c r="C1635" s="7" t="s">
        <v>13591</v>
      </c>
      <c r="D1635" s="8" t="s">
        <v>1632</v>
      </c>
      <c r="E1635" s="7" t="s">
        <v>8694</v>
      </c>
      <c r="F1635" s="10" t="s">
        <v>8695</v>
      </c>
      <c r="G1635" s="3">
        <v>0</v>
      </c>
      <c r="H1635" s="3">
        <v>0</v>
      </c>
      <c r="I1635" s="3">
        <v>0</v>
      </c>
      <c r="J1635" s="3">
        <v>0</v>
      </c>
      <c r="K1635" s="3">
        <v>0</v>
      </c>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row>
    <row r="1636" spans="1:35" x14ac:dyDescent="0.2">
      <c r="A1636" s="7" t="s">
        <v>16362</v>
      </c>
      <c r="B1636" s="7">
        <v>41396</v>
      </c>
      <c r="C1636" s="7" t="s">
        <v>13338</v>
      </c>
      <c r="D1636" s="8" t="s">
        <v>1633</v>
      </c>
      <c r="E1636" s="7" t="s">
        <v>7735</v>
      </c>
      <c r="F1636" s="10" t="s">
        <v>8696</v>
      </c>
      <c r="G1636" s="3">
        <v>0</v>
      </c>
      <c r="H1636" s="3">
        <v>0</v>
      </c>
      <c r="I1636" s="3">
        <v>0</v>
      </c>
      <c r="J1636" s="3">
        <v>0</v>
      </c>
      <c r="K1636" s="3">
        <v>0</v>
      </c>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row>
    <row r="1637" spans="1:35" x14ac:dyDescent="0.2">
      <c r="A1637" s="7" t="s">
        <v>14723</v>
      </c>
      <c r="B1637" s="7">
        <v>32072</v>
      </c>
      <c r="C1637" s="7" t="s">
        <v>14070</v>
      </c>
      <c r="D1637" s="8" t="s">
        <v>1634</v>
      </c>
      <c r="E1637" s="7" t="s">
        <v>7690</v>
      </c>
      <c r="F1637" s="10" t="s">
        <v>8697</v>
      </c>
      <c r="G1637" s="3">
        <v>0</v>
      </c>
      <c r="H1637" s="3">
        <v>0</v>
      </c>
      <c r="I1637" s="3">
        <v>0</v>
      </c>
      <c r="J1637" s="3">
        <v>0</v>
      </c>
      <c r="K1637" s="3">
        <v>0</v>
      </c>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row>
    <row r="1638" spans="1:35" x14ac:dyDescent="0.2">
      <c r="A1638" s="7" t="s">
        <v>14564</v>
      </c>
      <c r="B1638" s="7">
        <v>30235</v>
      </c>
      <c r="C1638" s="7" t="s">
        <v>13592</v>
      </c>
      <c r="D1638" s="8" t="s">
        <v>1635</v>
      </c>
      <c r="E1638" s="7" t="s">
        <v>8698</v>
      </c>
      <c r="F1638" s="10" t="s">
        <v>6204</v>
      </c>
      <c r="G1638" s="3">
        <v>3809.5599999999977</v>
      </c>
      <c r="H1638" s="3">
        <v>30802.81</v>
      </c>
      <c r="I1638" s="3">
        <v>28050</v>
      </c>
      <c r="J1638" s="3">
        <v>2752.8100000000013</v>
      </c>
      <c r="K1638" s="3">
        <v>30802.81</v>
      </c>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row>
    <row r="1639" spans="1:35" x14ac:dyDescent="0.2">
      <c r="A1639" s="7" t="s">
        <v>16574</v>
      </c>
      <c r="B1639" s="7">
        <v>41439</v>
      </c>
      <c r="C1639" s="7" t="s">
        <v>13325</v>
      </c>
      <c r="D1639" s="8" t="s">
        <v>1636</v>
      </c>
      <c r="E1639" s="7" t="s">
        <v>8699</v>
      </c>
      <c r="F1639" s="10" t="s">
        <v>6883</v>
      </c>
      <c r="G1639" s="3">
        <v>0</v>
      </c>
      <c r="H1639" s="3">
        <v>440.72</v>
      </c>
      <c r="I1639" s="3">
        <v>19</v>
      </c>
      <c r="J1639" s="3">
        <v>421.72</v>
      </c>
      <c r="K1639" s="3">
        <v>440.72</v>
      </c>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row>
    <row r="1640" spans="1:35" x14ac:dyDescent="0.2">
      <c r="A1640" s="7" t="s">
        <v>20194</v>
      </c>
      <c r="B1640" s="7">
        <v>92951</v>
      </c>
      <c r="C1640" s="7" t="s">
        <v>13382</v>
      </c>
      <c r="D1640" s="8" t="s">
        <v>1637</v>
      </c>
      <c r="E1640" s="7" t="s">
        <v>6347</v>
      </c>
      <c r="F1640" s="10" t="s">
        <v>7861</v>
      </c>
      <c r="G1640" s="3">
        <v>0</v>
      </c>
      <c r="H1640" s="3">
        <v>0</v>
      </c>
      <c r="I1640" s="3">
        <v>0</v>
      </c>
      <c r="J1640" s="3">
        <v>0</v>
      </c>
      <c r="K1640" s="3">
        <v>0</v>
      </c>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row>
    <row r="1641" spans="1:35" x14ac:dyDescent="0.2">
      <c r="A1641" s="7" t="s">
        <v>16125</v>
      </c>
      <c r="B1641" s="7">
        <v>41286</v>
      </c>
      <c r="C1641" s="7" t="s">
        <v>13345</v>
      </c>
      <c r="D1641" s="8" t="s">
        <v>1638</v>
      </c>
      <c r="E1641" s="7" t="s">
        <v>8700</v>
      </c>
      <c r="F1641" s="10" t="s">
        <v>6883</v>
      </c>
      <c r="G1641" s="3">
        <v>0</v>
      </c>
      <c r="H1641" s="3">
        <v>10458.879999999999</v>
      </c>
      <c r="I1641" s="3">
        <v>11473.53</v>
      </c>
      <c r="J1641" s="3">
        <v>0</v>
      </c>
      <c r="K1641" s="3">
        <v>11473.53</v>
      </c>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row>
    <row r="1642" spans="1:35" x14ac:dyDescent="0.2">
      <c r="A1642" s="7" t="s">
        <v>14788</v>
      </c>
      <c r="B1642" s="7">
        <v>32631</v>
      </c>
      <c r="C1642" s="7" t="s">
        <v>14048</v>
      </c>
      <c r="D1642" s="8" t="s">
        <v>1639</v>
      </c>
      <c r="E1642" s="7" t="s">
        <v>6406</v>
      </c>
      <c r="F1642" s="10" t="s">
        <v>8701</v>
      </c>
      <c r="G1642" s="3">
        <v>0</v>
      </c>
      <c r="H1642" s="3">
        <v>0</v>
      </c>
      <c r="I1642" s="3">
        <v>0</v>
      </c>
      <c r="J1642" s="3">
        <v>0</v>
      </c>
      <c r="K1642" s="3">
        <v>0</v>
      </c>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row>
    <row r="1643" spans="1:35" x14ac:dyDescent="0.2">
      <c r="A1643" s="7" t="s">
        <v>15589</v>
      </c>
      <c r="B1643" s="7">
        <v>40967</v>
      </c>
      <c r="C1643" s="7" t="s">
        <v>14042</v>
      </c>
      <c r="D1643" s="8" t="s">
        <v>1640</v>
      </c>
      <c r="E1643" s="7" t="s">
        <v>8702</v>
      </c>
      <c r="F1643" s="10" t="s">
        <v>8703</v>
      </c>
      <c r="G1643" s="3">
        <v>0</v>
      </c>
      <c r="H1643" s="3">
        <v>8164.37</v>
      </c>
      <c r="I1643" s="3">
        <v>7740.42</v>
      </c>
      <c r="J1643" s="3">
        <v>423.94999999999982</v>
      </c>
      <c r="K1643" s="3">
        <v>8164.37</v>
      </c>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row>
    <row r="1644" spans="1:35" x14ac:dyDescent="0.2">
      <c r="A1644" s="7" t="s">
        <v>18603</v>
      </c>
      <c r="B1644" s="7">
        <v>42607</v>
      </c>
      <c r="C1644" s="7" t="s">
        <v>14036</v>
      </c>
      <c r="D1644" s="8" t="s">
        <v>1641</v>
      </c>
      <c r="E1644" s="7" t="s">
        <v>8704</v>
      </c>
      <c r="F1644" s="10" t="s">
        <v>8647</v>
      </c>
      <c r="G1644" s="3">
        <v>0</v>
      </c>
      <c r="H1644" s="3">
        <v>0</v>
      </c>
      <c r="I1644" s="3">
        <v>0</v>
      </c>
      <c r="J1644" s="3">
        <v>0</v>
      </c>
      <c r="K1644" s="3">
        <v>0</v>
      </c>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row>
    <row r="1645" spans="1:35" x14ac:dyDescent="0.2">
      <c r="A1645" s="7" t="s">
        <v>14789</v>
      </c>
      <c r="B1645" s="7">
        <v>32813</v>
      </c>
      <c r="C1645" s="7" t="s">
        <v>13593</v>
      </c>
      <c r="D1645" s="8" t="s">
        <v>1642</v>
      </c>
      <c r="E1645" s="7" t="s">
        <v>8705</v>
      </c>
      <c r="F1645" s="10" t="s">
        <v>6288</v>
      </c>
      <c r="G1645" s="3">
        <v>0</v>
      </c>
      <c r="H1645" s="3">
        <v>0</v>
      </c>
      <c r="I1645" s="3">
        <v>0</v>
      </c>
      <c r="J1645" s="3">
        <v>0</v>
      </c>
      <c r="K1645" s="3">
        <v>0</v>
      </c>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row>
    <row r="1646" spans="1:35" x14ac:dyDescent="0.2">
      <c r="A1646" s="7" t="s">
        <v>14792</v>
      </c>
      <c r="B1646" s="7">
        <v>33268</v>
      </c>
      <c r="C1646" s="7" t="s">
        <v>13594</v>
      </c>
      <c r="D1646" s="8" t="s">
        <v>1643</v>
      </c>
      <c r="E1646" s="7" t="s">
        <v>8706</v>
      </c>
      <c r="F1646" s="10" t="s">
        <v>6486</v>
      </c>
      <c r="G1646" s="3">
        <v>0</v>
      </c>
      <c r="H1646" s="3">
        <v>0</v>
      </c>
      <c r="I1646" s="3">
        <v>0</v>
      </c>
      <c r="J1646" s="3">
        <v>0</v>
      </c>
      <c r="K1646" s="3">
        <v>0</v>
      </c>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row>
    <row r="1647" spans="1:35" x14ac:dyDescent="0.2">
      <c r="A1647" s="7" t="s">
        <v>17446</v>
      </c>
      <c r="B1647" s="7">
        <v>41624</v>
      </c>
      <c r="C1647" s="7" t="s">
        <v>13103</v>
      </c>
      <c r="D1647" s="8" t="s">
        <v>1644</v>
      </c>
      <c r="E1647" s="7" t="s">
        <v>8707</v>
      </c>
      <c r="F1647" s="10" t="s">
        <v>7877</v>
      </c>
      <c r="G1647" s="3">
        <v>4000</v>
      </c>
      <c r="H1647" s="3">
        <v>3000</v>
      </c>
      <c r="I1647" s="3">
        <v>4240.59</v>
      </c>
      <c r="J1647" s="3">
        <v>0</v>
      </c>
      <c r="K1647" s="3">
        <v>4240.59</v>
      </c>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row>
    <row r="1648" spans="1:35" x14ac:dyDescent="0.2">
      <c r="A1648" s="7" t="s">
        <v>14282</v>
      </c>
      <c r="B1648" s="7">
        <v>23128</v>
      </c>
      <c r="C1648" s="7" t="s">
        <v>13334</v>
      </c>
      <c r="D1648" s="8" t="s">
        <v>1645</v>
      </c>
      <c r="E1648" s="7" t="s">
        <v>8708</v>
      </c>
      <c r="F1648" s="10" t="s">
        <v>6814</v>
      </c>
      <c r="G1648" s="3">
        <v>0</v>
      </c>
      <c r="H1648" s="3">
        <v>0</v>
      </c>
      <c r="I1648" s="3">
        <v>0</v>
      </c>
      <c r="J1648" s="3">
        <v>0</v>
      </c>
      <c r="K1648" s="3">
        <v>0</v>
      </c>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row>
    <row r="1649" spans="1:35" x14ac:dyDescent="0.2">
      <c r="A1649" s="7" t="s">
        <v>14794</v>
      </c>
      <c r="B1649" s="7">
        <v>33645</v>
      </c>
      <c r="C1649" s="7" t="s">
        <v>13595</v>
      </c>
      <c r="D1649" s="8" t="s">
        <v>1646</v>
      </c>
      <c r="E1649" s="7" t="s">
        <v>7735</v>
      </c>
      <c r="F1649" s="10" t="s">
        <v>7534</v>
      </c>
      <c r="G1649" s="3">
        <v>0</v>
      </c>
      <c r="H1649" s="3">
        <v>0</v>
      </c>
      <c r="I1649" s="3">
        <v>0</v>
      </c>
      <c r="J1649" s="3">
        <v>0</v>
      </c>
      <c r="K1649" s="3">
        <v>0</v>
      </c>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row>
    <row r="1650" spans="1:35" x14ac:dyDescent="0.2">
      <c r="A1650" s="7" t="s">
        <v>17800</v>
      </c>
      <c r="B1650" s="7">
        <v>41736</v>
      </c>
      <c r="C1650" s="7" t="s">
        <v>13335</v>
      </c>
      <c r="D1650" s="8" t="s">
        <v>1647</v>
      </c>
      <c r="E1650" s="7" t="s">
        <v>8709</v>
      </c>
      <c r="F1650" s="10" t="s">
        <v>6429</v>
      </c>
      <c r="G1650" s="3">
        <v>0</v>
      </c>
      <c r="H1650" s="3">
        <v>0</v>
      </c>
      <c r="I1650" s="3">
        <v>0</v>
      </c>
      <c r="J1650" s="3">
        <v>0</v>
      </c>
      <c r="K1650" s="3">
        <v>0</v>
      </c>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row>
    <row r="1651" spans="1:35" x14ac:dyDescent="0.2">
      <c r="A1651" s="7" t="s">
        <v>14795</v>
      </c>
      <c r="B1651" s="7">
        <v>33853</v>
      </c>
      <c r="C1651" s="7" t="s">
        <v>13596</v>
      </c>
      <c r="D1651" s="8" t="s">
        <v>1648</v>
      </c>
      <c r="E1651" s="7" t="s">
        <v>8710</v>
      </c>
      <c r="F1651" s="10" t="s">
        <v>8711</v>
      </c>
      <c r="G1651" s="3">
        <v>37127.58</v>
      </c>
      <c r="H1651" s="3">
        <v>30201.87</v>
      </c>
      <c r="I1651" s="3">
        <v>29436.080000000002</v>
      </c>
      <c r="J1651" s="3">
        <v>765.78999999999724</v>
      </c>
      <c r="K1651" s="3">
        <v>30201.87</v>
      </c>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row>
    <row r="1652" spans="1:35" x14ac:dyDescent="0.2">
      <c r="A1652" s="7" t="s">
        <v>17447</v>
      </c>
      <c r="B1652" s="7">
        <v>41624</v>
      </c>
      <c r="C1652" s="7" t="s">
        <v>13103</v>
      </c>
      <c r="D1652" s="8" t="s">
        <v>1649</v>
      </c>
      <c r="E1652" s="7" t="s">
        <v>8712</v>
      </c>
      <c r="F1652" s="10" t="s">
        <v>8393</v>
      </c>
      <c r="G1652" s="3">
        <v>0</v>
      </c>
      <c r="H1652" s="3">
        <v>0</v>
      </c>
      <c r="I1652" s="3">
        <v>0</v>
      </c>
      <c r="J1652" s="3">
        <v>0</v>
      </c>
      <c r="K1652" s="3">
        <v>0</v>
      </c>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row>
    <row r="1653" spans="1:35" x14ac:dyDescent="0.2">
      <c r="A1653" s="7" t="s">
        <v>14798</v>
      </c>
      <c r="B1653" s="7">
        <v>34139</v>
      </c>
      <c r="C1653" s="7" t="s">
        <v>13201</v>
      </c>
      <c r="D1653" s="8" t="s">
        <v>1650</v>
      </c>
      <c r="E1653" s="7" t="s">
        <v>8713</v>
      </c>
      <c r="F1653" s="10" t="s">
        <v>8714</v>
      </c>
      <c r="G1653" s="3">
        <v>0</v>
      </c>
      <c r="H1653" s="3">
        <v>3343.97</v>
      </c>
      <c r="I1653" s="3">
        <v>0</v>
      </c>
      <c r="J1653" s="3">
        <v>3343.97</v>
      </c>
      <c r="K1653" s="3">
        <v>3343.97</v>
      </c>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row>
    <row r="1654" spans="1:35" x14ac:dyDescent="0.2">
      <c r="A1654" s="7" t="s">
        <v>14685</v>
      </c>
      <c r="B1654" s="7">
        <v>31384</v>
      </c>
      <c r="C1654" s="7" t="s">
        <v>13206</v>
      </c>
      <c r="D1654" s="8" t="s">
        <v>1651</v>
      </c>
      <c r="E1654" s="7" t="s">
        <v>8715</v>
      </c>
      <c r="F1654" s="10" t="s">
        <v>6944</v>
      </c>
      <c r="G1654" s="3">
        <v>0</v>
      </c>
      <c r="H1654" s="3">
        <v>0</v>
      </c>
      <c r="I1654" s="3">
        <v>0</v>
      </c>
      <c r="J1654" s="3">
        <v>0</v>
      </c>
      <c r="K1654" s="3">
        <v>0</v>
      </c>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row>
    <row r="1655" spans="1:35" x14ac:dyDescent="0.2">
      <c r="A1655" s="7" t="s">
        <v>14800</v>
      </c>
      <c r="B1655" s="7">
        <v>34646</v>
      </c>
      <c r="C1655" s="7" t="s">
        <v>13597</v>
      </c>
      <c r="D1655" s="8" t="s">
        <v>1652</v>
      </c>
      <c r="E1655" s="7" t="s">
        <v>7066</v>
      </c>
      <c r="F1655" s="10" t="s">
        <v>8716</v>
      </c>
      <c r="G1655" s="3">
        <v>15826.330000000002</v>
      </c>
      <c r="H1655" s="3">
        <v>11869.75</v>
      </c>
      <c r="I1655" s="3">
        <v>11869.75</v>
      </c>
      <c r="J1655" s="3">
        <v>0</v>
      </c>
      <c r="K1655" s="3">
        <v>11869.75</v>
      </c>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row>
    <row r="1656" spans="1:35" x14ac:dyDescent="0.2">
      <c r="A1656" s="7" t="s">
        <v>16575</v>
      </c>
      <c r="B1656" s="7">
        <v>41439</v>
      </c>
      <c r="C1656" s="7" t="s">
        <v>13325</v>
      </c>
      <c r="D1656" s="8" t="s">
        <v>1653</v>
      </c>
      <c r="E1656" s="7" t="s">
        <v>7735</v>
      </c>
      <c r="F1656" s="10" t="s">
        <v>8718</v>
      </c>
      <c r="G1656" s="3">
        <v>0</v>
      </c>
      <c r="H1656" s="3">
        <v>0</v>
      </c>
      <c r="I1656" s="3">
        <v>0</v>
      </c>
      <c r="J1656" s="3">
        <v>0</v>
      </c>
      <c r="K1656" s="3">
        <v>0</v>
      </c>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row>
    <row r="1657" spans="1:35" x14ac:dyDescent="0.2">
      <c r="A1657" s="7" t="s">
        <v>16733</v>
      </c>
      <c r="B1657" s="7">
        <v>41487</v>
      </c>
      <c r="C1657" s="7" t="s">
        <v>13423</v>
      </c>
      <c r="D1657" s="8" t="s">
        <v>1654</v>
      </c>
      <c r="E1657" s="7" t="s">
        <v>8719</v>
      </c>
      <c r="F1657" s="10" t="s">
        <v>6371</v>
      </c>
      <c r="G1657" s="3">
        <v>0</v>
      </c>
      <c r="H1657" s="3">
        <v>0</v>
      </c>
      <c r="I1657" s="3">
        <v>0</v>
      </c>
      <c r="J1657" s="3">
        <v>0</v>
      </c>
      <c r="K1657" s="3">
        <v>0</v>
      </c>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row>
    <row r="1658" spans="1:35" x14ac:dyDescent="0.2">
      <c r="A1658" s="7" t="s">
        <v>15941</v>
      </c>
      <c r="B1658" s="7">
        <v>41196</v>
      </c>
      <c r="C1658" s="7" t="s">
        <v>14062</v>
      </c>
      <c r="D1658" s="8" t="s">
        <v>1655</v>
      </c>
      <c r="E1658" s="7" t="s">
        <v>8720</v>
      </c>
      <c r="F1658" s="10" t="s">
        <v>8721</v>
      </c>
      <c r="G1658" s="3">
        <v>0</v>
      </c>
      <c r="H1658" s="3">
        <v>0</v>
      </c>
      <c r="I1658" s="3">
        <v>0</v>
      </c>
      <c r="J1658" s="3">
        <v>0</v>
      </c>
      <c r="K1658" s="3">
        <v>0</v>
      </c>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row>
    <row r="1659" spans="1:35" x14ac:dyDescent="0.2">
      <c r="A1659" s="7" t="s">
        <v>15733</v>
      </c>
      <c r="B1659" s="7">
        <v>41011</v>
      </c>
      <c r="C1659" s="7" t="s">
        <v>13222</v>
      </c>
      <c r="D1659" s="8" t="s">
        <v>1656</v>
      </c>
      <c r="E1659" s="7" t="s">
        <v>8722</v>
      </c>
      <c r="F1659" s="10" t="s">
        <v>8723</v>
      </c>
      <c r="G1659" s="3">
        <v>0</v>
      </c>
      <c r="H1659" s="3">
        <v>0</v>
      </c>
      <c r="I1659" s="3">
        <v>0</v>
      </c>
      <c r="J1659" s="3">
        <v>0</v>
      </c>
      <c r="K1659" s="3">
        <v>0</v>
      </c>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row>
    <row r="1660" spans="1:35" x14ac:dyDescent="0.2">
      <c r="A1660" s="7" t="s">
        <v>14813</v>
      </c>
      <c r="B1660" s="7">
        <v>35504</v>
      </c>
      <c r="C1660" s="7" t="s">
        <v>13598</v>
      </c>
      <c r="D1660" s="8" t="s">
        <v>1657</v>
      </c>
      <c r="E1660" s="7" t="s">
        <v>8724</v>
      </c>
      <c r="F1660" s="10" t="s">
        <v>6789</v>
      </c>
      <c r="G1660" s="3">
        <v>2000</v>
      </c>
      <c r="H1660" s="3">
        <v>1500</v>
      </c>
      <c r="I1660" s="3">
        <v>1500</v>
      </c>
      <c r="J1660" s="3">
        <v>0</v>
      </c>
      <c r="K1660" s="3">
        <v>1500</v>
      </c>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row>
    <row r="1661" spans="1:35" x14ac:dyDescent="0.2">
      <c r="A1661" s="7" t="s">
        <v>15300</v>
      </c>
      <c r="B1661" s="7">
        <v>40788</v>
      </c>
      <c r="C1661" s="7" t="s">
        <v>13297</v>
      </c>
      <c r="D1661" s="8" t="s">
        <v>1658</v>
      </c>
      <c r="E1661" s="7" t="s">
        <v>8725</v>
      </c>
      <c r="F1661" s="10" t="s">
        <v>8726</v>
      </c>
      <c r="G1661" s="3">
        <v>0</v>
      </c>
      <c r="H1661" s="3">
        <v>0</v>
      </c>
      <c r="I1661" s="3">
        <v>0</v>
      </c>
      <c r="J1661" s="3">
        <v>0</v>
      </c>
      <c r="K1661" s="3">
        <v>0</v>
      </c>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row>
    <row r="1662" spans="1:35" x14ac:dyDescent="0.2">
      <c r="A1662" s="7" t="s">
        <v>15048</v>
      </c>
      <c r="B1662" s="7">
        <v>40508</v>
      </c>
      <c r="C1662" s="7" t="s">
        <v>13344</v>
      </c>
      <c r="D1662" s="8" t="s">
        <v>1659</v>
      </c>
      <c r="E1662" s="7" t="s">
        <v>8727</v>
      </c>
      <c r="F1662" s="10" t="s">
        <v>7116</v>
      </c>
      <c r="G1662" s="3">
        <v>7585.3300000000017</v>
      </c>
      <c r="H1662" s="3">
        <v>5689</v>
      </c>
      <c r="I1662" s="3">
        <v>5689</v>
      </c>
      <c r="J1662" s="3">
        <v>0</v>
      </c>
      <c r="K1662" s="3">
        <v>5689</v>
      </c>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row>
    <row r="1663" spans="1:35" x14ac:dyDescent="0.2">
      <c r="A1663" s="7" t="s">
        <v>15990</v>
      </c>
      <c r="B1663" s="7">
        <v>41233</v>
      </c>
      <c r="C1663" s="7" t="s">
        <v>13557</v>
      </c>
      <c r="D1663" s="8" t="s">
        <v>1660</v>
      </c>
      <c r="E1663" s="7" t="s">
        <v>6696</v>
      </c>
      <c r="F1663" s="10" t="s">
        <v>7836</v>
      </c>
      <c r="G1663" s="3">
        <v>0</v>
      </c>
      <c r="H1663" s="3">
        <v>2779.3</v>
      </c>
      <c r="I1663" s="3">
        <v>3583.78</v>
      </c>
      <c r="J1663" s="3">
        <v>0</v>
      </c>
      <c r="K1663" s="3">
        <v>3583.78</v>
      </c>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row>
    <row r="1664" spans="1:35" x14ac:dyDescent="0.2">
      <c r="A1664" s="7" t="s">
        <v>14815</v>
      </c>
      <c r="B1664" s="7">
        <v>36336</v>
      </c>
      <c r="C1664" s="7" t="s">
        <v>13599</v>
      </c>
      <c r="D1664" s="8" t="s">
        <v>1661</v>
      </c>
      <c r="E1664" s="7" t="s">
        <v>8728</v>
      </c>
      <c r="F1664" s="10" t="s">
        <v>6431</v>
      </c>
      <c r="G1664" s="3">
        <v>8000</v>
      </c>
      <c r="H1664" s="3">
        <v>6000</v>
      </c>
      <c r="I1664" s="3">
        <v>6000</v>
      </c>
      <c r="J1664" s="3">
        <v>0</v>
      </c>
      <c r="K1664" s="3">
        <v>6000</v>
      </c>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row>
    <row r="1665" spans="1:35" x14ac:dyDescent="0.2">
      <c r="A1665" s="7" t="s">
        <v>14817</v>
      </c>
      <c r="B1665" s="7">
        <v>36440</v>
      </c>
      <c r="C1665" s="7" t="s">
        <v>13600</v>
      </c>
      <c r="D1665" s="8" t="s">
        <v>1662</v>
      </c>
      <c r="E1665" s="7" t="s">
        <v>6461</v>
      </c>
      <c r="F1665" s="10" t="s">
        <v>8729</v>
      </c>
      <c r="G1665" s="3">
        <v>10000</v>
      </c>
      <c r="H1665" s="3">
        <v>7500</v>
      </c>
      <c r="I1665" s="3">
        <v>7500</v>
      </c>
      <c r="J1665" s="3">
        <v>0</v>
      </c>
      <c r="K1665" s="3">
        <v>7500</v>
      </c>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row>
    <row r="1666" spans="1:35" x14ac:dyDescent="0.2">
      <c r="A1666" s="7" t="s">
        <v>14819</v>
      </c>
      <c r="B1666" s="7">
        <v>36479</v>
      </c>
      <c r="C1666" s="7" t="s">
        <v>13348</v>
      </c>
      <c r="D1666" s="8" t="s">
        <v>1663</v>
      </c>
      <c r="E1666" s="7" t="s">
        <v>8730</v>
      </c>
      <c r="F1666" s="10" t="s">
        <v>6930</v>
      </c>
      <c r="G1666" s="3">
        <v>0</v>
      </c>
      <c r="H1666" s="3">
        <v>0</v>
      </c>
      <c r="I1666" s="3">
        <v>0</v>
      </c>
      <c r="J1666" s="3">
        <v>0</v>
      </c>
      <c r="K1666" s="3">
        <v>0</v>
      </c>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row>
    <row r="1667" spans="1:35" x14ac:dyDescent="0.2">
      <c r="A1667" s="7" t="s">
        <v>15747</v>
      </c>
      <c r="B1667" s="7">
        <v>41012</v>
      </c>
      <c r="C1667" s="7" t="s">
        <v>13539</v>
      </c>
      <c r="D1667" s="8" t="s">
        <v>1664</v>
      </c>
      <c r="E1667" s="7" t="s">
        <v>8731</v>
      </c>
      <c r="F1667" s="10" t="s">
        <v>8732</v>
      </c>
      <c r="G1667" s="3">
        <v>0</v>
      </c>
      <c r="H1667" s="3">
        <v>0</v>
      </c>
      <c r="I1667" s="3">
        <v>0</v>
      </c>
      <c r="J1667" s="3">
        <v>0</v>
      </c>
      <c r="K1667" s="3">
        <v>0</v>
      </c>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row>
    <row r="1668" spans="1:35" x14ac:dyDescent="0.2">
      <c r="A1668" s="7" t="s">
        <v>17624</v>
      </c>
      <c r="B1668" s="7">
        <v>41646</v>
      </c>
      <c r="C1668" s="7" t="s">
        <v>14034</v>
      </c>
      <c r="D1668" s="8" t="s">
        <v>1665</v>
      </c>
      <c r="E1668" s="7" t="s">
        <v>8733</v>
      </c>
      <c r="F1668" s="10" t="s">
        <v>8729</v>
      </c>
      <c r="G1668" s="3">
        <v>38332.339999999997</v>
      </c>
      <c r="H1668" s="3">
        <v>35084.629999999997</v>
      </c>
      <c r="I1668" s="3">
        <v>34779.449999999997</v>
      </c>
      <c r="J1668" s="3">
        <v>305.18000000000029</v>
      </c>
      <c r="K1668" s="3">
        <v>35084.629999999997</v>
      </c>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row>
    <row r="1669" spans="1:35" x14ac:dyDescent="0.2">
      <c r="A1669" s="7" t="s">
        <v>14562</v>
      </c>
      <c r="B1669" s="7">
        <v>30133</v>
      </c>
      <c r="C1669" s="7" t="s">
        <v>13102</v>
      </c>
      <c r="D1669" s="8" t="s">
        <v>1666</v>
      </c>
      <c r="E1669" s="7" t="s">
        <v>7735</v>
      </c>
      <c r="F1669" s="10" t="s">
        <v>8734</v>
      </c>
      <c r="G1669" s="3">
        <v>3508.1999999999971</v>
      </c>
      <c r="H1669" s="3">
        <v>13376.1</v>
      </c>
      <c r="I1669" s="3">
        <v>12812.45</v>
      </c>
      <c r="J1669" s="3">
        <v>563.64999999999964</v>
      </c>
      <c r="K1669" s="3">
        <v>13376.1</v>
      </c>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row>
    <row r="1670" spans="1:35" x14ac:dyDescent="0.2">
      <c r="A1670" s="7" t="s">
        <v>18790</v>
      </c>
      <c r="B1670" s="7">
        <v>42724</v>
      </c>
      <c r="C1670" s="7" t="s">
        <v>13150</v>
      </c>
      <c r="D1670" s="8" t="s">
        <v>1667</v>
      </c>
      <c r="E1670" s="7" t="s">
        <v>8735</v>
      </c>
      <c r="F1670" s="10" t="s">
        <v>8612</v>
      </c>
      <c r="G1670" s="3">
        <v>0</v>
      </c>
      <c r="H1670" s="3">
        <v>0</v>
      </c>
      <c r="I1670" s="3">
        <v>0</v>
      </c>
      <c r="J1670" s="3">
        <v>0</v>
      </c>
      <c r="K1670" s="3">
        <v>0</v>
      </c>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row>
    <row r="1671" spans="1:35" x14ac:dyDescent="0.2">
      <c r="A1671" s="7" t="s">
        <v>15049</v>
      </c>
      <c r="B1671" s="7">
        <v>40508</v>
      </c>
      <c r="C1671" s="7" t="s">
        <v>13344</v>
      </c>
      <c r="D1671" s="8" t="s">
        <v>1668</v>
      </c>
      <c r="E1671" s="7" t="s">
        <v>8736</v>
      </c>
      <c r="F1671" s="10" t="s">
        <v>7116</v>
      </c>
      <c r="G1671" s="3">
        <v>0</v>
      </c>
      <c r="H1671" s="3">
        <v>0</v>
      </c>
      <c r="I1671" s="3">
        <v>0</v>
      </c>
      <c r="J1671" s="3">
        <v>0</v>
      </c>
      <c r="K1671" s="3">
        <v>0</v>
      </c>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row>
    <row r="1672" spans="1:35" x14ac:dyDescent="0.2">
      <c r="A1672" s="7" t="s">
        <v>17080</v>
      </c>
      <c r="B1672" s="7">
        <v>41558</v>
      </c>
      <c r="C1672" s="7" t="s">
        <v>13291</v>
      </c>
      <c r="D1672" s="8" t="s">
        <v>1669</v>
      </c>
      <c r="E1672" s="7" t="s">
        <v>8737</v>
      </c>
      <c r="F1672" s="10" t="s">
        <v>8034</v>
      </c>
      <c r="G1672" s="3">
        <v>63364.09</v>
      </c>
      <c r="H1672" s="3">
        <v>94074.35</v>
      </c>
      <c r="I1672" s="3">
        <v>90009.73</v>
      </c>
      <c r="J1672" s="3">
        <v>4064.6200000000099</v>
      </c>
      <c r="K1672" s="3">
        <v>94074.35</v>
      </c>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row>
    <row r="1673" spans="1:35" x14ac:dyDescent="0.2">
      <c r="A1673" s="7" t="s">
        <v>18702</v>
      </c>
      <c r="B1673" s="7">
        <v>42656</v>
      </c>
      <c r="C1673" s="7" t="s">
        <v>14049</v>
      </c>
      <c r="D1673" s="8" t="s">
        <v>1670</v>
      </c>
      <c r="E1673" s="7" t="s">
        <v>8738</v>
      </c>
      <c r="F1673" s="10" t="s">
        <v>8739</v>
      </c>
      <c r="G1673" s="3">
        <v>2000</v>
      </c>
      <c r="H1673" s="3">
        <v>1500</v>
      </c>
      <c r="I1673" s="3">
        <v>1500</v>
      </c>
      <c r="J1673" s="3">
        <v>0</v>
      </c>
      <c r="K1673" s="3">
        <v>1500</v>
      </c>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row>
    <row r="1674" spans="1:35" x14ac:dyDescent="0.2">
      <c r="A1674" s="7" t="s">
        <v>14833</v>
      </c>
      <c r="B1674" s="7">
        <v>37428</v>
      </c>
      <c r="C1674" s="7" t="s">
        <v>13601</v>
      </c>
      <c r="D1674" s="8" t="s">
        <v>1671</v>
      </c>
      <c r="E1674" s="7" t="s">
        <v>8054</v>
      </c>
      <c r="F1674" s="10" t="s">
        <v>6755</v>
      </c>
      <c r="G1674" s="3">
        <v>166577.91000000003</v>
      </c>
      <c r="H1674" s="3">
        <v>237129.04</v>
      </c>
      <c r="I1674" s="3">
        <v>237981.88</v>
      </c>
      <c r="J1674" s="3">
        <v>0</v>
      </c>
      <c r="K1674" s="3">
        <v>237981.88</v>
      </c>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row>
    <row r="1675" spans="1:35" x14ac:dyDescent="0.2">
      <c r="A1675" s="7" t="s">
        <v>18822</v>
      </c>
      <c r="B1675" s="7">
        <v>42759</v>
      </c>
      <c r="C1675" s="7" t="s">
        <v>13602</v>
      </c>
      <c r="D1675" s="8" t="s">
        <v>1672</v>
      </c>
      <c r="E1675" s="7" t="s">
        <v>8740</v>
      </c>
      <c r="F1675" s="10" t="s">
        <v>6320</v>
      </c>
      <c r="G1675" s="3">
        <v>0</v>
      </c>
      <c r="H1675" s="3">
        <v>19752.59</v>
      </c>
      <c r="I1675" s="3">
        <v>16412.09</v>
      </c>
      <c r="J1675" s="3">
        <v>3340.5</v>
      </c>
      <c r="K1675" s="3">
        <v>19752.59</v>
      </c>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row>
    <row r="1676" spans="1:35" x14ac:dyDescent="0.2">
      <c r="A1676" s="7" t="s">
        <v>14207</v>
      </c>
      <c r="B1676" s="7">
        <v>20281</v>
      </c>
      <c r="C1676" s="7" t="s">
        <v>13212</v>
      </c>
      <c r="D1676" s="8" t="s">
        <v>1673</v>
      </c>
      <c r="E1676" s="7" t="s">
        <v>8741</v>
      </c>
      <c r="F1676" s="10" t="s">
        <v>7463</v>
      </c>
      <c r="G1676" s="3">
        <v>14779.800000000003</v>
      </c>
      <c r="H1676" s="3">
        <v>58952.52</v>
      </c>
      <c r="I1676" s="3">
        <v>57857.57</v>
      </c>
      <c r="J1676" s="3">
        <v>1094.9499999999971</v>
      </c>
      <c r="K1676" s="3">
        <v>58952.52</v>
      </c>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row>
    <row r="1677" spans="1:35" x14ac:dyDescent="0.2">
      <c r="A1677" s="7" t="s">
        <v>16631</v>
      </c>
      <c r="B1677" s="7">
        <v>41454</v>
      </c>
      <c r="C1677" s="7" t="s">
        <v>13497</v>
      </c>
      <c r="D1677" s="8" t="s">
        <v>1674</v>
      </c>
      <c r="E1677" s="7" t="s">
        <v>6821</v>
      </c>
      <c r="F1677" s="10" t="s">
        <v>8742</v>
      </c>
      <c r="G1677" s="3">
        <v>42839.34</v>
      </c>
      <c r="H1677" s="3">
        <v>40602.33</v>
      </c>
      <c r="I1677" s="3">
        <v>40238.53</v>
      </c>
      <c r="J1677" s="3">
        <v>363.80000000000291</v>
      </c>
      <c r="K1677" s="3">
        <v>40602.33</v>
      </c>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row>
    <row r="1678" spans="1:35" x14ac:dyDescent="0.2">
      <c r="A1678" s="7" t="s">
        <v>16126</v>
      </c>
      <c r="B1678" s="7">
        <v>41286</v>
      </c>
      <c r="C1678" s="7" t="s">
        <v>13345</v>
      </c>
      <c r="D1678" s="8" t="s">
        <v>1675</v>
      </c>
      <c r="E1678" s="7" t="s">
        <v>8702</v>
      </c>
      <c r="F1678" s="10" t="s">
        <v>7407</v>
      </c>
      <c r="G1678" s="3">
        <v>0</v>
      </c>
      <c r="H1678" s="3">
        <v>0</v>
      </c>
      <c r="I1678" s="3">
        <v>0</v>
      </c>
      <c r="J1678" s="3">
        <v>0</v>
      </c>
      <c r="K1678" s="3">
        <v>0</v>
      </c>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row>
    <row r="1679" spans="1:35" x14ac:dyDescent="0.2">
      <c r="A1679" s="7" t="s">
        <v>16234</v>
      </c>
      <c r="B1679" s="7">
        <v>41358</v>
      </c>
      <c r="C1679" s="7" t="s">
        <v>13417</v>
      </c>
      <c r="D1679" s="8" t="s">
        <v>1676</v>
      </c>
      <c r="E1679" s="7" t="s">
        <v>8611</v>
      </c>
      <c r="F1679" s="10" t="s">
        <v>8743</v>
      </c>
      <c r="G1679" s="3">
        <v>0</v>
      </c>
      <c r="H1679" s="3">
        <v>0</v>
      </c>
      <c r="I1679" s="3">
        <v>0</v>
      </c>
      <c r="J1679" s="3">
        <v>0</v>
      </c>
      <c r="K1679" s="3">
        <v>0</v>
      </c>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row>
    <row r="1680" spans="1:35" x14ac:dyDescent="0.2">
      <c r="A1680" s="7" t="s">
        <v>19843</v>
      </c>
      <c r="B1680" s="7">
        <v>77338</v>
      </c>
      <c r="C1680" s="7" t="s">
        <v>13363</v>
      </c>
      <c r="D1680" s="8" t="s">
        <v>1677</v>
      </c>
      <c r="E1680" s="7" t="s">
        <v>8744</v>
      </c>
      <c r="F1680" s="10" t="s">
        <v>7163</v>
      </c>
      <c r="G1680" s="3">
        <v>0</v>
      </c>
      <c r="H1680" s="3">
        <v>5049.0200000000004</v>
      </c>
      <c r="I1680" s="3">
        <v>3600.07</v>
      </c>
      <c r="J1680" s="3">
        <v>1448.9500000000003</v>
      </c>
      <c r="K1680" s="3">
        <v>5049.0200000000004</v>
      </c>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row>
    <row r="1681" spans="1:35" x14ac:dyDescent="0.2">
      <c r="A1681" s="7" t="s">
        <v>15313</v>
      </c>
      <c r="B1681" s="7">
        <v>40789</v>
      </c>
      <c r="C1681" s="7" t="s">
        <v>13440</v>
      </c>
      <c r="D1681" s="8" t="s">
        <v>1678</v>
      </c>
      <c r="E1681" s="7" t="s">
        <v>8745</v>
      </c>
      <c r="F1681" s="10" t="s">
        <v>8746</v>
      </c>
      <c r="G1681" s="3">
        <v>6000</v>
      </c>
      <c r="H1681" s="3">
        <v>4500</v>
      </c>
      <c r="I1681" s="3">
        <v>4500</v>
      </c>
      <c r="J1681" s="3">
        <v>0</v>
      </c>
      <c r="K1681" s="3">
        <v>4500</v>
      </c>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row>
    <row r="1682" spans="1:35" x14ac:dyDescent="0.2">
      <c r="A1682" s="7" t="s">
        <v>14880</v>
      </c>
      <c r="B1682" s="7">
        <v>38650</v>
      </c>
      <c r="C1682" s="7" t="s">
        <v>13603</v>
      </c>
      <c r="D1682" s="8" t="s">
        <v>1679</v>
      </c>
      <c r="E1682" s="7" t="s">
        <v>8747</v>
      </c>
      <c r="F1682" s="10" t="s">
        <v>8748</v>
      </c>
      <c r="G1682" s="3">
        <v>56173.149999999994</v>
      </c>
      <c r="H1682" s="3">
        <v>44788.51</v>
      </c>
      <c r="I1682" s="3">
        <v>43021.55</v>
      </c>
      <c r="J1682" s="3">
        <v>1766.9599999999991</v>
      </c>
      <c r="K1682" s="3">
        <v>44788.51</v>
      </c>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row>
    <row r="1683" spans="1:35" x14ac:dyDescent="0.2">
      <c r="A1683" s="7" t="s">
        <v>18703</v>
      </c>
      <c r="B1683" s="7">
        <v>42656</v>
      </c>
      <c r="C1683" s="7" t="s">
        <v>14049</v>
      </c>
      <c r="D1683" s="8" t="s">
        <v>1680</v>
      </c>
      <c r="E1683" s="7" t="s">
        <v>6394</v>
      </c>
      <c r="F1683" s="10" t="s">
        <v>8749</v>
      </c>
      <c r="G1683" s="3">
        <v>0</v>
      </c>
      <c r="H1683" s="3">
        <v>0</v>
      </c>
      <c r="I1683" s="3">
        <v>0</v>
      </c>
      <c r="J1683" s="3">
        <v>0</v>
      </c>
      <c r="K1683" s="3">
        <v>0</v>
      </c>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row>
    <row r="1684" spans="1:35" x14ac:dyDescent="0.2">
      <c r="A1684" s="7" t="s">
        <v>17625</v>
      </c>
      <c r="B1684" s="7">
        <v>41646</v>
      </c>
      <c r="C1684" s="7" t="s">
        <v>14034</v>
      </c>
      <c r="D1684" s="8" t="s">
        <v>1681</v>
      </c>
      <c r="E1684" s="7" t="s">
        <v>8750</v>
      </c>
      <c r="F1684" s="10" t="s">
        <v>6587</v>
      </c>
      <c r="G1684" s="3">
        <v>56330.929999999993</v>
      </c>
      <c r="H1684" s="3">
        <v>42248.2</v>
      </c>
      <c r="I1684" s="3">
        <v>42248.2</v>
      </c>
      <c r="J1684" s="3">
        <v>0</v>
      </c>
      <c r="K1684" s="3">
        <v>42248.2</v>
      </c>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row>
    <row r="1685" spans="1:35" x14ac:dyDescent="0.2">
      <c r="A1685" s="7" t="s">
        <v>16496</v>
      </c>
      <c r="B1685" s="7">
        <v>41424</v>
      </c>
      <c r="C1685" s="7" t="s">
        <v>13157</v>
      </c>
      <c r="D1685" s="8" t="s">
        <v>1682</v>
      </c>
      <c r="E1685" s="7" t="s">
        <v>7737</v>
      </c>
      <c r="F1685" s="10" t="s">
        <v>7166</v>
      </c>
      <c r="G1685" s="3">
        <v>0</v>
      </c>
      <c r="H1685" s="3">
        <v>0</v>
      </c>
      <c r="I1685" s="3">
        <v>0</v>
      </c>
      <c r="J1685" s="3">
        <v>0</v>
      </c>
      <c r="K1685" s="3">
        <v>0</v>
      </c>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row>
    <row r="1686" spans="1:35" x14ac:dyDescent="0.2">
      <c r="A1686" s="7" t="s">
        <v>14583</v>
      </c>
      <c r="B1686" s="7">
        <v>30582</v>
      </c>
      <c r="C1686" s="7" t="s">
        <v>13303</v>
      </c>
      <c r="D1686" s="8" t="s">
        <v>1683</v>
      </c>
      <c r="E1686" s="7" t="s">
        <v>8751</v>
      </c>
      <c r="F1686" s="10" t="s">
        <v>7004</v>
      </c>
      <c r="G1686" s="3">
        <v>3829.6499999999942</v>
      </c>
      <c r="H1686" s="3">
        <v>54666.720000000001</v>
      </c>
      <c r="I1686" s="3">
        <v>50089.23</v>
      </c>
      <c r="J1686" s="3">
        <v>4577.489999999998</v>
      </c>
      <c r="K1686" s="3">
        <v>54666.720000000001</v>
      </c>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row>
    <row r="1687" spans="1:35" x14ac:dyDescent="0.2">
      <c r="A1687" s="7" t="s">
        <v>14888</v>
      </c>
      <c r="B1687" s="7">
        <v>39352</v>
      </c>
      <c r="C1687" s="7" t="s">
        <v>13367</v>
      </c>
      <c r="D1687" s="8" t="s">
        <v>1684</v>
      </c>
      <c r="E1687" s="7" t="s">
        <v>8752</v>
      </c>
      <c r="F1687" s="10" t="s">
        <v>6685</v>
      </c>
      <c r="G1687" s="3">
        <v>383580.63</v>
      </c>
      <c r="H1687" s="3">
        <v>353240.11</v>
      </c>
      <c r="I1687" s="3">
        <v>352543.01</v>
      </c>
      <c r="J1687" s="3">
        <v>697.09999999997672</v>
      </c>
      <c r="K1687" s="3">
        <v>353240.11</v>
      </c>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row>
    <row r="1688" spans="1:35" x14ac:dyDescent="0.2">
      <c r="A1688" s="7" t="s">
        <v>18914</v>
      </c>
      <c r="B1688" s="7">
        <v>44201</v>
      </c>
      <c r="C1688" s="7" t="s">
        <v>13254</v>
      </c>
      <c r="D1688" s="8" t="s">
        <v>1685</v>
      </c>
      <c r="E1688" s="7" t="s">
        <v>8753</v>
      </c>
      <c r="F1688" s="10" t="s">
        <v>7183</v>
      </c>
      <c r="G1688" s="3">
        <v>0</v>
      </c>
      <c r="H1688" s="3">
        <v>0</v>
      </c>
      <c r="I1688" s="3">
        <v>0</v>
      </c>
      <c r="J1688" s="3">
        <v>0</v>
      </c>
      <c r="K1688" s="3">
        <v>0</v>
      </c>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row>
    <row r="1689" spans="1:35" x14ac:dyDescent="0.2">
      <c r="A1689" s="7" t="s">
        <v>14964</v>
      </c>
      <c r="B1689" s="7">
        <v>40301</v>
      </c>
      <c r="C1689" s="7" t="s">
        <v>13604</v>
      </c>
      <c r="D1689" s="8" t="s">
        <v>1686</v>
      </c>
      <c r="E1689" s="7" t="s">
        <v>8754</v>
      </c>
      <c r="F1689" s="10" t="s">
        <v>7988</v>
      </c>
      <c r="G1689" s="3">
        <v>0</v>
      </c>
      <c r="H1689" s="3">
        <v>0</v>
      </c>
      <c r="I1689" s="3">
        <v>0</v>
      </c>
      <c r="J1689" s="3">
        <v>0</v>
      </c>
      <c r="K1689" s="3">
        <v>0</v>
      </c>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row>
    <row r="1690" spans="1:35" x14ac:dyDescent="0.2">
      <c r="A1690" s="7" t="s">
        <v>17349</v>
      </c>
      <c r="B1690" s="7">
        <v>41583</v>
      </c>
      <c r="C1690" s="7" t="s">
        <v>13444</v>
      </c>
      <c r="D1690" s="8" t="s">
        <v>1687</v>
      </c>
      <c r="E1690" s="7" t="s">
        <v>8755</v>
      </c>
      <c r="F1690" s="10" t="s">
        <v>6443</v>
      </c>
      <c r="G1690" s="3">
        <v>42070.880000000005</v>
      </c>
      <c r="H1690" s="3">
        <v>37163.449999999997</v>
      </c>
      <c r="I1690" s="3">
        <v>36858.03</v>
      </c>
      <c r="J1690" s="3">
        <v>305.41999999999825</v>
      </c>
      <c r="K1690" s="3">
        <v>37163.449999999997</v>
      </c>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row>
    <row r="1691" spans="1:35" x14ac:dyDescent="0.2">
      <c r="A1691" s="7" t="s">
        <v>19474</v>
      </c>
      <c r="B1691" s="7">
        <v>71008</v>
      </c>
      <c r="C1691" s="7" t="s">
        <v>13204</v>
      </c>
      <c r="D1691" s="8" t="s">
        <v>1688</v>
      </c>
      <c r="E1691" s="7" t="s">
        <v>8756</v>
      </c>
      <c r="F1691" s="10" t="s">
        <v>7211</v>
      </c>
      <c r="G1691" s="3">
        <v>0</v>
      </c>
      <c r="H1691" s="3">
        <v>0</v>
      </c>
      <c r="I1691" s="3">
        <v>0</v>
      </c>
      <c r="J1691" s="3">
        <v>0</v>
      </c>
      <c r="K1691" s="3">
        <v>0</v>
      </c>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row>
    <row r="1692" spans="1:35" x14ac:dyDescent="0.2">
      <c r="A1692" s="7" t="s">
        <v>15073</v>
      </c>
      <c r="B1692" s="7">
        <v>40517</v>
      </c>
      <c r="C1692" s="7" t="s">
        <v>13147</v>
      </c>
      <c r="D1692" s="8" t="s">
        <v>1689</v>
      </c>
      <c r="E1692" s="7" t="s">
        <v>8757</v>
      </c>
      <c r="F1692" s="10" t="s">
        <v>7215</v>
      </c>
      <c r="G1692" s="3">
        <v>0</v>
      </c>
      <c r="H1692" s="3">
        <v>0</v>
      </c>
      <c r="I1692" s="3">
        <v>0</v>
      </c>
      <c r="J1692" s="3">
        <v>0</v>
      </c>
      <c r="K1692" s="3">
        <v>0</v>
      </c>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row>
    <row r="1693" spans="1:35" x14ac:dyDescent="0.2">
      <c r="A1693" s="7" t="s">
        <v>15721</v>
      </c>
      <c r="B1693" s="7">
        <v>41005</v>
      </c>
      <c r="C1693" s="7" t="s">
        <v>13305</v>
      </c>
      <c r="D1693" s="8" t="s">
        <v>1690</v>
      </c>
      <c r="E1693" s="7" t="s">
        <v>8758</v>
      </c>
      <c r="F1693" s="10" t="s">
        <v>8759</v>
      </c>
      <c r="G1693" s="3">
        <v>6000</v>
      </c>
      <c r="H1693" s="3">
        <v>4500</v>
      </c>
      <c r="I1693" s="3">
        <v>4500</v>
      </c>
      <c r="J1693" s="3">
        <v>0</v>
      </c>
      <c r="K1693" s="3">
        <v>4500</v>
      </c>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row>
    <row r="1694" spans="1:35" x14ac:dyDescent="0.2">
      <c r="A1694" s="7" t="s">
        <v>20076</v>
      </c>
      <c r="B1694" s="7">
        <v>83280</v>
      </c>
      <c r="C1694" s="7" t="s">
        <v>13125</v>
      </c>
      <c r="D1694" s="8" t="s">
        <v>1691</v>
      </c>
      <c r="E1694" s="7" t="s">
        <v>8760</v>
      </c>
      <c r="F1694" s="10" t="s">
        <v>6278</v>
      </c>
      <c r="G1694" s="3">
        <v>0</v>
      </c>
      <c r="H1694" s="3">
        <v>0</v>
      </c>
      <c r="I1694" s="3">
        <v>0</v>
      </c>
      <c r="J1694" s="3">
        <v>0</v>
      </c>
      <c r="K1694" s="3">
        <v>0</v>
      </c>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row>
    <row r="1695" spans="1:35" x14ac:dyDescent="0.2">
      <c r="A1695" s="7" t="s">
        <v>19237</v>
      </c>
      <c r="B1695" s="7">
        <v>57266</v>
      </c>
      <c r="C1695" s="7" t="s">
        <v>13377</v>
      </c>
      <c r="D1695" s="8" t="s">
        <v>1692</v>
      </c>
      <c r="E1695" s="7" t="s">
        <v>8761</v>
      </c>
      <c r="F1695" s="10" t="s">
        <v>8762</v>
      </c>
      <c r="G1695" s="3">
        <v>0</v>
      </c>
      <c r="H1695" s="3">
        <v>0</v>
      </c>
      <c r="I1695" s="3">
        <v>0</v>
      </c>
      <c r="J1695" s="3">
        <v>0</v>
      </c>
      <c r="K1695" s="3">
        <v>0</v>
      </c>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row>
    <row r="1696" spans="1:35" x14ac:dyDescent="0.2">
      <c r="A1696" s="7" t="s">
        <v>15089</v>
      </c>
      <c r="B1696" s="7">
        <v>40524</v>
      </c>
      <c r="C1696" s="7" t="s">
        <v>13571</v>
      </c>
      <c r="D1696" s="8" t="s">
        <v>1693</v>
      </c>
      <c r="E1696" s="7" t="s">
        <v>8763</v>
      </c>
      <c r="F1696" s="10" t="s">
        <v>6500</v>
      </c>
      <c r="G1696" s="3">
        <v>2000</v>
      </c>
      <c r="H1696" s="3">
        <v>1500</v>
      </c>
      <c r="I1696" s="3">
        <v>1500</v>
      </c>
      <c r="J1696" s="3">
        <v>0</v>
      </c>
      <c r="K1696" s="3">
        <v>1500</v>
      </c>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row>
    <row r="1697" spans="1:35" x14ac:dyDescent="0.2">
      <c r="A1697" s="7" t="s">
        <v>18847</v>
      </c>
      <c r="B1697" s="7">
        <v>43005</v>
      </c>
      <c r="C1697" s="7" t="s">
        <v>13605</v>
      </c>
      <c r="D1697" s="8" t="s">
        <v>1694</v>
      </c>
      <c r="E1697" s="7" t="s">
        <v>13913</v>
      </c>
      <c r="F1697" s="10" t="s">
        <v>6560</v>
      </c>
      <c r="G1697" s="3">
        <v>12000</v>
      </c>
      <c r="H1697" s="3">
        <v>9000</v>
      </c>
      <c r="I1697" s="3">
        <v>9000</v>
      </c>
      <c r="J1697" s="3">
        <v>0</v>
      </c>
      <c r="K1697" s="3">
        <v>9000</v>
      </c>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row>
    <row r="1698" spans="1:35" x14ac:dyDescent="0.2">
      <c r="A1698" s="7" t="s">
        <v>18344</v>
      </c>
      <c r="B1698" s="7">
        <v>42148</v>
      </c>
      <c r="C1698" s="7" t="s">
        <v>14063</v>
      </c>
      <c r="D1698" s="8" t="s">
        <v>1695</v>
      </c>
      <c r="E1698" s="7" t="s">
        <v>8764</v>
      </c>
      <c r="F1698" s="10" t="s">
        <v>7945</v>
      </c>
      <c r="G1698" s="3">
        <v>0</v>
      </c>
      <c r="H1698" s="3">
        <v>26437.79</v>
      </c>
      <c r="I1698" s="3">
        <v>25900.959999999999</v>
      </c>
      <c r="J1698" s="3">
        <v>536.83000000000175</v>
      </c>
      <c r="K1698" s="3">
        <v>26437.79</v>
      </c>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row>
    <row r="1699" spans="1:35" x14ac:dyDescent="0.2">
      <c r="A1699" s="7" t="s">
        <v>15578</v>
      </c>
      <c r="B1699" s="7">
        <v>40959</v>
      </c>
      <c r="C1699" s="7" t="s">
        <v>13257</v>
      </c>
      <c r="D1699" s="8" t="s">
        <v>1696</v>
      </c>
      <c r="E1699" s="7" t="s">
        <v>8765</v>
      </c>
      <c r="F1699" s="10" t="s">
        <v>8766</v>
      </c>
      <c r="G1699" s="3">
        <v>0</v>
      </c>
      <c r="H1699" s="3">
        <v>0</v>
      </c>
      <c r="I1699" s="3">
        <v>0</v>
      </c>
      <c r="J1699" s="3">
        <v>0</v>
      </c>
      <c r="K1699" s="3">
        <v>0</v>
      </c>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row>
    <row r="1700" spans="1:35" x14ac:dyDescent="0.2">
      <c r="A1700" s="7" t="s">
        <v>17999</v>
      </c>
      <c r="B1700" s="7">
        <v>41794</v>
      </c>
      <c r="C1700" s="7" t="s">
        <v>13191</v>
      </c>
      <c r="D1700" s="8" t="s">
        <v>1697</v>
      </c>
      <c r="E1700" s="7" t="s">
        <v>8767</v>
      </c>
      <c r="F1700" s="10" t="s">
        <v>6496</v>
      </c>
      <c r="G1700" s="3">
        <v>0</v>
      </c>
      <c r="H1700" s="3">
        <v>0</v>
      </c>
      <c r="I1700" s="3">
        <v>0</v>
      </c>
      <c r="J1700" s="3">
        <v>0</v>
      </c>
      <c r="K1700" s="3">
        <v>0</v>
      </c>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row>
    <row r="1701" spans="1:35" x14ac:dyDescent="0.2">
      <c r="A1701" s="7" t="s">
        <v>15850</v>
      </c>
      <c r="B1701" s="7">
        <v>41127</v>
      </c>
      <c r="C1701" s="7" t="s">
        <v>13449</v>
      </c>
      <c r="D1701" s="8" t="s">
        <v>1698</v>
      </c>
      <c r="E1701" s="7" t="s">
        <v>8768</v>
      </c>
      <c r="F1701" s="10" t="s">
        <v>8769</v>
      </c>
      <c r="G1701" s="3">
        <v>0</v>
      </c>
      <c r="H1701" s="3">
        <v>0</v>
      </c>
      <c r="I1701" s="3">
        <v>0</v>
      </c>
      <c r="J1701" s="3">
        <v>0</v>
      </c>
      <c r="K1701" s="3">
        <v>0</v>
      </c>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row>
    <row r="1702" spans="1:35" x14ac:dyDescent="0.2">
      <c r="A1702" s="7" t="s">
        <v>15220</v>
      </c>
      <c r="B1702" s="7">
        <v>40712</v>
      </c>
      <c r="C1702" s="7" t="s">
        <v>13241</v>
      </c>
      <c r="D1702" s="8" t="s">
        <v>1699</v>
      </c>
      <c r="E1702" s="7" t="s">
        <v>8770</v>
      </c>
      <c r="F1702" s="10" t="s">
        <v>7543</v>
      </c>
      <c r="G1702" s="3">
        <v>97188.78</v>
      </c>
      <c r="H1702" s="3">
        <v>150993.75</v>
      </c>
      <c r="I1702" s="3">
        <v>150216.35999999999</v>
      </c>
      <c r="J1702" s="3">
        <v>777.39000000001397</v>
      </c>
      <c r="K1702" s="3">
        <v>150993.75</v>
      </c>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row>
    <row r="1703" spans="1:35" x14ac:dyDescent="0.2">
      <c r="A1703" s="7" t="s">
        <v>18900</v>
      </c>
      <c r="B1703" s="7">
        <v>43967</v>
      </c>
      <c r="C1703" s="7" t="s">
        <v>13253</v>
      </c>
      <c r="D1703" s="8" t="s">
        <v>1700</v>
      </c>
      <c r="E1703" s="7" t="s">
        <v>8771</v>
      </c>
      <c r="F1703" s="10" t="s">
        <v>7251</v>
      </c>
      <c r="G1703" s="3">
        <v>0</v>
      </c>
      <c r="H1703" s="3">
        <v>0</v>
      </c>
      <c r="I1703" s="3">
        <v>0</v>
      </c>
      <c r="J1703" s="3">
        <v>0</v>
      </c>
      <c r="K1703" s="3">
        <v>0</v>
      </c>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row>
    <row r="1704" spans="1:35" x14ac:dyDescent="0.2">
      <c r="A1704" s="7" t="s">
        <v>18674</v>
      </c>
      <c r="B1704" s="7">
        <v>42632</v>
      </c>
      <c r="C1704" s="7" t="s">
        <v>14053</v>
      </c>
      <c r="D1704" s="8" t="s">
        <v>1701</v>
      </c>
      <c r="E1704" s="7" t="s">
        <v>8772</v>
      </c>
      <c r="F1704" s="10" t="s">
        <v>8773</v>
      </c>
      <c r="G1704" s="3">
        <v>0</v>
      </c>
      <c r="H1704" s="3">
        <v>0</v>
      </c>
      <c r="I1704" s="3">
        <v>0</v>
      </c>
      <c r="J1704" s="3">
        <v>0</v>
      </c>
      <c r="K1704" s="3">
        <v>0</v>
      </c>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row>
    <row r="1705" spans="1:35" x14ac:dyDescent="0.2">
      <c r="A1705" s="7" t="s">
        <v>14737</v>
      </c>
      <c r="B1705" s="7">
        <v>32073</v>
      </c>
      <c r="C1705" s="7" t="s">
        <v>13256</v>
      </c>
      <c r="D1705" s="8" t="s">
        <v>1702</v>
      </c>
      <c r="E1705" s="7" t="s">
        <v>8774</v>
      </c>
      <c r="F1705" s="10" t="s">
        <v>8775</v>
      </c>
      <c r="G1705" s="3">
        <v>0</v>
      </c>
      <c r="H1705" s="3">
        <v>0</v>
      </c>
      <c r="I1705" s="3">
        <v>0</v>
      </c>
      <c r="J1705" s="3">
        <v>0</v>
      </c>
      <c r="K1705" s="3">
        <v>0</v>
      </c>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row>
    <row r="1706" spans="1:35" x14ac:dyDescent="0.2">
      <c r="A1706" s="7" t="s">
        <v>18915</v>
      </c>
      <c r="B1706" s="7">
        <v>44201</v>
      </c>
      <c r="C1706" s="7" t="s">
        <v>13254</v>
      </c>
      <c r="D1706" s="8" t="s">
        <v>1703</v>
      </c>
      <c r="E1706" s="7" t="s">
        <v>8776</v>
      </c>
      <c r="F1706" s="10" t="s">
        <v>6830</v>
      </c>
      <c r="G1706" s="3">
        <v>0</v>
      </c>
      <c r="H1706" s="3">
        <v>0</v>
      </c>
      <c r="I1706" s="3">
        <v>0</v>
      </c>
      <c r="J1706" s="3">
        <v>0</v>
      </c>
      <c r="K1706" s="3">
        <v>0</v>
      </c>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row>
    <row r="1707" spans="1:35" x14ac:dyDescent="0.2">
      <c r="A1707" s="7" t="s">
        <v>18921</v>
      </c>
      <c r="B1707" s="7">
        <v>44318</v>
      </c>
      <c r="C1707" s="7" t="s">
        <v>14059</v>
      </c>
      <c r="D1707" s="8" t="s">
        <v>1704</v>
      </c>
      <c r="E1707" s="7" t="s">
        <v>8777</v>
      </c>
      <c r="F1707" s="10" t="s">
        <v>6982</v>
      </c>
      <c r="G1707" s="3">
        <v>0</v>
      </c>
      <c r="H1707" s="3">
        <v>0</v>
      </c>
      <c r="I1707" s="3">
        <v>0</v>
      </c>
      <c r="J1707" s="3">
        <v>0</v>
      </c>
      <c r="K1707" s="3">
        <v>0</v>
      </c>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row>
    <row r="1708" spans="1:35" x14ac:dyDescent="0.2">
      <c r="A1708" s="7" t="s">
        <v>15539</v>
      </c>
      <c r="B1708" s="7">
        <v>40947</v>
      </c>
      <c r="C1708" s="7" t="s">
        <v>13384</v>
      </c>
      <c r="D1708" s="8" t="s">
        <v>1705</v>
      </c>
      <c r="E1708" s="7" t="s">
        <v>8778</v>
      </c>
      <c r="F1708" s="10" t="s">
        <v>7276</v>
      </c>
      <c r="G1708" s="3">
        <v>3704.5399999999936</v>
      </c>
      <c r="H1708" s="3">
        <v>6448.31</v>
      </c>
      <c r="I1708" s="3">
        <v>6794.51</v>
      </c>
      <c r="J1708" s="3">
        <v>0</v>
      </c>
      <c r="K1708" s="3">
        <v>6794.51</v>
      </c>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row>
    <row r="1709" spans="1:35" x14ac:dyDescent="0.2">
      <c r="A1709" s="7" t="s">
        <v>15427</v>
      </c>
      <c r="B1709" s="7">
        <v>40888</v>
      </c>
      <c r="C1709" s="7" t="s">
        <v>13239</v>
      </c>
      <c r="D1709" s="8" t="s">
        <v>1706</v>
      </c>
      <c r="E1709" s="7" t="s">
        <v>8761</v>
      </c>
      <c r="F1709" s="10" t="s">
        <v>6375</v>
      </c>
      <c r="G1709" s="3">
        <v>0</v>
      </c>
      <c r="H1709" s="3">
        <v>0</v>
      </c>
      <c r="I1709" s="3">
        <v>0</v>
      </c>
      <c r="J1709" s="3">
        <v>0</v>
      </c>
      <c r="K1709" s="3">
        <v>0</v>
      </c>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row>
    <row r="1710" spans="1:35" x14ac:dyDescent="0.2">
      <c r="A1710" s="7" t="s">
        <v>18969</v>
      </c>
      <c r="B1710" s="7">
        <v>45059</v>
      </c>
      <c r="C1710" s="7" t="s">
        <v>13606</v>
      </c>
      <c r="D1710" s="8" t="s">
        <v>1707</v>
      </c>
      <c r="E1710" s="7" t="s">
        <v>8779</v>
      </c>
      <c r="F1710" s="10" t="s">
        <v>8780</v>
      </c>
      <c r="G1710" s="3">
        <v>0</v>
      </c>
      <c r="H1710" s="3">
        <v>0</v>
      </c>
      <c r="I1710" s="3">
        <v>0</v>
      </c>
      <c r="J1710" s="3">
        <v>0</v>
      </c>
      <c r="K1710" s="3">
        <v>0</v>
      </c>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row>
    <row r="1711" spans="1:35" x14ac:dyDescent="0.2">
      <c r="A1711" s="7" t="s">
        <v>15115</v>
      </c>
      <c r="B1711" s="7">
        <v>40557</v>
      </c>
      <c r="C1711" s="7" t="s">
        <v>13208</v>
      </c>
      <c r="D1711" s="8" t="s">
        <v>1708</v>
      </c>
      <c r="E1711" s="7" t="s">
        <v>8781</v>
      </c>
      <c r="F1711" s="10" t="s">
        <v>8782</v>
      </c>
      <c r="G1711" s="3">
        <v>0</v>
      </c>
      <c r="H1711" s="3">
        <v>0</v>
      </c>
      <c r="I1711" s="3">
        <v>0</v>
      </c>
      <c r="J1711" s="3">
        <v>0</v>
      </c>
      <c r="K1711" s="3">
        <v>0</v>
      </c>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row>
    <row r="1712" spans="1:35" x14ac:dyDescent="0.2">
      <c r="A1712" s="7" t="s">
        <v>16106</v>
      </c>
      <c r="B1712" s="7">
        <v>41270</v>
      </c>
      <c r="C1712" s="7" t="s">
        <v>13364</v>
      </c>
      <c r="D1712" s="8" t="s">
        <v>1709</v>
      </c>
      <c r="E1712" s="7" t="s">
        <v>8783</v>
      </c>
      <c r="F1712" s="10" t="s">
        <v>6294</v>
      </c>
      <c r="G1712" s="3">
        <v>16000</v>
      </c>
      <c r="H1712" s="3">
        <v>12000</v>
      </c>
      <c r="I1712" s="3">
        <v>12000</v>
      </c>
      <c r="J1712" s="3">
        <v>0</v>
      </c>
      <c r="K1712" s="3">
        <v>12000</v>
      </c>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row>
    <row r="1713" spans="1:35" x14ac:dyDescent="0.2">
      <c r="A1713" s="7" t="s">
        <v>17060</v>
      </c>
      <c r="B1713" s="7">
        <v>41551</v>
      </c>
      <c r="C1713" s="7" t="s">
        <v>13225</v>
      </c>
      <c r="D1713" s="8" t="s">
        <v>1710</v>
      </c>
      <c r="E1713" s="7" t="s">
        <v>8784</v>
      </c>
      <c r="F1713" s="10" t="s">
        <v>6670</v>
      </c>
      <c r="G1713" s="3">
        <v>34000</v>
      </c>
      <c r="H1713" s="3">
        <v>42858.14</v>
      </c>
      <c r="I1713" s="3">
        <v>43807.14</v>
      </c>
      <c r="J1713" s="3">
        <v>0</v>
      </c>
      <c r="K1713" s="3">
        <v>43807.14</v>
      </c>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row>
    <row r="1714" spans="1:35" x14ac:dyDescent="0.2">
      <c r="A1714" s="7" t="s">
        <v>18675</v>
      </c>
      <c r="B1714" s="7">
        <v>42632</v>
      </c>
      <c r="C1714" s="7" t="s">
        <v>14053</v>
      </c>
      <c r="D1714" s="8" t="s">
        <v>1711</v>
      </c>
      <c r="E1714" s="7" t="s">
        <v>8785</v>
      </c>
      <c r="F1714" s="10" t="s">
        <v>7193</v>
      </c>
      <c r="G1714" s="3">
        <v>0</v>
      </c>
      <c r="H1714" s="3">
        <v>0</v>
      </c>
      <c r="I1714" s="3">
        <v>0</v>
      </c>
      <c r="J1714" s="3">
        <v>0</v>
      </c>
      <c r="K1714" s="3">
        <v>0</v>
      </c>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row>
    <row r="1715" spans="1:35" x14ac:dyDescent="0.2">
      <c r="A1715" s="7" t="s">
        <v>17952</v>
      </c>
      <c r="B1715" s="7">
        <v>41782</v>
      </c>
      <c r="C1715" s="7" t="s">
        <v>13217</v>
      </c>
      <c r="D1715" s="8" t="s">
        <v>1712</v>
      </c>
      <c r="E1715" s="7" t="s">
        <v>8786</v>
      </c>
      <c r="F1715" s="10" t="s">
        <v>6978</v>
      </c>
      <c r="G1715" s="3">
        <v>0</v>
      </c>
      <c r="H1715" s="3">
        <v>0</v>
      </c>
      <c r="I1715" s="3">
        <v>0</v>
      </c>
      <c r="J1715" s="3">
        <v>0</v>
      </c>
      <c r="K1715" s="3">
        <v>0</v>
      </c>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row>
    <row r="1716" spans="1:35" x14ac:dyDescent="0.2">
      <c r="A1716" s="7" t="s">
        <v>18891</v>
      </c>
      <c r="B1716" s="7">
        <v>43928</v>
      </c>
      <c r="C1716" s="7" t="s">
        <v>13385</v>
      </c>
      <c r="D1716" s="8" t="s">
        <v>1713</v>
      </c>
      <c r="E1716" s="7" t="s">
        <v>8787</v>
      </c>
      <c r="F1716" s="10" t="s">
        <v>7279</v>
      </c>
      <c r="G1716" s="3">
        <v>0</v>
      </c>
      <c r="H1716" s="3">
        <v>0</v>
      </c>
      <c r="I1716" s="3">
        <v>0</v>
      </c>
      <c r="J1716" s="3">
        <v>0</v>
      </c>
      <c r="K1716" s="3">
        <v>0</v>
      </c>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row>
    <row r="1717" spans="1:35" x14ac:dyDescent="0.2">
      <c r="A1717" s="7" t="s">
        <v>18984</v>
      </c>
      <c r="B1717" s="7">
        <v>45969</v>
      </c>
      <c r="C1717" s="7" t="s">
        <v>13324</v>
      </c>
      <c r="D1717" s="8" t="s">
        <v>1714</v>
      </c>
      <c r="E1717" s="7" t="s">
        <v>6862</v>
      </c>
      <c r="F1717" s="10" t="s">
        <v>7295</v>
      </c>
      <c r="G1717" s="3">
        <v>0</v>
      </c>
      <c r="H1717" s="3">
        <v>0</v>
      </c>
      <c r="I1717" s="3">
        <v>0</v>
      </c>
      <c r="J1717" s="3">
        <v>0</v>
      </c>
      <c r="K1717" s="3">
        <v>0</v>
      </c>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row>
    <row r="1718" spans="1:35" x14ac:dyDescent="0.2">
      <c r="A1718" s="7" t="s">
        <v>15318</v>
      </c>
      <c r="B1718" s="7">
        <v>40794</v>
      </c>
      <c r="C1718" s="7" t="s">
        <v>13302</v>
      </c>
      <c r="D1718" s="8" t="s">
        <v>1715</v>
      </c>
      <c r="E1718" s="7" t="s">
        <v>8788</v>
      </c>
      <c r="F1718" s="10" t="s">
        <v>8789</v>
      </c>
      <c r="G1718" s="3">
        <v>0</v>
      </c>
      <c r="H1718" s="3">
        <v>0</v>
      </c>
      <c r="I1718" s="3">
        <v>0</v>
      </c>
      <c r="J1718" s="3">
        <v>0</v>
      </c>
      <c r="K1718" s="3">
        <v>0</v>
      </c>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row>
    <row r="1719" spans="1:35" x14ac:dyDescent="0.2">
      <c r="A1719" s="7" t="s">
        <v>18985</v>
      </c>
      <c r="B1719" s="7">
        <v>46021</v>
      </c>
      <c r="C1719" s="7" t="s">
        <v>13607</v>
      </c>
      <c r="D1719" s="8" t="s">
        <v>1716</v>
      </c>
      <c r="E1719" s="7" t="s">
        <v>7066</v>
      </c>
      <c r="F1719" s="10" t="s">
        <v>8790</v>
      </c>
      <c r="G1719" s="3">
        <v>0</v>
      </c>
      <c r="H1719" s="3">
        <v>3498.23</v>
      </c>
      <c r="I1719" s="3">
        <v>1582.84</v>
      </c>
      <c r="J1719" s="3">
        <v>1915.39</v>
      </c>
      <c r="K1719" s="3">
        <v>3498.23</v>
      </c>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row>
    <row r="1720" spans="1:35" x14ac:dyDescent="0.2">
      <c r="A1720" s="7" t="s">
        <v>15929</v>
      </c>
      <c r="B1720" s="7">
        <v>41194</v>
      </c>
      <c r="C1720" s="7" t="s">
        <v>14054</v>
      </c>
      <c r="D1720" s="8" t="s">
        <v>1717</v>
      </c>
      <c r="E1720" s="7" t="s">
        <v>8791</v>
      </c>
      <c r="F1720" s="10" t="s">
        <v>8792</v>
      </c>
      <c r="G1720" s="3">
        <v>0</v>
      </c>
      <c r="H1720" s="3">
        <v>0</v>
      </c>
      <c r="I1720" s="3">
        <v>0</v>
      </c>
      <c r="J1720" s="3">
        <v>0</v>
      </c>
      <c r="K1720" s="3">
        <v>0</v>
      </c>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row>
    <row r="1721" spans="1:35" x14ac:dyDescent="0.2">
      <c r="A1721" s="7" t="s">
        <v>15391</v>
      </c>
      <c r="B1721" s="7">
        <v>40848</v>
      </c>
      <c r="C1721" s="7" t="s">
        <v>14047</v>
      </c>
      <c r="D1721" s="8" t="s">
        <v>1718</v>
      </c>
      <c r="E1721" s="7" t="s">
        <v>8793</v>
      </c>
      <c r="F1721" s="10" t="s">
        <v>7309</v>
      </c>
      <c r="G1721" s="3">
        <v>0</v>
      </c>
      <c r="H1721" s="3">
        <v>0</v>
      </c>
      <c r="I1721" s="3">
        <v>0</v>
      </c>
      <c r="J1721" s="3">
        <v>0</v>
      </c>
      <c r="K1721" s="3">
        <v>0</v>
      </c>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row>
    <row r="1722" spans="1:35" x14ac:dyDescent="0.2">
      <c r="A1722" s="7" t="s">
        <v>18995</v>
      </c>
      <c r="B1722" s="7">
        <v>46697</v>
      </c>
      <c r="C1722" s="7" t="s">
        <v>13608</v>
      </c>
      <c r="D1722" s="8" t="s">
        <v>1719</v>
      </c>
      <c r="E1722" s="7" t="s">
        <v>8794</v>
      </c>
      <c r="F1722" s="10" t="s">
        <v>8795</v>
      </c>
      <c r="G1722" s="3">
        <v>0</v>
      </c>
      <c r="H1722" s="3">
        <v>0</v>
      </c>
      <c r="I1722" s="3">
        <v>0</v>
      </c>
      <c r="J1722" s="3">
        <v>0</v>
      </c>
      <c r="K1722" s="3">
        <v>0</v>
      </c>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row>
    <row r="1723" spans="1:35" x14ac:dyDescent="0.2">
      <c r="A1723" s="7" t="s">
        <v>18996</v>
      </c>
      <c r="B1723" s="7">
        <v>46723</v>
      </c>
      <c r="C1723" s="7" t="s">
        <v>13609</v>
      </c>
      <c r="D1723" s="8" t="s">
        <v>1720</v>
      </c>
      <c r="E1723" s="7" t="s">
        <v>8796</v>
      </c>
      <c r="F1723" s="10" t="s">
        <v>6193</v>
      </c>
      <c r="G1723" s="3">
        <v>0</v>
      </c>
      <c r="H1723" s="3">
        <v>0</v>
      </c>
      <c r="I1723" s="3">
        <v>0</v>
      </c>
      <c r="J1723" s="3">
        <v>0</v>
      </c>
      <c r="K1723" s="3">
        <v>0</v>
      </c>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row>
    <row r="1724" spans="1:35" x14ac:dyDescent="0.2">
      <c r="A1724" s="7" t="s">
        <v>17978</v>
      </c>
      <c r="B1724" s="7">
        <v>41787</v>
      </c>
      <c r="C1724" s="7" t="s">
        <v>13368</v>
      </c>
      <c r="D1724" s="8" t="s">
        <v>1721</v>
      </c>
      <c r="E1724" s="7" t="s">
        <v>8797</v>
      </c>
      <c r="F1724" s="10" t="s">
        <v>6943</v>
      </c>
      <c r="G1724" s="3">
        <v>11695.779999999999</v>
      </c>
      <c r="H1724" s="3">
        <v>21506.01</v>
      </c>
      <c r="I1724" s="3">
        <v>21249.79</v>
      </c>
      <c r="J1724" s="3">
        <v>256.21999999999753</v>
      </c>
      <c r="K1724" s="3">
        <v>21506.01</v>
      </c>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row>
    <row r="1725" spans="1:35" x14ac:dyDescent="0.2">
      <c r="A1725" s="7" t="s">
        <v>16172</v>
      </c>
      <c r="B1725" s="7">
        <v>41338</v>
      </c>
      <c r="C1725" s="7" t="s">
        <v>13610</v>
      </c>
      <c r="D1725" s="8" t="s">
        <v>1722</v>
      </c>
      <c r="E1725" s="7" t="s">
        <v>8798</v>
      </c>
      <c r="F1725" s="10" t="s">
        <v>8799</v>
      </c>
      <c r="G1725" s="3">
        <v>0</v>
      </c>
      <c r="H1725" s="3">
        <v>52726.83</v>
      </c>
      <c r="I1725" s="3">
        <v>52553.96</v>
      </c>
      <c r="J1725" s="3">
        <v>172.87000000000262</v>
      </c>
      <c r="K1725" s="3">
        <v>52726.83</v>
      </c>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row>
    <row r="1726" spans="1:35" x14ac:dyDescent="0.2">
      <c r="A1726" s="7" t="s">
        <v>15691</v>
      </c>
      <c r="B1726" s="7">
        <v>41000</v>
      </c>
      <c r="C1726" s="7" t="s">
        <v>13229</v>
      </c>
      <c r="D1726" s="8" t="s">
        <v>1723</v>
      </c>
      <c r="E1726" s="7" t="s">
        <v>8800</v>
      </c>
      <c r="F1726" s="10" t="s">
        <v>6439</v>
      </c>
      <c r="G1726" s="3">
        <v>0</v>
      </c>
      <c r="H1726" s="3">
        <v>0</v>
      </c>
      <c r="I1726" s="3">
        <v>0</v>
      </c>
      <c r="J1726" s="3">
        <v>0</v>
      </c>
      <c r="K1726" s="3">
        <v>0</v>
      </c>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row>
    <row r="1727" spans="1:35" x14ac:dyDescent="0.2">
      <c r="A1727" s="7" t="s">
        <v>15903</v>
      </c>
      <c r="B1727" s="7">
        <v>41184</v>
      </c>
      <c r="C1727" s="7" t="s">
        <v>13388</v>
      </c>
      <c r="D1727" s="8" t="s">
        <v>1724</v>
      </c>
      <c r="E1727" s="7" t="s">
        <v>8801</v>
      </c>
      <c r="F1727" s="10" t="s">
        <v>7004</v>
      </c>
      <c r="G1727" s="3">
        <v>28000</v>
      </c>
      <c r="H1727" s="3">
        <v>21000</v>
      </c>
      <c r="I1727" s="3">
        <v>21000</v>
      </c>
      <c r="J1727" s="3">
        <v>0</v>
      </c>
      <c r="K1727" s="3">
        <v>21000</v>
      </c>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row>
    <row r="1728" spans="1:35" x14ac:dyDescent="0.2">
      <c r="A1728" s="7" t="s">
        <v>19046</v>
      </c>
      <c r="B1728" s="7">
        <v>47867</v>
      </c>
      <c r="C1728" s="7" t="s">
        <v>13106</v>
      </c>
      <c r="D1728" s="8" t="s">
        <v>1725</v>
      </c>
      <c r="E1728" s="7" t="s">
        <v>8802</v>
      </c>
      <c r="F1728" s="10" t="s">
        <v>7004</v>
      </c>
      <c r="G1728" s="3">
        <v>0</v>
      </c>
      <c r="H1728" s="3">
        <v>0</v>
      </c>
      <c r="I1728" s="3">
        <v>0</v>
      </c>
      <c r="J1728" s="3">
        <v>0</v>
      </c>
      <c r="K1728" s="3">
        <v>0</v>
      </c>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row>
    <row r="1729" spans="1:35" x14ac:dyDescent="0.2">
      <c r="A1729" s="7" t="s">
        <v>19066</v>
      </c>
      <c r="B1729" s="7">
        <v>47932</v>
      </c>
      <c r="C1729" s="7" t="s">
        <v>14071</v>
      </c>
      <c r="D1729" s="8" t="s">
        <v>1726</v>
      </c>
      <c r="E1729" s="7" t="s">
        <v>7656</v>
      </c>
      <c r="F1729" s="10" t="s">
        <v>8803</v>
      </c>
      <c r="G1729" s="3">
        <v>0</v>
      </c>
      <c r="H1729" s="3">
        <v>0</v>
      </c>
      <c r="I1729" s="3">
        <v>0</v>
      </c>
      <c r="J1729" s="3">
        <v>0</v>
      </c>
      <c r="K1729" s="3">
        <v>0</v>
      </c>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row>
    <row r="1730" spans="1:35" x14ac:dyDescent="0.2">
      <c r="A1730" s="7" t="s">
        <v>17061</v>
      </c>
      <c r="B1730" s="7">
        <v>41551</v>
      </c>
      <c r="C1730" s="7" t="s">
        <v>13225</v>
      </c>
      <c r="D1730" s="8" t="s">
        <v>1727</v>
      </c>
      <c r="E1730" s="7" t="s">
        <v>8804</v>
      </c>
      <c r="F1730" s="10" t="s">
        <v>8805</v>
      </c>
      <c r="G1730" s="3">
        <v>0</v>
      </c>
      <c r="H1730" s="3">
        <v>0</v>
      </c>
      <c r="I1730" s="3">
        <v>0</v>
      </c>
      <c r="J1730" s="3">
        <v>0</v>
      </c>
      <c r="K1730" s="3">
        <v>0</v>
      </c>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row>
    <row r="1731" spans="1:35" x14ac:dyDescent="0.2">
      <c r="A1731" s="7" t="s">
        <v>16578</v>
      </c>
      <c r="B1731" s="7">
        <v>41440</v>
      </c>
      <c r="C1731" s="7" t="s">
        <v>13611</v>
      </c>
      <c r="D1731" s="8" t="s">
        <v>1728</v>
      </c>
      <c r="E1731" s="7" t="s">
        <v>8806</v>
      </c>
      <c r="F1731" s="10" t="s">
        <v>8807</v>
      </c>
      <c r="G1731" s="3">
        <v>0</v>
      </c>
      <c r="H1731" s="3">
        <v>0</v>
      </c>
      <c r="I1731" s="3">
        <v>0</v>
      </c>
      <c r="J1731" s="3">
        <v>0</v>
      </c>
      <c r="K1731" s="3">
        <v>0</v>
      </c>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row>
    <row r="1732" spans="1:35" x14ac:dyDescent="0.2">
      <c r="A1732" s="7" t="s">
        <v>18954</v>
      </c>
      <c r="B1732" s="7">
        <v>45000</v>
      </c>
      <c r="C1732" s="7" t="s">
        <v>13104</v>
      </c>
      <c r="D1732" s="8" t="s">
        <v>1729</v>
      </c>
      <c r="E1732" s="7" t="s">
        <v>8808</v>
      </c>
      <c r="F1732" s="10" t="s">
        <v>6198</v>
      </c>
      <c r="G1732" s="3">
        <v>40929.069999999992</v>
      </c>
      <c r="H1732" s="3">
        <v>39303.300000000003</v>
      </c>
      <c r="I1732" s="3">
        <v>39821.279999999999</v>
      </c>
      <c r="J1732" s="3">
        <v>0</v>
      </c>
      <c r="K1732" s="3">
        <v>39821.279999999999</v>
      </c>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row>
    <row r="1733" spans="1:35" x14ac:dyDescent="0.2">
      <c r="A1733" s="7" t="s">
        <v>15734</v>
      </c>
      <c r="B1733" s="7">
        <v>41011</v>
      </c>
      <c r="C1733" s="7" t="s">
        <v>13222</v>
      </c>
      <c r="D1733" s="8" t="s">
        <v>1730</v>
      </c>
      <c r="E1733" s="7" t="s">
        <v>8809</v>
      </c>
      <c r="F1733" s="10" t="s">
        <v>7918</v>
      </c>
      <c r="G1733" s="3">
        <v>0</v>
      </c>
      <c r="H1733" s="3">
        <v>0</v>
      </c>
      <c r="I1733" s="3">
        <v>0</v>
      </c>
      <c r="J1733" s="3">
        <v>0</v>
      </c>
      <c r="K1733" s="3">
        <v>0</v>
      </c>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row>
    <row r="1734" spans="1:35" x14ac:dyDescent="0.2">
      <c r="A1734" s="7" t="s">
        <v>18538</v>
      </c>
      <c r="B1734" s="7">
        <v>42570</v>
      </c>
      <c r="C1734" s="7" t="s">
        <v>13501</v>
      </c>
      <c r="D1734" s="8" t="s">
        <v>1731</v>
      </c>
      <c r="E1734" s="7" t="s">
        <v>7333</v>
      </c>
      <c r="F1734" s="10" t="s">
        <v>6373</v>
      </c>
      <c r="G1734" s="3">
        <v>8000</v>
      </c>
      <c r="H1734" s="3">
        <v>10357.290000000001</v>
      </c>
      <c r="I1734" s="3">
        <v>7240.38</v>
      </c>
      <c r="J1734" s="3">
        <v>3116.9100000000008</v>
      </c>
      <c r="K1734" s="3">
        <v>10357.290000000001</v>
      </c>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row>
    <row r="1735" spans="1:35" x14ac:dyDescent="0.2">
      <c r="A1735" s="7" t="s">
        <v>17953</v>
      </c>
      <c r="B1735" s="7">
        <v>41782</v>
      </c>
      <c r="C1735" s="7" t="s">
        <v>13217</v>
      </c>
      <c r="D1735" s="8" t="s">
        <v>1732</v>
      </c>
      <c r="E1735" s="7" t="s">
        <v>7110</v>
      </c>
      <c r="F1735" s="10" t="s">
        <v>8141</v>
      </c>
      <c r="G1735" s="3">
        <v>0</v>
      </c>
      <c r="H1735" s="3">
        <v>0</v>
      </c>
      <c r="I1735" s="3">
        <v>0</v>
      </c>
      <c r="J1735" s="3">
        <v>0</v>
      </c>
      <c r="K1735" s="3">
        <v>0</v>
      </c>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row>
    <row r="1736" spans="1:35" x14ac:dyDescent="0.2">
      <c r="A1736" s="7" t="s">
        <v>19130</v>
      </c>
      <c r="B1736" s="7">
        <v>49180</v>
      </c>
      <c r="C1736" s="7" t="s">
        <v>8810</v>
      </c>
      <c r="D1736" s="8" t="s">
        <v>1733</v>
      </c>
      <c r="E1736" s="7" t="s">
        <v>8810</v>
      </c>
      <c r="F1736" s="10" t="s">
        <v>6486</v>
      </c>
      <c r="G1736" s="3">
        <v>0</v>
      </c>
      <c r="H1736" s="3">
        <v>0</v>
      </c>
      <c r="I1736" s="3">
        <v>0</v>
      </c>
      <c r="J1736" s="3">
        <v>0</v>
      </c>
      <c r="K1736" s="3">
        <v>0</v>
      </c>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row>
    <row r="1737" spans="1:35" x14ac:dyDescent="0.2">
      <c r="A1737" s="7" t="s">
        <v>15247</v>
      </c>
      <c r="B1737" s="7">
        <v>40765</v>
      </c>
      <c r="C1737" s="7" t="s">
        <v>13200</v>
      </c>
      <c r="D1737" s="8" t="s">
        <v>1734</v>
      </c>
      <c r="E1737" s="7" t="s">
        <v>8811</v>
      </c>
      <c r="F1737" s="10" t="s">
        <v>7341</v>
      </c>
      <c r="G1737" s="3">
        <v>0</v>
      </c>
      <c r="H1737" s="3">
        <v>0</v>
      </c>
      <c r="I1737" s="3">
        <v>0</v>
      </c>
      <c r="J1737" s="3">
        <v>0</v>
      </c>
      <c r="K1737" s="3">
        <v>0</v>
      </c>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row>
    <row r="1738" spans="1:35" x14ac:dyDescent="0.2">
      <c r="A1738" s="7" t="s">
        <v>16428</v>
      </c>
      <c r="B1738" s="7">
        <v>41407</v>
      </c>
      <c r="C1738" s="7" t="s">
        <v>13165</v>
      </c>
      <c r="D1738" s="8" t="s">
        <v>1735</v>
      </c>
      <c r="E1738" s="7" t="s">
        <v>8812</v>
      </c>
      <c r="F1738" s="10" t="s">
        <v>6420</v>
      </c>
      <c r="G1738" s="3">
        <v>22000</v>
      </c>
      <c r="H1738" s="3">
        <v>16500</v>
      </c>
      <c r="I1738" s="3">
        <v>16500</v>
      </c>
      <c r="J1738" s="3">
        <v>0</v>
      </c>
      <c r="K1738" s="3">
        <v>16500</v>
      </c>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row>
    <row r="1739" spans="1:35" x14ac:dyDescent="0.2">
      <c r="A1739" s="7" t="s">
        <v>19147</v>
      </c>
      <c r="B1739" s="7">
        <v>50129</v>
      </c>
      <c r="C1739" s="7" t="s">
        <v>13182</v>
      </c>
      <c r="D1739" s="8" t="s">
        <v>1736</v>
      </c>
      <c r="E1739" s="7" t="s">
        <v>8813</v>
      </c>
      <c r="F1739" s="10" t="s">
        <v>8383</v>
      </c>
      <c r="G1739" s="3">
        <v>40000</v>
      </c>
      <c r="H1739" s="3">
        <v>30000</v>
      </c>
      <c r="I1739" s="3">
        <v>30000</v>
      </c>
      <c r="J1739" s="3">
        <v>0</v>
      </c>
      <c r="K1739" s="3">
        <v>30000</v>
      </c>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row>
    <row r="1740" spans="1:35" x14ac:dyDescent="0.2">
      <c r="A1740" s="7" t="s">
        <v>17004</v>
      </c>
      <c r="B1740" s="7">
        <v>41532</v>
      </c>
      <c r="C1740" s="7" t="s">
        <v>14051</v>
      </c>
      <c r="D1740" s="8" t="s">
        <v>1737</v>
      </c>
      <c r="E1740" s="7" t="s">
        <v>8735</v>
      </c>
      <c r="F1740" s="10" t="s">
        <v>7347</v>
      </c>
      <c r="G1740" s="3">
        <v>0</v>
      </c>
      <c r="H1740" s="3">
        <v>0</v>
      </c>
      <c r="I1740" s="3">
        <v>0</v>
      </c>
      <c r="J1740" s="3">
        <v>0</v>
      </c>
      <c r="K1740" s="3">
        <v>0</v>
      </c>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row>
    <row r="1741" spans="1:35" x14ac:dyDescent="0.2">
      <c r="A1741" s="7" t="s">
        <v>15692</v>
      </c>
      <c r="B1741" s="7">
        <v>41000</v>
      </c>
      <c r="C1741" s="7" t="s">
        <v>13229</v>
      </c>
      <c r="D1741" s="8" t="s">
        <v>1738</v>
      </c>
      <c r="E1741" s="7" t="s">
        <v>6577</v>
      </c>
      <c r="F1741" s="10" t="s">
        <v>6901</v>
      </c>
      <c r="G1741" s="3">
        <v>37435.48000000001</v>
      </c>
      <c r="H1741" s="3">
        <v>36889.69</v>
      </c>
      <c r="I1741" s="3">
        <v>35992.660000000003</v>
      </c>
      <c r="J1741" s="3">
        <v>897.02999999999884</v>
      </c>
      <c r="K1741" s="3">
        <v>36889.69</v>
      </c>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row>
    <row r="1742" spans="1:35" x14ac:dyDescent="0.2">
      <c r="A1742" s="7" t="s">
        <v>15693</v>
      </c>
      <c r="B1742" s="7">
        <v>41000</v>
      </c>
      <c r="C1742" s="7" t="s">
        <v>13229</v>
      </c>
      <c r="D1742" s="8" t="s">
        <v>1739</v>
      </c>
      <c r="E1742" s="7" t="s">
        <v>8814</v>
      </c>
      <c r="F1742" s="10" t="s">
        <v>8084</v>
      </c>
      <c r="G1742" s="3">
        <v>0</v>
      </c>
      <c r="H1742" s="3">
        <v>0</v>
      </c>
      <c r="I1742" s="3">
        <v>0</v>
      </c>
      <c r="J1742" s="3">
        <v>0</v>
      </c>
      <c r="K1742" s="3">
        <v>0</v>
      </c>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row>
    <row r="1743" spans="1:35" x14ac:dyDescent="0.2">
      <c r="A1743" s="7" t="s">
        <v>15116</v>
      </c>
      <c r="B1743" s="7">
        <v>40557</v>
      </c>
      <c r="C1743" s="7" t="s">
        <v>13208</v>
      </c>
      <c r="D1743" s="8" t="s">
        <v>1740</v>
      </c>
      <c r="E1743" s="7" t="s">
        <v>8815</v>
      </c>
      <c r="F1743" s="10" t="s">
        <v>6685</v>
      </c>
      <c r="G1743" s="3">
        <v>0</v>
      </c>
      <c r="H1743" s="3">
        <v>0</v>
      </c>
      <c r="I1743" s="3">
        <v>0</v>
      </c>
      <c r="J1743" s="3">
        <v>0</v>
      </c>
      <c r="K1743" s="3">
        <v>0</v>
      </c>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row>
    <row r="1744" spans="1:35" x14ac:dyDescent="0.2">
      <c r="A1744" s="7" t="s">
        <v>19820</v>
      </c>
      <c r="B1744" s="7">
        <v>77235</v>
      </c>
      <c r="C1744" s="7" t="s">
        <v>14038</v>
      </c>
      <c r="D1744" s="8" t="s">
        <v>1741</v>
      </c>
      <c r="E1744" s="7" t="s">
        <v>8816</v>
      </c>
      <c r="F1744" s="10" t="s">
        <v>6626</v>
      </c>
      <c r="G1744" s="3">
        <v>0</v>
      </c>
      <c r="H1744" s="3">
        <v>0</v>
      </c>
      <c r="I1744" s="3">
        <v>0</v>
      </c>
      <c r="J1744" s="3">
        <v>0</v>
      </c>
      <c r="K1744" s="3">
        <v>0</v>
      </c>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row>
    <row r="1745" spans="1:35" x14ac:dyDescent="0.2">
      <c r="A1745" s="7" t="s">
        <v>19685</v>
      </c>
      <c r="B1745" s="7">
        <v>75375</v>
      </c>
      <c r="C1745" s="7" t="s">
        <v>13397</v>
      </c>
      <c r="D1745" s="8" t="s">
        <v>1742</v>
      </c>
      <c r="E1745" s="7" t="s">
        <v>8207</v>
      </c>
      <c r="F1745" s="10" t="s">
        <v>7361</v>
      </c>
      <c r="G1745" s="3">
        <v>0</v>
      </c>
      <c r="H1745" s="3">
        <v>0</v>
      </c>
      <c r="I1745" s="3">
        <v>0</v>
      </c>
      <c r="J1745" s="3">
        <v>0</v>
      </c>
      <c r="K1745" s="3">
        <v>0</v>
      </c>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row>
    <row r="1746" spans="1:35" x14ac:dyDescent="0.2">
      <c r="A1746" s="7" t="s">
        <v>18955</v>
      </c>
      <c r="B1746" s="7">
        <v>45000</v>
      </c>
      <c r="C1746" s="7" t="s">
        <v>13104</v>
      </c>
      <c r="D1746" s="8" t="s">
        <v>1743</v>
      </c>
      <c r="E1746" s="7" t="s">
        <v>8817</v>
      </c>
      <c r="F1746" s="10" t="s">
        <v>8818</v>
      </c>
      <c r="G1746" s="3">
        <v>0</v>
      </c>
      <c r="H1746" s="3">
        <v>0</v>
      </c>
      <c r="I1746" s="3">
        <v>0</v>
      </c>
      <c r="J1746" s="3">
        <v>0</v>
      </c>
      <c r="K1746" s="3">
        <v>0</v>
      </c>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row>
    <row r="1747" spans="1:35" x14ac:dyDescent="0.2">
      <c r="A1747" s="7" t="s">
        <v>18956</v>
      </c>
      <c r="B1747" s="7">
        <v>45000</v>
      </c>
      <c r="C1747" s="7" t="s">
        <v>13104</v>
      </c>
      <c r="D1747" s="8" t="s">
        <v>1744</v>
      </c>
      <c r="E1747" s="7" t="s">
        <v>8819</v>
      </c>
      <c r="F1747" s="10" t="s">
        <v>8820</v>
      </c>
      <c r="G1747" s="3">
        <v>0</v>
      </c>
      <c r="H1747" s="3">
        <v>0</v>
      </c>
      <c r="I1747" s="3">
        <v>0</v>
      </c>
      <c r="J1747" s="3">
        <v>0</v>
      </c>
      <c r="K1747" s="3">
        <v>0</v>
      </c>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row>
    <row r="1748" spans="1:35" x14ac:dyDescent="0.2">
      <c r="A1748" s="7" t="s">
        <v>15428</v>
      </c>
      <c r="B1748" s="7">
        <v>40888</v>
      </c>
      <c r="C1748" s="7" t="s">
        <v>13239</v>
      </c>
      <c r="D1748" s="8" t="s">
        <v>1745</v>
      </c>
      <c r="E1748" s="7" t="s">
        <v>8821</v>
      </c>
      <c r="F1748" s="10" t="s">
        <v>6325</v>
      </c>
      <c r="G1748" s="3">
        <v>63864.709999999992</v>
      </c>
      <c r="H1748" s="3">
        <v>76010.42</v>
      </c>
      <c r="I1748" s="3">
        <v>73652.91</v>
      </c>
      <c r="J1748" s="3">
        <v>2357.5099999999948</v>
      </c>
      <c r="K1748" s="3">
        <v>76010.42</v>
      </c>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row>
    <row r="1749" spans="1:35" x14ac:dyDescent="0.2">
      <c r="A1749" s="7" t="s">
        <v>18354</v>
      </c>
      <c r="B1749" s="7">
        <v>42486</v>
      </c>
      <c r="C1749" s="7" t="s">
        <v>13438</v>
      </c>
      <c r="D1749" s="8" t="s">
        <v>1746</v>
      </c>
      <c r="E1749" s="7" t="s">
        <v>8822</v>
      </c>
      <c r="F1749" s="10" t="s">
        <v>6649</v>
      </c>
      <c r="G1749" s="3">
        <v>0</v>
      </c>
      <c r="H1749" s="3">
        <v>0</v>
      </c>
      <c r="I1749" s="3">
        <v>0</v>
      </c>
      <c r="J1749" s="3">
        <v>0</v>
      </c>
      <c r="K1749" s="3">
        <v>0</v>
      </c>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row>
    <row r="1750" spans="1:35" x14ac:dyDescent="0.2">
      <c r="A1750" s="7" t="s">
        <v>19215</v>
      </c>
      <c r="B1750" s="7">
        <v>55238</v>
      </c>
      <c r="C1750" s="7" t="s">
        <v>13252</v>
      </c>
      <c r="D1750" s="8" t="s">
        <v>1747</v>
      </c>
      <c r="E1750" s="7" t="s">
        <v>8823</v>
      </c>
      <c r="F1750" s="10" t="s">
        <v>8729</v>
      </c>
      <c r="G1750" s="3">
        <v>52000</v>
      </c>
      <c r="H1750" s="3">
        <v>39232.239999999998</v>
      </c>
      <c r="I1750" s="3">
        <v>39000</v>
      </c>
      <c r="J1750" s="3">
        <v>232.23999999999796</v>
      </c>
      <c r="K1750" s="3">
        <v>39232.239999999998</v>
      </c>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row>
    <row r="1751" spans="1:35" x14ac:dyDescent="0.2">
      <c r="A1751" s="7" t="s">
        <v>15221</v>
      </c>
      <c r="B1751" s="7">
        <v>40712</v>
      </c>
      <c r="C1751" s="7" t="s">
        <v>13241</v>
      </c>
      <c r="D1751" s="8" t="s">
        <v>1748</v>
      </c>
      <c r="E1751" s="7" t="s">
        <v>8824</v>
      </c>
      <c r="F1751" s="10" t="s">
        <v>6860</v>
      </c>
      <c r="G1751" s="3">
        <v>0</v>
      </c>
      <c r="H1751" s="3">
        <v>0</v>
      </c>
      <c r="I1751" s="3">
        <v>0</v>
      </c>
      <c r="J1751" s="3">
        <v>0</v>
      </c>
      <c r="K1751" s="3">
        <v>0</v>
      </c>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row>
    <row r="1752" spans="1:35" x14ac:dyDescent="0.2">
      <c r="A1752" s="7" t="s">
        <v>15197</v>
      </c>
      <c r="B1752" s="7">
        <v>40676</v>
      </c>
      <c r="C1752" s="7" t="s">
        <v>13228</v>
      </c>
      <c r="D1752" s="8" t="s">
        <v>1749</v>
      </c>
      <c r="E1752" s="7" t="s">
        <v>8825</v>
      </c>
      <c r="F1752" s="10" t="s">
        <v>7938</v>
      </c>
      <c r="G1752" s="3">
        <v>0</v>
      </c>
      <c r="H1752" s="3">
        <v>0</v>
      </c>
      <c r="I1752" s="3">
        <v>0</v>
      </c>
      <c r="J1752" s="3">
        <v>0</v>
      </c>
      <c r="K1752" s="3">
        <v>0</v>
      </c>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row>
    <row r="1753" spans="1:35" x14ac:dyDescent="0.2">
      <c r="A1753" s="7" t="s">
        <v>15694</v>
      </c>
      <c r="B1753" s="7">
        <v>41000</v>
      </c>
      <c r="C1753" s="7" t="s">
        <v>13229</v>
      </c>
      <c r="D1753" s="8" t="s">
        <v>1750</v>
      </c>
      <c r="E1753" s="7" t="s">
        <v>8826</v>
      </c>
      <c r="F1753" s="10" t="s">
        <v>8827</v>
      </c>
      <c r="G1753" s="3">
        <v>3802.7099999999991</v>
      </c>
      <c r="H1753" s="3">
        <v>3317.87</v>
      </c>
      <c r="I1753" s="3">
        <v>3166.12</v>
      </c>
      <c r="J1753" s="3">
        <v>151.75</v>
      </c>
      <c r="K1753" s="3">
        <v>3317.87</v>
      </c>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row>
    <row r="1754" spans="1:35" x14ac:dyDescent="0.2">
      <c r="A1754" s="7" t="s">
        <v>15272</v>
      </c>
      <c r="B1754" s="7">
        <v>40775</v>
      </c>
      <c r="C1754" s="7" t="s">
        <v>13195</v>
      </c>
      <c r="D1754" s="8" t="s">
        <v>1751</v>
      </c>
      <c r="E1754" s="7" t="s">
        <v>8828</v>
      </c>
      <c r="F1754" s="10" t="s">
        <v>6445</v>
      </c>
      <c r="G1754" s="3">
        <v>141450.79</v>
      </c>
      <c r="H1754" s="3">
        <v>125600.56</v>
      </c>
      <c r="I1754" s="3">
        <v>124126.77</v>
      </c>
      <c r="J1754" s="3">
        <v>1473.7899999999936</v>
      </c>
      <c r="K1754" s="3">
        <v>125600.56</v>
      </c>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row>
    <row r="1755" spans="1:35" x14ac:dyDescent="0.2">
      <c r="A1755" s="7" t="s">
        <v>15665</v>
      </c>
      <c r="B1755" s="7">
        <v>40982</v>
      </c>
      <c r="C1755" s="7" t="s">
        <v>13612</v>
      </c>
      <c r="D1755" s="8" t="s">
        <v>1752</v>
      </c>
      <c r="E1755" s="7" t="s">
        <v>8829</v>
      </c>
      <c r="F1755" s="10" t="s">
        <v>8649</v>
      </c>
      <c r="G1755" s="3">
        <v>30042.61</v>
      </c>
      <c r="H1755" s="3">
        <v>23278.65</v>
      </c>
      <c r="I1755" s="3">
        <v>23359.759999999998</v>
      </c>
      <c r="J1755" s="3">
        <v>0</v>
      </c>
      <c r="K1755" s="3">
        <v>23359.759999999998</v>
      </c>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row>
    <row r="1756" spans="1:35" x14ac:dyDescent="0.2">
      <c r="A1756" s="7" t="s">
        <v>19267</v>
      </c>
      <c r="B1756" s="7">
        <v>58826</v>
      </c>
      <c r="C1756" s="7" t="s">
        <v>13613</v>
      </c>
      <c r="D1756" s="8" t="s">
        <v>1753</v>
      </c>
      <c r="E1756" s="7" t="s">
        <v>8830</v>
      </c>
      <c r="F1756" s="10" t="s">
        <v>6992</v>
      </c>
      <c r="G1756" s="3">
        <v>0</v>
      </c>
      <c r="H1756" s="3">
        <v>0</v>
      </c>
      <c r="I1756" s="3">
        <v>0</v>
      </c>
      <c r="J1756" s="3">
        <v>0</v>
      </c>
      <c r="K1756" s="3">
        <v>0</v>
      </c>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row>
    <row r="1757" spans="1:35" x14ac:dyDescent="0.2">
      <c r="A1757" s="7" t="s">
        <v>16848</v>
      </c>
      <c r="B1757" s="7">
        <v>41506</v>
      </c>
      <c r="C1757" s="7" t="s">
        <v>14043</v>
      </c>
      <c r="D1757" s="8" t="s">
        <v>1754</v>
      </c>
      <c r="E1757" s="7" t="s">
        <v>8831</v>
      </c>
      <c r="F1757" s="10" t="s">
        <v>8342</v>
      </c>
      <c r="G1757" s="3">
        <v>0</v>
      </c>
      <c r="H1757" s="3">
        <v>0</v>
      </c>
      <c r="I1757" s="3">
        <v>0</v>
      </c>
      <c r="J1757" s="3">
        <v>0</v>
      </c>
      <c r="K1757" s="3">
        <v>0</v>
      </c>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row>
    <row r="1758" spans="1:35" x14ac:dyDescent="0.2">
      <c r="A1758" s="7" t="s">
        <v>15273</v>
      </c>
      <c r="B1758" s="7">
        <v>40775</v>
      </c>
      <c r="C1758" s="7" t="s">
        <v>13195</v>
      </c>
      <c r="D1758" s="8" t="s">
        <v>1755</v>
      </c>
      <c r="E1758" s="7" t="s">
        <v>8832</v>
      </c>
      <c r="F1758" s="10" t="s">
        <v>8833</v>
      </c>
      <c r="G1758" s="3">
        <v>0</v>
      </c>
      <c r="H1758" s="3">
        <v>0</v>
      </c>
      <c r="I1758" s="3">
        <v>0</v>
      </c>
      <c r="J1758" s="3">
        <v>0</v>
      </c>
      <c r="K1758" s="3">
        <v>0</v>
      </c>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row>
    <row r="1759" spans="1:35" x14ac:dyDescent="0.2">
      <c r="A1759" s="7" t="s">
        <v>15274</v>
      </c>
      <c r="B1759" s="7">
        <v>40775</v>
      </c>
      <c r="C1759" s="7" t="s">
        <v>13195</v>
      </c>
      <c r="D1759" s="8" t="s">
        <v>1756</v>
      </c>
      <c r="E1759" s="7" t="s">
        <v>8834</v>
      </c>
      <c r="F1759" s="10" t="s">
        <v>8835</v>
      </c>
      <c r="G1759" s="3">
        <v>37232.600000000006</v>
      </c>
      <c r="H1759" s="3">
        <v>27924.45</v>
      </c>
      <c r="I1759" s="3">
        <v>27924.45</v>
      </c>
      <c r="J1759" s="3">
        <v>0</v>
      </c>
      <c r="K1759" s="3">
        <v>27924.45</v>
      </c>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row>
    <row r="1760" spans="1:35" x14ac:dyDescent="0.2">
      <c r="A1760" s="7" t="s">
        <v>15275</v>
      </c>
      <c r="B1760" s="7">
        <v>40775</v>
      </c>
      <c r="C1760" s="7" t="s">
        <v>13195</v>
      </c>
      <c r="D1760" s="8" t="s">
        <v>1757</v>
      </c>
      <c r="E1760" s="7" t="s">
        <v>8836</v>
      </c>
      <c r="F1760" s="10" t="s">
        <v>8837</v>
      </c>
      <c r="G1760" s="3">
        <v>0</v>
      </c>
      <c r="H1760" s="3">
        <v>0</v>
      </c>
      <c r="I1760" s="3">
        <v>0</v>
      </c>
      <c r="J1760" s="3">
        <v>0</v>
      </c>
      <c r="K1760" s="3">
        <v>0</v>
      </c>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row>
    <row r="1761" spans="1:35" x14ac:dyDescent="0.2">
      <c r="A1761" s="7" t="s">
        <v>19112</v>
      </c>
      <c r="B1761" s="7">
        <v>48348</v>
      </c>
      <c r="C1761" s="7" t="s">
        <v>13101</v>
      </c>
      <c r="D1761" s="8" t="s">
        <v>1758</v>
      </c>
      <c r="E1761" s="7" t="s">
        <v>6368</v>
      </c>
      <c r="F1761" s="10" t="s">
        <v>8838</v>
      </c>
      <c r="G1761" s="3">
        <v>0</v>
      </c>
      <c r="H1761" s="3">
        <v>0</v>
      </c>
      <c r="I1761" s="3">
        <v>0</v>
      </c>
      <c r="J1761" s="3">
        <v>0</v>
      </c>
      <c r="K1761" s="3">
        <v>0</v>
      </c>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row>
    <row r="1762" spans="1:35" x14ac:dyDescent="0.2">
      <c r="A1762" s="7" t="s">
        <v>15429</v>
      </c>
      <c r="B1762" s="7">
        <v>40888</v>
      </c>
      <c r="C1762" s="7" t="s">
        <v>13239</v>
      </c>
      <c r="D1762" s="8" t="s">
        <v>1759</v>
      </c>
      <c r="E1762" s="7" t="s">
        <v>8839</v>
      </c>
      <c r="F1762" s="10" t="s">
        <v>8840</v>
      </c>
      <c r="G1762" s="3">
        <v>0</v>
      </c>
      <c r="H1762" s="3">
        <v>0</v>
      </c>
      <c r="I1762" s="3">
        <v>0</v>
      </c>
      <c r="J1762" s="3">
        <v>0</v>
      </c>
      <c r="K1762" s="3">
        <v>0</v>
      </c>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row>
    <row r="1763" spans="1:35" x14ac:dyDescent="0.2">
      <c r="A1763" s="7" t="s">
        <v>19425</v>
      </c>
      <c r="B1763" s="7">
        <v>70002</v>
      </c>
      <c r="C1763" s="7" t="s">
        <v>13231</v>
      </c>
      <c r="D1763" s="8" t="s">
        <v>1760</v>
      </c>
      <c r="E1763" s="7" t="s">
        <v>8841</v>
      </c>
      <c r="F1763" s="10" t="s">
        <v>7407</v>
      </c>
      <c r="G1763" s="3">
        <v>0</v>
      </c>
      <c r="H1763" s="3">
        <v>0</v>
      </c>
      <c r="I1763" s="3">
        <v>0</v>
      </c>
      <c r="J1763" s="3">
        <v>0</v>
      </c>
      <c r="K1763" s="3">
        <v>0</v>
      </c>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row>
    <row r="1764" spans="1:35" x14ac:dyDescent="0.2">
      <c r="A1764" s="7" t="s">
        <v>19564</v>
      </c>
      <c r="B1764" s="7">
        <v>73919</v>
      </c>
      <c r="C1764" s="7" t="s">
        <v>13237</v>
      </c>
      <c r="D1764" s="8" t="s">
        <v>1761</v>
      </c>
      <c r="E1764" s="7" t="s">
        <v>8842</v>
      </c>
      <c r="F1764" s="10" t="s">
        <v>7410</v>
      </c>
      <c r="G1764" s="3">
        <v>0</v>
      </c>
      <c r="H1764" s="3">
        <v>0</v>
      </c>
      <c r="I1764" s="3">
        <v>0</v>
      </c>
      <c r="J1764" s="3">
        <v>0</v>
      </c>
      <c r="K1764" s="3">
        <v>0</v>
      </c>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row>
    <row r="1765" spans="1:35" x14ac:dyDescent="0.2">
      <c r="A1765" s="7" t="s">
        <v>19380</v>
      </c>
      <c r="B1765" s="7">
        <v>68836</v>
      </c>
      <c r="C1765" s="7" t="s">
        <v>13185</v>
      </c>
      <c r="D1765" s="8" t="s">
        <v>1762</v>
      </c>
      <c r="E1765" s="7" t="s">
        <v>6698</v>
      </c>
      <c r="F1765" s="10" t="s">
        <v>8843</v>
      </c>
      <c r="G1765" s="3">
        <v>0</v>
      </c>
      <c r="H1765" s="3">
        <v>0</v>
      </c>
      <c r="I1765" s="3">
        <v>0</v>
      </c>
      <c r="J1765" s="3">
        <v>0</v>
      </c>
      <c r="K1765" s="3">
        <v>0</v>
      </c>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row>
    <row r="1766" spans="1:35" x14ac:dyDescent="0.2">
      <c r="A1766" s="7" t="s">
        <v>17736</v>
      </c>
      <c r="B1766" s="7">
        <v>41692</v>
      </c>
      <c r="C1766" s="7" t="s">
        <v>13181</v>
      </c>
      <c r="D1766" s="8" t="s">
        <v>1763</v>
      </c>
      <c r="E1766" s="7" t="s">
        <v>8844</v>
      </c>
      <c r="F1766" s="10" t="s">
        <v>7421</v>
      </c>
      <c r="G1766" s="3">
        <v>0</v>
      </c>
      <c r="H1766" s="3">
        <v>0</v>
      </c>
      <c r="I1766" s="3">
        <v>0</v>
      </c>
      <c r="J1766" s="3">
        <v>0</v>
      </c>
      <c r="K1766" s="3">
        <v>0</v>
      </c>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row>
    <row r="1767" spans="1:35" x14ac:dyDescent="0.2">
      <c r="A1767" s="7" t="s">
        <v>18403</v>
      </c>
      <c r="B1767" s="7">
        <v>42538</v>
      </c>
      <c r="C1767" s="7" t="s">
        <v>13614</v>
      </c>
      <c r="D1767" s="8" t="s">
        <v>1764</v>
      </c>
      <c r="E1767" s="7" t="s">
        <v>8845</v>
      </c>
      <c r="F1767" s="10" t="s">
        <v>6884</v>
      </c>
      <c r="G1767" s="3">
        <v>484329.01</v>
      </c>
      <c r="H1767" s="3">
        <v>506687.5</v>
      </c>
      <c r="I1767" s="3">
        <v>503501.06</v>
      </c>
      <c r="J1767" s="3">
        <v>3186.4400000000023</v>
      </c>
      <c r="K1767" s="3">
        <v>506687.5</v>
      </c>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row>
    <row r="1768" spans="1:35" x14ac:dyDescent="0.2">
      <c r="A1768" s="7" t="s">
        <v>15887</v>
      </c>
      <c r="B1768" s="7">
        <v>41154</v>
      </c>
      <c r="C1768" s="7" t="s">
        <v>13447</v>
      </c>
      <c r="D1768" s="8" t="s">
        <v>1765</v>
      </c>
      <c r="E1768" s="7" t="s">
        <v>8846</v>
      </c>
      <c r="F1768" s="10" t="s">
        <v>6893</v>
      </c>
      <c r="G1768" s="3">
        <v>0</v>
      </c>
      <c r="H1768" s="3">
        <v>0</v>
      </c>
      <c r="I1768" s="3">
        <v>0</v>
      </c>
      <c r="J1768" s="3">
        <v>0</v>
      </c>
      <c r="K1768" s="3">
        <v>0</v>
      </c>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row>
    <row r="1769" spans="1:35" x14ac:dyDescent="0.2">
      <c r="A1769" s="7" t="s">
        <v>14248</v>
      </c>
      <c r="B1769" s="7">
        <v>20671</v>
      </c>
      <c r="C1769" s="7" t="s">
        <v>13316</v>
      </c>
      <c r="D1769" s="8" t="s">
        <v>1766</v>
      </c>
      <c r="E1769" s="7" t="s">
        <v>7563</v>
      </c>
      <c r="F1769" s="10" t="s">
        <v>7914</v>
      </c>
      <c r="G1769" s="3">
        <v>0</v>
      </c>
      <c r="H1769" s="3">
        <v>0</v>
      </c>
      <c r="I1769" s="3">
        <v>0</v>
      </c>
      <c r="J1769" s="3">
        <v>0</v>
      </c>
      <c r="K1769" s="3">
        <v>0</v>
      </c>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row>
    <row r="1770" spans="1:35" x14ac:dyDescent="0.2">
      <c r="A1770" s="7" t="s">
        <v>19686</v>
      </c>
      <c r="B1770" s="7">
        <v>75375</v>
      </c>
      <c r="C1770" s="7" t="s">
        <v>13397</v>
      </c>
      <c r="D1770" s="8" t="s">
        <v>1767</v>
      </c>
      <c r="E1770" s="7" t="s">
        <v>8847</v>
      </c>
      <c r="F1770" s="10" t="s">
        <v>7058</v>
      </c>
      <c r="G1770" s="3">
        <v>0</v>
      </c>
      <c r="H1770" s="3">
        <v>0</v>
      </c>
      <c r="I1770" s="3">
        <v>0</v>
      </c>
      <c r="J1770" s="3">
        <v>0</v>
      </c>
      <c r="K1770" s="3">
        <v>0</v>
      </c>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row>
    <row r="1771" spans="1:35" x14ac:dyDescent="0.2">
      <c r="A1771" s="7" t="s">
        <v>19113</v>
      </c>
      <c r="B1771" s="7">
        <v>48348</v>
      </c>
      <c r="C1771" s="7" t="s">
        <v>13101</v>
      </c>
      <c r="D1771" s="8" t="s">
        <v>1768</v>
      </c>
      <c r="E1771" s="7" t="s">
        <v>8848</v>
      </c>
      <c r="F1771" s="10" t="s">
        <v>8849</v>
      </c>
      <c r="G1771" s="3">
        <v>0</v>
      </c>
      <c r="H1771" s="3">
        <v>0</v>
      </c>
      <c r="I1771" s="3">
        <v>0</v>
      </c>
      <c r="J1771" s="3">
        <v>0</v>
      </c>
      <c r="K1771" s="3">
        <v>0</v>
      </c>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row>
    <row r="1772" spans="1:35" x14ac:dyDescent="0.2">
      <c r="A1772" s="7" t="s">
        <v>15748</v>
      </c>
      <c r="B1772" s="7">
        <v>41012</v>
      </c>
      <c r="C1772" s="7" t="s">
        <v>13539</v>
      </c>
      <c r="D1772" s="8" t="s">
        <v>1769</v>
      </c>
      <c r="E1772" s="7" t="s">
        <v>8850</v>
      </c>
      <c r="F1772" s="10" t="s">
        <v>8851</v>
      </c>
      <c r="G1772" s="3">
        <v>0</v>
      </c>
      <c r="H1772" s="3">
        <v>0</v>
      </c>
      <c r="I1772" s="3">
        <v>0</v>
      </c>
      <c r="J1772" s="3">
        <v>0</v>
      </c>
      <c r="K1772" s="3">
        <v>0</v>
      </c>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row>
    <row r="1773" spans="1:35" x14ac:dyDescent="0.2">
      <c r="A1773" s="7" t="s">
        <v>17737</v>
      </c>
      <c r="B1773" s="7">
        <v>41692</v>
      </c>
      <c r="C1773" s="7" t="s">
        <v>13181</v>
      </c>
      <c r="D1773" s="8" t="s">
        <v>1770</v>
      </c>
      <c r="E1773" s="7" t="s">
        <v>8852</v>
      </c>
      <c r="F1773" s="10" t="s">
        <v>8853</v>
      </c>
      <c r="G1773" s="3">
        <v>0</v>
      </c>
      <c r="H1773" s="3">
        <v>0</v>
      </c>
      <c r="I1773" s="3">
        <v>0</v>
      </c>
      <c r="J1773" s="3">
        <v>0</v>
      </c>
      <c r="K1773" s="3">
        <v>0</v>
      </c>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row>
    <row r="1774" spans="1:35" x14ac:dyDescent="0.2">
      <c r="A1774" s="7" t="s">
        <v>15590</v>
      </c>
      <c r="B1774" s="7">
        <v>40967</v>
      </c>
      <c r="C1774" s="7" t="s">
        <v>14042</v>
      </c>
      <c r="D1774" s="8" t="s">
        <v>1771</v>
      </c>
      <c r="E1774" s="7" t="s">
        <v>8854</v>
      </c>
      <c r="F1774" s="10" t="s">
        <v>7449</v>
      </c>
      <c r="G1774" s="3">
        <v>0</v>
      </c>
      <c r="H1774" s="3">
        <v>0</v>
      </c>
      <c r="I1774" s="3">
        <v>0</v>
      </c>
      <c r="J1774" s="3">
        <v>0</v>
      </c>
      <c r="K1774" s="3">
        <v>0</v>
      </c>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row>
    <row r="1775" spans="1:35" x14ac:dyDescent="0.2">
      <c r="A1775" s="7" t="s">
        <v>15985</v>
      </c>
      <c r="B1775" s="7">
        <v>41228</v>
      </c>
      <c r="C1775" s="7" t="s">
        <v>13092</v>
      </c>
      <c r="D1775" s="8" t="s">
        <v>1772</v>
      </c>
      <c r="E1775" s="7" t="s">
        <v>8855</v>
      </c>
      <c r="F1775" s="10" t="s">
        <v>8856</v>
      </c>
      <c r="G1775" s="3">
        <v>0</v>
      </c>
      <c r="H1775" s="3">
        <v>0</v>
      </c>
      <c r="I1775" s="3">
        <v>0</v>
      </c>
      <c r="J1775" s="3">
        <v>0</v>
      </c>
      <c r="K1775" s="3">
        <v>0</v>
      </c>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row>
    <row r="1776" spans="1:35" x14ac:dyDescent="0.2">
      <c r="A1776" s="7" t="s">
        <v>19821</v>
      </c>
      <c r="B1776" s="7">
        <v>77235</v>
      </c>
      <c r="C1776" s="7" t="s">
        <v>14038</v>
      </c>
      <c r="D1776" s="8" t="s">
        <v>1773</v>
      </c>
      <c r="E1776" s="7" t="s">
        <v>8857</v>
      </c>
      <c r="F1776" s="10" t="s">
        <v>8858</v>
      </c>
      <c r="G1776" s="3">
        <v>0</v>
      </c>
      <c r="H1776" s="3">
        <v>7327</v>
      </c>
      <c r="I1776" s="3">
        <v>5883.37</v>
      </c>
      <c r="J1776" s="3">
        <v>1443.63</v>
      </c>
      <c r="K1776" s="3">
        <v>7327</v>
      </c>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row>
    <row r="1777" spans="1:35" x14ac:dyDescent="0.2">
      <c r="A1777" s="7" t="s">
        <v>19114</v>
      </c>
      <c r="B1777" s="7">
        <v>48348</v>
      </c>
      <c r="C1777" s="7" t="s">
        <v>13101</v>
      </c>
      <c r="D1777" s="8" t="s">
        <v>1774</v>
      </c>
      <c r="E1777" s="7" t="s">
        <v>8859</v>
      </c>
      <c r="F1777" s="10" t="s">
        <v>8860</v>
      </c>
      <c r="G1777" s="3">
        <v>0</v>
      </c>
      <c r="H1777" s="3">
        <v>9536.11</v>
      </c>
      <c r="I1777" s="3">
        <v>6605.56</v>
      </c>
      <c r="J1777" s="3">
        <v>2930.55</v>
      </c>
      <c r="K1777" s="3">
        <v>9536.11</v>
      </c>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row>
    <row r="1778" spans="1:35" x14ac:dyDescent="0.2">
      <c r="A1778" s="7" t="s">
        <v>15952</v>
      </c>
      <c r="B1778" s="7">
        <v>41223</v>
      </c>
      <c r="C1778" s="7" t="s">
        <v>13246</v>
      </c>
      <c r="D1778" s="8" t="s">
        <v>1775</v>
      </c>
      <c r="E1778" s="7" t="s">
        <v>8861</v>
      </c>
      <c r="F1778" s="10" t="s">
        <v>7459</v>
      </c>
      <c r="G1778" s="3">
        <v>0</v>
      </c>
      <c r="H1778" s="3">
        <v>0</v>
      </c>
      <c r="I1778" s="3">
        <v>0</v>
      </c>
      <c r="J1778" s="3">
        <v>0</v>
      </c>
      <c r="K1778" s="3">
        <v>0</v>
      </c>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row>
    <row r="1779" spans="1:35" x14ac:dyDescent="0.2">
      <c r="A1779" s="7" t="s">
        <v>19844</v>
      </c>
      <c r="B1779" s="7">
        <v>77338</v>
      </c>
      <c r="C1779" s="7" t="s">
        <v>13363</v>
      </c>
      <c r="D1779" s="8" t="s">
        <v>1776</v>
      </c>
      <c r="E1779" s="7" t="s">
        <v>6629</v>
      </c>
      <c r="F1779" s="10" t="s">
        <v>7163</v>
      </c>
      <c r="G1779" s="3">
        <v>0</v>
      </c>
      <c r="H1779" s="3">
        <v>0</v>
      </c>
      <c r="I1779" s="3">
        <v>0</v>
      </c>
      <c r="J1779" s="3">
        <v>0</v>
      </c>
      <c r="K1779" s="3">
        <v>0</v>
      </c>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row>
    <row r="1780" spans="1:35" x14ac:dyDescent="0.2">
      <c r="A1780" s="7" t="s">
        <v>14937</v>
      </c>
      <c r="B1780" s="7">
        <v>40257</v>
      </c>
      <c r="C1780" s="7" t="s">
        <v>13116</v>
      </c>
      <c r="D1780" s="8" t="s">
        <v>1777</v>
      </c>
      <c r="E1780" s="7" t="s">
        <v>8862</v>
      </c>
      <c r="F1780" s="10" t="s">
        <v>7504</v>
      </c>
      <c r="G1780" s="3">
        <v>154294.13</v>
      </c>
      <c r="H1780" s="3">
        <v>188547.3</v>
      </c>
      <c r="I1780" s="3">
        <v>186228.9</v>
      </c>
      <c r="J1780" s="3">
        <v>2318.3999999999942</v>
      </c>
      <c r="K1780" s="3">
        <v>188547.3</v>
      </c>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row>
    <row r="1781" spans="1:35" x14ac:dyDescent="0.2">
      <c r="A1781" s="7" t="s">
        <v>14208</v>
      </c>
      <c r="B1781" s="7">
        <v>20281</v>
      </c>
      <c r="C1781" s="7" t="s">
        <v>13212</v>
      </c>
      <c r="D1781" s="8" t="s">
        <v>1778</v>
      </c>
      <c r="E1781" s="7" t="s">
        <v>13914</v>
      </c>
      <c r="F1781" s="10" t="s">
        <v>6726</v>
      </c>
      <c r="G1781" s="3">
        <v>83818.169999999984</v>
      </c>
      <c r="H1781" s="3">
        <v>196348.14</v>
      </c>
      <c r="I1781" s="3">
        <v>197315.57</v>
      </c>
      <c r="J1781" s="3">
        <v>0</v>
      </c>
      <c r="K1781" s="3">
        <v>197315.57</v>
      </c>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row>
    <row r="1782" spans="1:35" x14ac:dyDescent="0.2">
      <c r="A1782" s="7" t="s">
        <v>18633</v>
      </c>
      <c r="B1782" s="7">
        <v>42616</v>
      </c>
      <c r="C1782" s="7" t="s">
        <v>13378</v>
      </c>
      <c r="D1782" s="8" t="s">
        <v>1779</v>
      </c>
      <c r="E1782" s="7" t="s">
        <v>8863</v>
      </c>
      <c r="F1782" s="10" t="s">
        <v>7295</v>
      </c>
      <c r="G1782" s="3">
        <v>0</v>
      </c>
      <c r="H1782" s="3">
        <v>2443.25</v>
      </c>
      <c r="I1782" s="3">
        <v>1895.06</v>
      </c>
      <c r="J1782" s="3">
        <v>548.19000000000005</v>
      </c>
      <c r="K1782" s="3">
        <v>2443.25</v>
      </c>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row>
    <row r="1783" spans="1:35" x14ac:dyDescent="0.2">
      <c r="A1783" s="7" t="s">
        <v>15248</v>
      </c>
      <c r="B1783" s="7">
        <v>40765</v>
      </c>
      <c r="C1783" s="7" t="s">
        <v>13200</v>
      </c>
      <c r="D1783" s="8" t="s">
        <v>1780</v>
      </c>
      <c r="E1783" s="7" t="s">
        <v>7110</v>
      </c>
      <c r="F1783" s="10" t="s">
        <v>6896</v>
      </c>
      <c r="G1783" s="3">
        <v>48544.84</v>
      </c>
      <c r="H1783" s="3">
        <v>51849.919999999998</v>
      </c>
      <c r="I1783" s="3">
        <v>48707.82</v>
      </c>
      <c r="J1783" s="3">
        <v>3142.0999999999985</v>
      </c>
      <c r="K1783" s="3">
        <v>51849.919999999998</v>
      </c>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row>
    <row r="1784" spans="1:35" x14ac:dyDescent="0.2">
      <c r="A1784" s="7" t="s">
        <v>18634</v>
      </c>
      <c r="B1784" s="7">
        <v>42616</v>
      </c>
      <c r="C1784" s="7" t="s">
        <v>13378</v>
      </c>
      <c r="D1784" s="8" t="s">
        <v>1781</v>
      </c>
      <c r="E1784" s="7" t="s">
        <v>8864</v>
      </c>
      <c r="F1784" s="10" t="s">
        <v>6943</v>
      </c>
      <c r="G1784" s="3">
        <v>120304.4</v>
      </c>
      <c r="H1784" s="3">
        <v>118092.06</v>
      </c>
      <c r="I1784" s="3">
        <v>119045.74</v>
      </c>
      <c r="J1784" s="3">
        <v>0</v>
      </c>
      <c r="K1784" s="3">
        <v>119045.74</v>
      </c>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row>
    <row r="1785" spans="1:35" x14ac:dyDescent="0.2">
      <c r="A1785" s="7" t="s">
        <v>19174</v>
      </c>
      <c r="B1785" s="7">
        <v>50844</v>
      </c>
      <c r="C1785" s="7" t="s">
        <v>13232</v>
      </c>
      <c r="D1785" s="8" t="s">
        <v>1782</v>
      </c>
      <c r="E1785" s="7" t="s">
        <v>8865</v>
      </c>
      <c r="F1785" s="10" t="s">
        <v>8866</v>
      </c>
      <c r="G1785" s="3">
        <v>3801.3399999999965</v>
      </c>
      <c r="H1785" s="3">
        <v>77865.100000000006</v>
      </c>
      <c r="I1785" s="3">
        <v>77230.64</v>
      </c>
      <c r="J1785" s="3">
        <v>634.4600000000064</v>
      </c>
      <c r="K1785" s="3">
        <v>77865.100000000006</v>
      </c>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row>
    <row r="1786" spans="1:35" x14ac:dyDescent="0.2">
      <c r="A1786" s="7" t="s">
        <v>19687</v>
      </c>
      <c r="B1786" s="7">
        <v>75375</v>
      </c>
      <c r="C1786" s="7" t="s">
        <v>13397</v>
      </c>
      <c r="D1786" s="8" t="s">
        <v>1783</v>
      </c>
      <c r="E1786" s="7" t="s">
        <v>8867</v>
      </c>
      <c r="F1786" s="10" t="s">
        <v>7934</v>
      </c>
      <c r="G1786" s="3">
        <v>0</v>
      </c>
      <c r="H1786" s="3">
        <v>0</v>
      </c>
      <c r="I1786" s="3">
        <v>0</v>
      </c>
      <c r="J1786" s="3">
        <v>0</v>
      </c>
      <c r="K1786" s="3">
        <v>0</v>
      </c>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row>
    <row r="1787" spans="1:35" x14ac:dyDescent="0.2">
      <c r="A1787" s="7" t="s">
        <v>15654</v>
      </c>
      <c r="B1787" s="7">
        <v>40974</v>
      </c>
      <c r="C1787" s="7" t="s">
        <v>13199</v>
      </c>
      <c r="D1787" s="8" t="s">
        <v>1784</v>
      </c>
      <c r="E1787" s="7" t="s">
        <v>8868</v>
      </c>
      <c r="F1787" s="10" t="s">
        <v>8869</v>
      </c>
      <c r="G1787" s="3">
        <v>0</v>
      </c>
      <c r="H1787" s="3">
        <v>0</v>
      </c>
      <c r="I1787" s="3">
        <v>0</v>
      </c>
      <c r="J1787" s="3">
        <v>0</v>
      </c>
      <c r="K1787" s="3">
        <v>0</v>
      </c>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row>
    <row r="1788" spans="1:35" x14ac:dyDescent="0.2">
      <c r="A1788" s="7" t="s">
        <v>19688</v>
      </c>
      <c r="B1788" s="7">
        <v>75375</v>
      </c>
      <c r="C1788" s="7" t="s">
        <v>13397</v>
      </c>
      <c r="D1788" s="8" t="s">
        <v>1785</v>
      </c>
      <c r="E1788" s="7" t="s">
        <v>8870</v>
      </c>
      <c r="F1788" s="10" t="s">
        <v>7975</v>
      </c>
      <c r="G1788" s="3">
        <v>0</v>
      </c>
      <c r="H1788" s="3">
        <v>0</v>
      </c>
      <c r="I1788" s="3">
        <v>0</v>
      </c>
      <c r="J1788" s="3">
        <v>0</v>
      </c>
      <c r="K1788" s="3">
        <v>0</v>
      </c>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row>
    <row r="1789" spans="1:35" x14ac:dyDescent="0.2">
      <c r="A1789" s="7" t="s">
        <v>19216</v>
      </c>
      <c r="B1789" s="7">
        <v>55238</v>
      </c>
      <c r="C1789" s="7" t="s">
        <v>13252</v>
      </c>
      <c r="D1789" s="8" t="s">
        <v>1786</v>
      </c>
      <c r="E1789" s="7" t="s">
        <v>8492</v>
      </c>
      <c r="F1789" s="10" t="s">
        <v>8871</v>
      </c>
      <c r="G1789" s="3">
        <v>0</v>
      </c>
      <c r="H1789" s="3">
        <v>0</v>
      </c>
      <c r="I1789" s="3">
        <v>0</v>
      </c>
      <c r="J1789" s="3">
        <v>0</v>
      </c>
      <c r="K1789" s="3">
        <v>0</v>
      </c>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row>
    <row r="1790" spans="1:35" x14ac:dyDescent="0.2">
      <c r="A1790" s="7" t="s">
        <v>15655</v>
      </c>
      <c r="B1790" s="7">
        <v>40974</v>
      </c>
      <c r="C1790" s="7" t="s">
        <v>13199</v>
      </c>
      <c r="D1790" s="8" t="s">
        <v>1787</v>
      </c>
      <c r="E1790" s="7" t="s">
        <v>8872</v>
      </c>
      <c r="F1790" s="10" t="s">
        <v>7258</v>
      </c>
      <c r="G1790" s="3">
        <v>0</v>
      </c>
      <c r="H1790" s="3">
        <v>0</v>
      </c>
      <c r="I1790" s="3">
        <v>0</v>
      </c>
      <c r="J1790" s="3">
        <v>0</v>
      </c>
      <c r="K1790" s="3">
        <v>0</v>
      </c>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row>
    <row r="1791" spans="1:35" x14ac:dyDescent="0.2">
      <c r="A1791" s="7" t="s">
        <v>14446</v>
      </c>
      <c r="B1791" s="7">
        <v>27770</v>
      </c>
      <c r="C1791" s="7" t="s">
        <v>13373</v>
      </c>
      <c r="D1791" s="8" t="s">
        <v>1788</v>
      </c>
      <c r="E1791" s="7" t="s">
        <v>8873</v>
      </c>
      <c r="F1791" s="10" t="s">
        <v>6992</v>
      </c>
      <c r="G1791" s="3">
        <v>335660.6</v>
      </c>
      <c r="H1791" s="3">
        <v>380399.73</v>
      </c>
      <c r="I1791" s="3">
        <v>385364.87</v>
      </c>
      <c r="J1791" s="3">
        <v>0</v>
      </c>
      <c r="K1791" s="3">
        <v>385364.87</v>
      </c>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row>
    <row r="1792" spans="1:35" x14ac:dyDescent="0.2">
      <c r="A1792" s="7" t="s">
        <v>15784</v>
      </c>
      <c r="B1792" s="7">
        <v>41023</v>
      </c>
      <c r="C1792" s="7" t="s">
        <v>13179</v>
      </c>
      <c r="D1792" s="8" t="s">
        <v>1789</v>
      </c>
      <c r="E1792" s="7" t="s">
        <v>8874</v>
      </c>
      <c r="F1792" s="10" t="s">
        <v>6992</v>
      </c>
      <c r="G1792" s="3">
        <v>32000</v>
      </c>
      <c r="H1792" s="3">
        <v>24000</v>
      </c>
      <c r="I1792" s="3">
        <v>24000</v>
      </c>
      <c r="J1792" s="3">
        <v>0</v>
      </c>
      <c r="K1792" s="3">
        <v>24000</v>
      </c>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row>
    <row r="1793" spans="1:35" x14ac:dyDescent="0.2">
      <c r="A1793" s="7" t="s">
        <v>15348</v>
      </c>
      <c r="B1793" s="7">
        <v>40812</v>
      </c>
      <c r="C1793" s="7" t="s">
        <v>13250</v>
      </c>
      <c r="D1793" s="8" t="s">
        <v>1790</v>
      </c>
      <c r="E1793" s="7" t="s">
        <v>8875</v>
      </c>
      <c r="F1793" s="10" t="s">
        <v>6422</v>
      </c>
      <c r="G1793" s="3">
        <v>267897.15999999997</v>
      </c>
      <c r="H1793" s="3">
        <v>279531.11</v>
      </c>
      <c r="I1793" s="3">
        <v>279401.90000000002</v>
      </c>
      <c r="J1793" s="3">
        <v>129.20999999996275</v>
      </c>
      <c r="K1793" s="3">
        <v>279531.11</v>
      </c>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row>
    <row r="1794" spans="1:35" x14ac:dyDescent="0.2">
      <c r="A1794" s="7" t="s">
        <v>16064</v>
      </c>
      <c r="B1794" s="7">
        <v>41251</v>
      </c>
      <c r="C1794" s="7" t="s">
        <v>13236</v>
      </c>
      <c r="D1794" s="8" t="s">
        <v>1791</v>
      </c>
      <c r="E1794" s="7" t="s">
        <v>8876</v>
      </c>
      <c r="F1794" s="10" t="s">
        <v>8877</v>
      </c>
      <c r="G1794" s="3">
        <v>0</v>
      </c>
      <c r="H1794" s="3">
        <v>0</v>
      </c>
      <c r="I1794" s="3">
        <v>0</v>
      </c>
      <c r="J1794" s="3">
        <v>0</v>
      </c>
      <c r="K1794" s="3">
        <v>0</v>
      </c>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row>
    <row r="1795" spans="1:35" x14ac:dyDescent="0.2">
      <c r="A1795" s="7" t="s">
        <v>19732</v>
      </c>
      <c r="B1795" s="7">
        <v>75597</v>
      </c>
      <c r="C1795" s="7" t="s">
        <v>13160</v>
      </c>
      <c r="D1795" s="8" t="s">
        <v>1792</v>
      </c>
      <c r="E1795" s="7" t="s">
        <v>8878</v>
      </c>
      <c r="F1795" s="10" t="s">
        <v>8879</v>
      </c>
      <c r="G1795" s="3">
        <v>15006.279999999999</v>
      </c>
      <c r="H1795" s="3">
        <v>64660.66</v>
      </c>
      <c r="I1795" s="3">
        <v>61367.7</v>
      </c>
      <c r="J1795" s="3">
        <v>3292.9600000000064</v>
      </c>
      <c r="K1795" s="3">
        <v>64660.66</v>
      </c>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row>
    <row r="1796" spans="1:35" x14ac:dyDescent="0.2">
      <c r="A1796" s="7" t="s">
        <v>19518</v>
      </c>
      <c r="B1796" s="7">
        <v>71956</v>
      </c>
      <c r="C1796" s="7" t="s">
        <v>13240</v>
      </c>
      <c r="D1796" s="8" t="s">
        <v>1793</v>
      </c>
      <c r="E1796" s="7" t="s">
        <v>8880</v>
      </c>
      <c r="F1796" s="10" t="s">
        <v>8479</v>
      </c>
      <c r="G1796" s="3">
        <v>0</v>
      </c>
      <c r="H1796" s="3">
        <v>0</v>
      </c>
      <c r="I1796" s="3">
        <v>0</v>
      </c>
      <c r="J1796" s="3">
        <v>0</v>
      </c>
      <c r="K1796" s="3">
        <v>0</v>
      </c>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row>
    <row r="1797" spans="1:35" x14ac:dyDescent="0.2">
      <c r="A1797" s="7" t="s">
        <v>15074</v>
      </c>
      <c r="B1797" s="7">
        <v>40517</v>
      </c>
      <c r="C1797" s="7" t="s">
        <v>13147</v>
      </c>
      <c r="D1797" s="8" t="s">
        <v>1794</v>
      </c>
      <c r="E1797" s="7" t="s">
        <v>8881</v>
      </c>
      <c r="F1797" s="10" t="s">
        <v>6511</v>
      </c>
      <c r="G1797" s="3">
        <v>0</v>
      </c>
      <c r="H1797" s="3">
        <v>0</v>
      </c>
      <c r="I1797" s="3">
        <v>0</v>
      </c>
      <c r="J1797" s="3">
        <v>0</v>
      </c>
      <c r="K1797" s="3">
        <v>0</v>
      </c>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row>
    <row r="1798" spans="1:35" x14ac:dyDescent="0.2">
      <c r="A1798" s="7" t="s">
        <v>14436</v>
      </c>
      <c r="B1798" s="7">
        <v>26977</v>
      </c>
      <c r="C1798" s="7" t="s">
        <v>13164</v>
      </c>
      <c r="D1798" s="8" t="s">
        <v>1795</v>
      </c>
      <c r="E1798" s="7" t="s">
        <v>8882</v>
      </c>
      <c r="F1798" s="10" t="s">
        <v>6418</v>
      </c>
      <c r="G1798" s="3">
        <v>139860.25</v>
      </c>
      <c r="H1798" s="3">
        <v>134002.53</v>
      </c>
      <c r="I1798" s="3">
        <v>133316.01999999999</v>
      </c>
      <c r="J1798" s="3">
        <v>686.51000000000931</v>
      </c>
      <c r="K1798" s="3">
        <v>134002.53</v>
      </c>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row>
    <row r="1799" spans="1:35" x14ac:dyDescent="0.2">
      <c r="A1799" s="7" t="s">
        <v>18000</v>
      </c>
      <c r="B1799" s="7">
        <v>41794</v>
      </c>
      <c r="C1799" s="7" t="s">
        <v>13191</v>
      </c>
      <c r="D1799" s="8" t="s">
        <v>1796</v>
      </c>
      <c r="E1799" s="7" t="s">
        <v>8883</v>
      </c>
      <c r="F1799" s="10" t="s">
        <v>7134</v>
      </c>
      <c r="G1799" s="3">
        <v>80058.62</v>
      </c>
      <c r="H1799" s="3">
        <v>111994.62</v>
      </c>
      <c r="I1799" s="3">
        <v>112495.31</v>
      </c>
      <c r="J1799" s="3">
        <v>0</v>
      </c>
      <c r="K1799" s="3">
        <v>112495.31</v>
      </c>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row>
    <row r="1800" spans="1:35" x14ac:dyDescent="0.2">
      <c r="A1800" s="7" t="s">
        <v>16849</v>
      </c>
      <c r="B1800" s="7">
        <v>41506</v>
      </c>
      <c r="C1800" s="7" t="s">
        <v>14043</v>
      </c>
      <c r="D1800" s="8" t="s">
        <v>1797</v>
      </c>
      <c r="E1800" s="7" t="s">
        <v>8884</v>
      </c>
      <c r="F1800" s="10" t="s">
        <v>8885</v>
      </c>
      <c r="G1800" s="3">
        <v>0</v>
      </c>
      <c r="H1800" s="3">
        <v>0</v>
      </c>
      <c r="I1800" s="3">
        <v>0</v>
      </c>
      <c r="J1800" s="3">
        <v>0</v>
      </c>
      <c r="K1800" s="3">
        <v>0</v>
      </c>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row>
    <row r="1801" spans="1:35" x14ac:dyDescent="0.2">
      <c r="A1801" s="7" t="s">
        <v>16429</v>
      </c>
      <c r="B1801" s="7">
        <v>41407</v>
      </c>
      <c r="C1801" s="7" t="s">
        <v>13165</v>
      </c>
      <c r="D1801" s="8" t="s">
        <v>1798</v>
      </c>
      <c r="E1801" s="7" t="s">
        <v>8886</v>
      </c>
      <c r="F1801" s="10" t="s">
        <v>6420</v>
      </c>
      <c r="G1801" s="3">
        <v>232130.32999999996</v>
      </c>
      <c r="H1801" s="3">
        <v>206530.75</v>
      </c>
      <c r="I1801" s="3">
        <v>206847.92</v>
      </c>
      <c r="J1801" s="3">
        <v>0</v>
      </c>
      <c r="K1801" s="3">
        <v>206847.92</v>
      </c>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row>
    <row r="1802" spans="1:35" x14ac:dyDescent="0.2">
      <c r="A1802" s="7" t="s">
        <v>18865</v>
      </c>
      <c r="B1802" s="7">
        <v>43318</v>
      </c>
      <c r="C1802" s="7" t="s">
        <v>13242</v>
      </c>
      <c r="D1802" s="8" t="s">
        <v>1799</v>
      </c>
      <c r="E1802" s="7" t="s">
        <v>8887</v>
      </c>
      <c r="F1802" s="10" t="s">
        <v>7521</v>
      </c>
      <c r="G1802" s="3">
        <v>0</v>
      </c>
      <c r="H1802" s="3">
        <v>0</v>
      </c>
      <c r="I1802" s="3">
        <v>0</v>
      </c>
      <c r="J1802" s="3">
        <v>0</v>
      </c>
      <c r="K1802" s="3">
        <v>0</v>
      </c>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row>
    <row r="1803" spans="1:35" x14ac:dyDescent="0.2">
      <c r="A1803" s="7" t="s">
        <v>15877</v>
      </c>
      <c r="B1803" s="7">
        <v>41148</v>
      </c>
      <c r="C1803" s="7" t="s">
        <v>13399</v>
      </c>
      <c r="D1803" s="8" t="s">
        <v>1800</v>
      </c>
      <c r="E1803" s="7" t="s">
        <v>8888</v>
      </c>
      <c r="F1803" s="10" t="s">
        <v>8889</v>
      </c>
      <c r="G1803" s="3">
        <v>3870.2900000000009</v>
      </c>
      <c r="H1803" s="3">
        <v>10069.07</v>
      </c>
      <c r="I1803" s="3">
        <v>8797.94</v>
      </c>
      <c r="J1803" s="3">
        <v>1271.1299999999992</v>
      </c>
      <c r="K1803" s="3">
        <v>10069.07</v>
      </c>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row>
    <row r="1804" spans="1:35" x14ac:dyDescent="0.2">
      <c r="A1804" s="7" t="s">
        <v>18957</v>
      </c>
      <c r="B1804" s="7">
        <v>45000</v>
      </c>
      <c r="C1804" s="7" t="s">
        <v>13104</v>
      </c>
      <c r="D1804" s="8" t="s">
        <v>1801</v>
      </c>
      <c r="E1804" s="7" t="s">
        <v>8890</v>
      </c>
      <c r="F1804" s="10" t="s">
        <v>8034</v>
      </c>
      <c r="G1804" s="3">
        <v>43332.010000000009</v>
      </c>
      <c r="H1804" s="3">
        <v>61883.74</v>
      </c>
      <c r="I1804" s="3">
        <v>62584.62</v>
      </c>
      <c r="J1804" s="3">
        <v>0</v>
      </c>
      <c r="K1804" s="3">
        <v>62584.62</v>
      </c>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row>
    <row r="1805" spans="1:35" x14ac:dyDescent="0.2">
      <c r="A1805" s="7" t="s">
        <v>15188</v>
      </c>
      <c r="B1805" s="7">
        <v>40672</v>
      </c>
      <c r="C1805" s="7" t="s">
        <v>13207</v>
      </c>
      <c r="D1805" s="8" t="s">
        <v>1802</v>
      </c>
      <c r="E1805" s="7" t="s">
        <v>8891</v>
      </c>
      <c r="F1805" s="10" t="s">
        <v>6576</v>
      </c>
      <c r="G1805" s="3">
        <v>0</v>
      </c>
      <c r="H1805" s="3">
        <v>37662.410000000003</v>
      </c>
      <c r="I1805" s="3">
        <v>35330.1</v>
      </c>
      <c r="J1805" s="3">
        <v>2332.3100000000049</v>
      </c>
      <c r="K1805" s="3">
        <v>37662.410000000003</v>
      </c>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row>
    <row r="1806" spans="1:35" x14ac:dyDescent="0.2">
      <c r="A1806" s="7" t="s">
        <v>19587</v>
      </c>
      <c r="B1806" s="7">
        <v>74049</v>
      </c>
      <c r="C1806" s="7" t="s">
        <v>13167</v>
      </c>
      <c r="D1806" s="8" t="s">
        <v>1803</v>
      </c>
      <c r="E1806" s="7" t="s">
        <v>8892</v>
      </c>
      <c r="F1806" s="10" t="s">
        <v>6922</v>
      </c>
      <c r="G1806" s="3">
        <v>0</v>
      </c>
      <c r="H1806" s="3">
        <v>0</v>
      </c>
      <c r="I1806" s="3">
        <v>0</v>
      </c>
      <c r="J1806" s="3">
        <v>0</v>
      </c>
      <c r="K1806" s="3">
        <v>0</v>
      </c>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row>
    <row r="1807" spans="1:35" x14ac:dyDescent="0.2">
      <c r="A1807" s="7" t="s">
        <v>15547</v>
      </c>
      <c r="B1807" s="7">
        <v>40950</v>
      </c>
      <c r="C1807" s="7" t="s">
        <v>13100</v>
      </c>
      <c r="D1807" s="8" t="s">
        <v>1804</v>
      </c>
      <c r="E1807" s="7" t="s">
        <v>8832</v>
      </c>
      <c r="F1807" s="10" t="s">
        <v>8717</v>
      </c>
      <c r="G1807" s="3">
        <v>0</v>
      </c>
      <c r="H1807" s="3">
        <v>0</v>
      </c>
      <c r="I1807" s="3">
        <v>0</v>
      </c>
      <c r="J1807" s="3">
        <v>0</v>
      </c>
      <c r="K1807" s="3">
        <v>0</v>
      </c>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row>
    <row r="1808" spans="1:35" x14ac:dyDescent="0.2">
      <c r="A1808" s="7" t="s">
        <v>16910</v>
      </c>
      <c r="B1808" s="7">
        <v>41516</v>
      </c>
      <c r="C1808" s="7" t="s">
        <v>13091</v>
      </c>
      <c r="D1808" s="8" t="s">
        <v>1805</v>
      </c>
      <c r="E1808" s="7" t="s">
        <v>8893</v>
      </c>
      <c r="F1808" s="10" t="s">
        <v>8894</v>
      </c>
      <c r="G1808" s="3">
        <v>157383.19</v>
      </c>
      <c r="H1808" s="3">
        <v>152705.06</v>
      </c>
      <c r="I1808" s="3">
        <v>154394.23999999999</v>
      </c>
      <c r="J1808" s="3">
        <v>0</v>
      </c>
      <c r="K1808" s="3">
        <v>154394.23999999999</v>
      </c>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row>
    <row r="1809" spans="1:35" x14ac:dyDescent="0.2">
      <c r="A1809" s="7" t="s">
        <v>15671</v>
      </c>
      <c r="B1809" s="7">
        <v>40987</v>
      </c>
      <c r="C1809" s="7" t="s">
        <v>13514</v>
      </c>
      <c r="D1809" s="8" t="s">
        <v>1806</v>
      </c>
      <c r="E1809" s="7" t="s">
        <v>8895</v>
      </c>
      <c r="F1809" s="10" t="s">
        <v>7964</v>
      </c>
      <c r="G1809" s="3">
        <v>36000</v>
      </c>
      <c r="H1809" s="3">
        <v>27000</v>
      </c>
      <c r="I1809" s="3">
        <v>27000</v>
      </c>
      <c r="J1809" s="3">
        <v>0</v>
      </c>
      <c r="K1809" s="3">
        <v>27000</v>
      </c>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row>
    <row r="1810" spans="1:35" x14ac:dyDescent="0.2">
      <c r="A1810" s="7" t="s">
        <v>19115</v>
      </c>
      <c r="B1810" s="7">
        <v>48348</v>
      </c>
      <c r="C1810" s="7" t="s">
        <v>13101</v>
      </c>
      <c r="D1810" s="8" t="s">
        <v>1807</v>
      </c>
      <c r="E1810" s="7" t="s">
        <v>8896</v>
      </c>
      <c r="F1810" s="10" t="s">
        <v>6337</v>
      </c>
      <c r="G1810" s="3">
        <v>0</v>
      </c>
      <c r="H1810" s="3">
        <v>0</v>
      </c>
      <c r="I1810" s="3">
        <v>0</v>
      </c>
      <c r="J1810" s="3">
        <v>0</v>
      </c>
      <c r="K1810" s="3">
        <v>0</v>
      </c>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row>
    <row r="1811" spans="1:35" x14ac:dyDescent="0.2">
      <c r="A1811" s="7" t="s">
        <v>15471</v>
      </c>
      <c r="B1811" s="7">
        <v>40928</v>
      </c>
      <c r="C1811" s="7" t="s">
        <v>13209</v>
      </c>
      <c r="D1811" s="8" t="s">
        <v>1808</v>
      </c>
      <c r="E1811" s="7" t="s">
        <v>8897</v>
      </c>
      <c r="F1811" s="10" t="s">
        <v>6597</v>
      </c>
      <c r="G1811" s="3">
        <v>260463.84999999998</v>
      </c>
      <c r="H1811" s="3">
        <v>336518.31</v>
      </c>
      <c r="I1811" s="3">
        <v>339659.47</v>
      </c>
      <c r="J1811" s="3">
        <v>0</v>
      </c>
      <c r="K1811" s="3">
        <v>339659.47</v>
      </c>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row>
    <row r="1812" spans="1:35" x14ac:dyDescent="0.2">
      <c r="A1812" s="7" t="s">
        <v>19554</v>
      </c>
      <c r="B1812" s="7">
        <v>73724</v>
      </c>
      <c r="C1812" s="7" t="s">
        <v>13615</v>
      </c>
      <c r="D1812" s="8" t="s">
        <v>1809</v>
      </c>
      <c r="E1812" s="7" t="s">
        <v>8898</v>
      </c>
      <c r="F1812" s="10" t="s">
        <v>7432</v>
      </c>
      <c r="G1812" s="3">
        <v>0</v>
      </c>
      <c r="H1812" s="3">
        <v>0</v>
      </c>
      <c r="I1812" s="3">
        <v>0</v>
      </c>
      <c r="J1812" s="3">
        <v>0</v>
      </c>
      <c r="K1812" s="3">
        <v>0</v>
      </c>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row>
    <row r="1813" spans="1:35" x14ac:dyDescent="0.2">
      <c r="A1813" s="7" t="s">
        <v>15656</v>
      </c>
      <c r="B1813" s="7">
        <v>40974</v>
      </c>
      <c r="C1813" s="7" t="s">
        <v>13199</v>
      </c>
      <c r="D1813" s="8" t="s">
        <v>1810</v>
      </c>
      <c r="E1813" s="7" t="s">
        <v>8899</v>
      </c>
      <c r="F1813" s="10" t="s">
        <v>8900</v>
      </c>
      <c r="G1813" s="3">
        <v>0</v>
      </c>
      <c r="H1813" s="3">
        <v>0</v>
      </c>
      <c r="I1813" s="3">
        <v>0</v>
      </c>
      <c r="J1813" s="3">
        <v>0</v>
      </c>
      <c r="K1813" s="3">
        <v>0</v>
      </c>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row>
    <row r="1814" spans="1:35" x14ac:dyDescent="0.2">
      <c r="A1814" s="7" t="s">
        <v>15222</v>
      </c>
      <c r="B1814" s="7">
        <v>40712</v>
      </c>
      <c r="C1814" s="7" t="s">
        <v>13241</v>
      </c>
      <c r="D1814" s="8" t="s">
        <v>1811</v>
      </c>
      <c r="E1814" s="7" t="s">
        <v>8901</v>
      </c>
      <c r="F1814" s="10" t="s">
        <v>7543</v>
      </c>
      <c r="G1814" s="3">
        <v>0</v>
      </c>
      <c r="H1814" s="3">
        <v>0</v>
      </c>
      <c r="I1814" s="3">
        <v>0</v>
      </c>
      <c r="J1814" s="3">
        <v>0</v>
      </c>
      <c r="K1814" s="3">
        <v>0</v>
      </c>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row>
    <row r="1815" spans="1:35" x14ac:dyDescent="0.2">
      <c r="A1815" s="7" t="s">
        <v>14568</v>
      </c>
      <c r="B1815" s="7">
        <v>30240</v>
      </c>
      <c r="C1815" s="7" t="s">
        <v>13243</v>
      </c>
      <c r="D1815" s="8" t="s">
        <v>1812</v>
      </c>
      <c r="E1815" s="7" t="s">
        <v>8902</v>
      </c>
      <c r="F1815" s="10" t="s">
        <v>6755</v>
      </c>
      <c r="G1815" s="3">
        <v>197739.56</v>
      </c>
      <c r="H1815" s="3">
        <v>239862.47</v>
      </c>
      <c r="I1815" s="3">
        <v>247481.74</v>
      </c>
      <c r="J1815" s="3">
        <v>0</v>
      </c>
      <c r="K1815" s="3">
        <v>247481.74</v>
      </c>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row>
    <row r="1816" spans="1:35" x14ac:dyDescent="0.2">
      <c r="A1816" s="7" t="s">
        <v>14471</v>
      </c>
      <c r="B1816" s="7">
        <v>28563</v>
      </c>
      <c r="C1816" s="7" t="s">
        <v>13416</v>
      </c>
      <c r="D1816" s="8" t="s">
        <v>1813</v>
      </c>
      <c r="E1816" s="7" t="s">
        <v>8903</v>
      </c>
      <c r="F1816" s="10" t="s">
        <v>8904</v>
      </c>
      <c r="G1816" s="3">
        <v>0</v>
      </c>
      <c r="H1816" s="3">
        <v>0</v>
      </c>
      <c r="I1816" s="3">
        <v>0</v>
      </c>
      <c r="J1816" s="3">
        <v>0</v>
      </c>
      <c r="K1816" s="3">
        <v>0</v>
      </c>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row>
    <row r="1817" spans="1:35" x14ac:dyDescent="0.2">
      <c r="A1817" s="7" t="s">
        <v>14706</v>
      </c>
      <c r="B1817" s="7">
        <v>31657</v>
      </c>
      <c r="C1817" s="7" t="s">
        <v>13507</v>
      </c>
      <c r="D1817" s="8" t="s">
        <v>1814</v>
      </c>
      <c r="E1817" s="7" t="s">
        <v>7591</v>
      </c>
      <c r="F1817" s="10" t="s">
        <v>8082</v>
      </c>
      <c r="G1817" s="3">
        <v>52000</v>
      </c>
      <c r="H1817" s="3">
        <v>39000</v>
      </c>
      <c r="I1817" s="3">
        <v>39000</v>
      </c>
      <c r="J1817" s="3">
        <v>0</v>
      </c>
      <c r="K1817" s="3">
        <v>39000</v>
      </c>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row>
    <row r="1818" spans="1:35" x14ac:dyDescent="0.2">
      <c r="A1818" s="7" t="s">
        <v>16989</v>
      </c>
      <c r="B1818" s="7">
        <v>41530</v>
      </c>
      <c r="C1818" s="7" t="s">
        <v>14035</v>
      </c>
      <c r="D1818" s="8" t="s">
        <v>1815</v>
      </c>
      <c r="E1818" s="7" t="s">
        <v>8905</v>
      </c>
      <c r="F1818" s="10" t="s">
        <v>6624</v>
      </c>
      <c r="G1818" s="3">
        <v>0</v>
      </c>
      <c r="H1818" s="3">
        <v>0</v>
      </c>
      <c r="I1818" s="3">
        <v>0</v>
      </c>
      <c r="J1818" s="3">
        <v>0</v>
      </c>
      <c r="K1818" s="3">
        <v>0</v>
      </c>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row>
    <row r="1819" spans="1:35" x14ac:dyDescent="0.2">
      <c r="A1819" s="7" t="s">
        <v>15159</v>
      </c>
      <c r="B1819" s="7">
        <v>40662</v>
      </c>
      <c r="C1819" s="7" t="s">
        <v>13215</v>
      </c>
      <c r="D1819" s="8" t="s">
        <v>1816</v>
      </c>
      <c r="E1819" s="7" t="s">
        <v>8906</v>
      </c>
      <c r="F1819" s="10" t="s">
        <v>6643</v>
      </c>
      <c r="G1819" s="3">
        <v>30000</v>
      </c>
      <c r="H1819" s="3">
        <v>23117.07</v>
      </c>
      <c r="I1819" s="3">
        <v>23849.51</v>
      </c>
      <c r="J1819" s="3">
        <v>0</v>
      </c>
      <c r="K1819" s="3">
        <v>23849.51</v>
      </c>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row>
    <row r="1820" spans="1:35" x14ac:dyDescent="0.2">
      <c r="A1820" s="7" t="s">
        <v>15375</v>
      </c>
      <c r="B1820" s="7">
        <v>40814</v>
      </c>
      <c r="C1820" s="7" t="s">
        <v>13220</v>
      </c>
      <c r="D1820" s="8" t="s">
        <v>1817</v>
      </c>
      <c r="E1820" s="7" t="s">
        <v>8760</v>
      </c>
      <c r="F1820" s="10" t="s">
        <v>8907</v>
      </c>
      <c r="G1820" s="3">
        <v>0</v>
      </c>
      <c r="H1820" s="3">
        <v>7001.96</v>
      </c>
      <c r="I1820" s="3">
        <v>3752.11</v>
      </c>
      <c r="J1820" s="3">
        <v>3249.85</v>
      </c>
      <c r="K1820" s="3">
        <v>7001.96</v>
      </c>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row>
    <row r="1821" spans="1:35" x14ac:dyDescent="0.2">
      <c r="A1821" s="7" t="s">
        <v>14846</v>
      </c>
      <c r="B1821" s="7">
        <v>37663</v>
      </c>
      <c r="C1821" s="7" t="s">
        <v>13163</v>
      </c>
      <c r="D1821" s="8" t="s">
        <v>1818</v>
      </c>
      <c r="E1821" s="7" t="s">
        <v>8908</v>
      </c>
      <c r="F1821" s="10" t="s">
        <v>8909</v>
      </c>
      <c r="G1821" s="3">
        <v>0</v>
      </c>
      <c r="H1821" s="3">
        <v>0</v>
      </c>
      <c r="I1821" s="3">
        <v>0</v>
      </c>
      <c r="J1821" s="3">
        <v>0</v>
      </c>
      <c r="K1821" s="3">
        <v>0</v>
      </c>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row>
    <row r="1822" spans="1:35" x14ac:dyDescent="0.2">
      <c r="A1822" s="7" t="s">
        <v>16430</v>
      </c>
      <c r="B1822" s="7">
        <v>41407</v>
      </c>
      <c r="C1822" s="7" t="s">
        <v>13165</v>
      </c>
      <c r="D1822" s="8" t="s">
        <v>1819</v>
      </c>
      <c r="E1822" s="7" t="s">
        <v>8910</v>
      </c>
      <c r="F1822" s="10" t="s">
        <v>7966</v>
      </c>
      <c r="G1822" s="3">
        <v>0</v>
      </c>
      <c r="H1822" s="3">
        <v>0</v>
      </c>
      <c r="I1822" s="3">
        <v>0</v>
      </c>
      <c r="J1822" s="3">
        <v>0</v>
      </c>
      <c r="K1822" s="3">
        <v>0</v>
      </c>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row>
    <row r="1823" spans="1:35" x14ac:dyDescent="0.2">
      <c r="A1823" s="7" t="s">
        <v>15430</v>
      </c>
      <c r="B1823" s="7">
        <v>40888</v>
      </c>
      <c r="C1823" s="7" t="s">
        <v>13239</v>
      </c>
      <c r="D1823" s="8" t="s">
        <v>1820</v>
      </c>
      <c r="E1823" s="7" t="s">
        <v>13915</v>
      </c>
      <c r="F1823" s="10" t="s">
        <v>8911</v>
      </c>
      <c r="G1823" s="3">
        <v>6000</v>
      </c>
      <c r="H1823" s="3">
        <v>4500</v>
      </c>
      <c r="I1823" s="3">
        <v>4500</v>
      </c>
      <c r="J1823" s="3">
        <v>0</v>
      </c>
      <c r="K1823" s="3">
        <v>4500</v>
      </c>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row>
    <row r="1824" spans="1:35" x14ac:dyDescent="0.2">
      <c r="A1824" s="7" t="s">
        <v>19689</v>
      </c>
      <c r="B1824" s="7">
        <v>75375</v>
      </c>
      <c r="C1824" s="7" t="s">
        <v>13397</v>
      </c>
      <c r="D1824" s="8" t="s">
        <v>1821</v>
      </c>
      <c r="E1824" s="7" t="s">
        <v>8912</v>
      </c>
      <c r="F1824" s="10" t="s">
        <v>8913</v>
      </c>
      <c r="G1824" s="3">
        <v>0</v>
      </c>
      <c r="H1824" s="3">
        <v>0</v>
      </c>
      <c r="I1824" s="3">
        <v>0</v>
      </c>
      <c r="J1824" s="3">
        <v>0</v>
      </c>
      <c r="K1824" s="3">
        <v>0</v>
      </c>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row>
    <row r="1825" spans="1:35" x14ac:dyDescent="0.2">
      <c r="A1825" s="7" t="s">
        <v>19722</v>
      </c>
      <c r="B1825" s="7">
        <v>75531</v>
      </c>
      <c r="C1825" s="7" t="s">
        <v>13412</v>
      </c>
      <c r="D1825" s="8" t="s">
        <v>1822</v>
      </c>
      <c r="E1825" s="7" t="s">
        <v>8914</v>
      </c>
      <c r="F1825" s="10" t="s">
        <v>7574</v>
      </c>
      <c r="G1825" s="3">
        <v>0</v>
      </c>
      <c r="H1825" s="3">
        <v>0</v>
      </c>
      <c r="I1825" s="3">
        <v>0</v>
      </c>
      <c r="J1825" s="3">
        <v>0</v>
      </c>
      <c r="K1825" s="3">
        <v>0</v>
      </c>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row>
    <row r="1826" spans="1:35" x14ac:dyDescent="0.2">
      <c r="A1826" s="7" t="s">
        <v>14660</v>
      </c>
      <c r="B1826" s="7">
        <v>31237</v>
      </c>
      <c r="C1826" s="7" t="s">
        <v>13374</v>
      </c>
      <c r="D1826" s="8" t="s">
        <v>1823</v>
      </c>
      <c r="E1826" s="7" t="s">
        <v>8915</v>
      </c>
      <c r="F1826" s="10" t="s">
        <v>7688</v>
      </c>
      <c r="G1826" s="3">
        <v>0</v>
      </c>
      <c r="H1826" s="3">
        <v>0</v>
      </c>
      <c r="I1826" s="3">
        <v>0</v>
      </c>
      <c r="J1826" s="3">
        <v>0</v>
      </c>
      <c r="K1826" s="3">
        <v>0</v>
      </c>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row>
    <row r="1827" spans="1:35" x14ac:dyDescent="0.2">
      <c r="A1827" s="7" t="s">
        <v>19217</v>
      </c>
      <c r="B1827" s="7">
        <v>55238</v>
      </c>
      <c r="C1827" s="7" t="s">
        <v>13252</v>
      </c>
      <c r="D1827" s="8" t="s">
        <v>1824</v>
      </c>
      <c r="E1827" s="7" t="s">
        <v>8916</v>
      </c>
      <c r="F1827" s="10" t="s">
        <v>6300</v>
      </c>
      <c r="G1827" s="3">
        <v>0</v>
      </c>
      <c r="H1827" s="3">
        <v>0</v>
      </c>
      <c r="I1827" s="3">
        <v>0</v>
      </c>
      <c r="J1827" s="3">
        <v>0</v>
      </c>
      <c r="K1827" s="3">
        <v>0</v>
      </c>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row>
    <row r="1828" spans="1:35" x14ac:dyDescent="0.2">
      <c r="A1828" s="7" t="s">
        <v>19116</v>
      </c>
      <c r="B1828" s="7">
        <v>48348</v>
      </c>
      <c r="C1828" s="7" t="s">
        <v>13101</v>
      </c>
      <c r="D1828" s="8" t="s">
        <v>1825</v>
      </c>
      <c r="E1828" s="7" t="s">
        <v>8917</v>
      </c>
      <c r="F1828" s="10" t="s">
        <v>7585</v>
      </c>
      <c r="G1828" s="3">
        <v>0</v>
      </c>
      <c r="H1828" s="3">
        <v>0</v>
      </c>
      <c r="I1828" s="3">
        <v>0</v>
      </c>
      <c r="J1828" s="3">
        <v>0</v>
      </c>
      <c r="K1828" s="3">
        <v>0</v>
      </c>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row>
    <row r="1829" spans="1:35" x14ac:dyDescent="0.2">
      <c r="A1829" s="7" t="s">
        <v>20077</v>
      </c>
      <c r="B1829" s="7">
        <v>83280</v>
      </c>
      <c r="C1829" s="7" t="s">
        <v>13125</v>
      </c>
      <c r="D1829" s="8" t="s">
        <v>1826</v>
      </c>
      <c r="E1829" s="7" t="s">
        <v>8918</v>
      </c>
      <c r="F1829" s="10" t="s">
        <v>6172</v>
      </c>
      <c r="G1829" s="3">
        <v>12000</v>
      </c>
      <c r="H1829" s="3">
        <v>9000</v>
      </c>
      <c r="I1829" s="3">
        <v>9000</v>
      </c>
      <c r="J1829" s="3">
        <v>0</v>
      </c>
      <c r="K1829" s="3">
        <v>9000</v>
      </c>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row>
    <row r="1830" spans="1:35" x14ac:dyDescent="0.2">
      <c r="A1830" s="7" t="s">
        <v>15695</v>
      </c>
      <c r="B1830" s="7">
        <v>41000</v>
      </c>
      <c r="C1830" s="7" t="s">
        <v>13229</v>
      </c>
      <c r="D1830" s="8" t="s">
        <v>1827</v>
      </c>
      <c r="E1830" s="7" t="s">
        <v>6861</v>
      </c>
      <c r="F1830" s="10" t="s">
        <v>6898</v>
      </c>
      <c r="G1830" s="3">
        <v>14000</v>
      </c>
      <c r="H1830" s="3">
        <v>11951.52</v>
      </c>
      <c r="I1830" s="3">
        <v>10500</v>
      </c>
      <c r="J1830" s="3">
        <v>1451.5200000000004</v>
      </c>
      <c r="K1830" s="3">
        <v>11951.52</v>
      </c>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row>
    <row r="1831" spans="1:35" x14ac:dyDescent="0.2">
      <c r="A1831" s="7" t="s">
        <v>15696</v>
      </c>
      <c r="B1831" s="7">
        <v>41000</v>
      </c>
      <c r="C1831" s="7" t="s">
        <v>13229</v>
      </c>
      <c r="D1831" s="8" t="s">
        <v>1828</v>
      </c>
      <c r="E1831" s="7" t="s">
        <v>8919</v>
      </c>
      <c r="F1831" s="10" t="s">
        <v>8920</v>
      </c>
      <c r="G1831" s="3">
        <v>230888.24</v>
      </c>
      <c r="H1831" s="3">
        <v>223616.92</v>
      </c>
      <c r="I1831" s="3">
        <v>223627.64</v>
      </c>
      <c r="J1831" s="3">
        <v>0</v>
      </c>
      <c r="K1831" s="3">
        <v>223627.64</v>
      </c>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row>
    <row r="1832" spans="1:35" x14ac:dyDescent="0.2">
      <c r="A1832" s="7" t="s">
        <v>15223</v>
      </c>
      <c r="B1832" s="7">
        <v>40712</v>
      </c>
      <c r="C1832" s="7" t="s">
        <v>13241</v>
      </c>
      <c r="D1832" s="8" t="s">
        <v>1829</v>
      </c>
      <c r="E1832" s="7" t="s">
        <v>8921</v>
      </c>
      <c r="F1832" s="10" t="s">
        <v>8922</v>
      </c>
      <c r="G1832" s="3">
        <v>0</v>
      </c>
      <c r="H1832" s="3">
        <v>2374.39</v>
      </c>
      <c r="I1832" s="3">
        <v>667.89</v>
      </c>
      <c r="J1832" s="3">
        <v>1706.5</v>
      </c>
      <c r="K1832" s="3">
        <v>2374.39</v>
      </c>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row>
    <row r="1833" spans="1:35" x14ac:dyDescent="0.2">
      <c r="A1833" s="7" t="s">
        <v>19785</v>
      </c>
      <c r="B1833" s="7">
        <v>77052</v>
      </c>
      <c r="C1833" s="7" t="s">
        <v>13414</v>
      </c>
      <c r="D1833" s="8" t="s">
        <v>1830</v>
      </c>
      <c r="E1833" s="7" t="s">
        <v>8923</v>
      </c>
      <c r="F1833" s="10" t="s">
        <v>6486</v>
      </c>
      <c r="G1833" s="3">
        <v>355958.95</v>
      </c>
      <c r="H1833" s="3">
        <v>348011.22</v>
      </c>
      <c r="I1833" s="3">
        <v>346442.41</v>
      </c>
      <c r="J1833" s="3">
        <v>1568.8099999999977</v>
      </c>
      <c r="K1833" s="3">
        <v>348011.22</v>
      </c>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row>
    <row r="1834" spans="1:35" x14ac:dyDescent="0.2">
      <c r="A1834" s="7" t="s">
        <v>14686</v>
      </c>
      <c r="B1834" s="7">
        <v>31384</v>
      </c>
      <c r="C1834" s="7" t="s">
        <v>13206</v>
      </c>
      <c r="D1834" s="8" t="s">
        <v>1831</v>
      </c>
      <c r="E1834" s="7" t="s">
        <v>8924</v>
      </c>
      <c r="F1834" s="10" t="s">
        <v>6273</v>
      </c>
      <c r="G1834" s="3">
        <v>80962.830000000016</v>
      </c>
      <c r="H1834" s="3">
        <v>72173.59</v>
      </c>
      <c r="I1834" s="3">
        <v>73915.09</v>
      </c>
      <c r="J1834" s="3">
        <v>0</v>
      </c>
      <c r="K1834" s="3">
        <v>73915.09</v>
      </c>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row>
    <row r="1835" spans="1:35" x14ac:dyDescent="0.2">
      <c r="A1835" s="7" t="s">
        <v>15697</v>
      </c>
      <c r="B1835" s="7">
        <v>41000</v>
      </c>
      <c r="C1835" s="7" t="s">
        <v>13229</v>
      </c>
      <c r="D1835" s="8" t="s">
        <v>1832</v>
      </c>
      <c r="E1835" s="7" t="s">
        <v>8925</v>
      </c>
      <c r="F1835" s="10" t="s">
        <v>6839</v>
      </c>
      <c r="G1835" s="3">
        <v>0</v>
      </c>
      <c r="H1835" s="3">
        <v>6002.08</v>
      </c>
      <c r="I1835" s="3">
        <v>6681.58</v>
      </c>
      <c r="J1835" s="3">
        <v>0</v>
      </c>
      <c r="K1835" s="3">
        <v>6681.58</v>
      </c>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row>
    <row r="1836" spans="1:35" x14ac:dyDescent="0.2">
      <c r="A1836" s="7" t="s">
        <v>19907</v>
      </c>
      <c r="B1836" s="7">
        <v>78222</v>
      </c>
      <c r="C1836" s="7" t="s">
        <v>13284</v>
      </c>
      <c r="D1836" s="8" t="s">
        <v>1833</v>
      </c>
      <c r="E1836" s="7" t="s">
        <v>8926</v>
      </c>
      <c r="F1836" s="10" t="s">
        <v>8927</v>
      </c>
      <c r="G1836" s="3">
        <v>0</v>
      </c>
      <c r="H1836" s="3">
        <v>0</v>
      </c>
      <c r="I1836" s="3">
        <v>0</v>
      </c>
      <c r="J1836" s="3">
        <v>0</v>
      </c>
      <c r="K1836" s="3">
        <v>0</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row>
    <row r="1837" spans="1:35" x14ac:dyDescent="0.2">
      <c r="A1837" s="7" t="s">
        <v>14403</v>
      </c>
      <c r="B1837" s="7">
        <v>25351</v>
      </c>
      <c r="C1837" s="7" t="s">
        <v>13260</v>
      </c>
      <c r="D1837" s="8" t="s">
        <v>1834</v>
      </c>
      <c r="E1837" s="7" t="s">
        <v>8928</v>
      </c>
      <c r="F1837" s="10" t="s">
        <v>8929</v>
      </c>
      <c r="G1837" s="3">
        <v>0</v>
      </c>
      <c r="H1837" s="3">
        <v>0</v>
      </c>
      <c r="I1837" s="3">
        <v>0</v>
      </c>
      <c r="J1837" s="3">
        <v>0</v>
      </c>
      <c r="K1837" s="3">
        <v>0</v>
      </c>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row>
    <row r="1838" spans="1:35" x14ac:dyDescent="0.2">
      <c r="A1838" s="7" t="s">
        <v>19175</v>
      </c>
      <c r="B1838" s="7">
        <v>50844</v>
      </c>
      <c r="C1838" s="7" t="s">
        <v>13232</v>
      </c>
      <c r="D1838" s="8" t="s">
        <v>1835</v>
      </c>
      <c r="E1838" s="7" t="s">
        <v>8930</v>
      </c>
      <c r="F1838" s="10" t="s">
        <v>8931</v>
      </c>
      <c r="G1838" s="3">
        <v>0</v>
      </c>
      <c r="H1838" s="3">
        <v>0</v>
      </c>
      <c r="I1838" s="3">
        <v>0</v>
      </c>
      <c r="J1838" s="3">
        <v>0</v>
      </c>
      <c r="K1838" s="3">
        <v>0</v>
      </c>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row>
    <row r="1839" spans="1:35" x14ac:dyDescent="0.2">
      <c r="A1839" s="7" t="s">
        <v>19690</v>
      </c>
      <c r="B1839" s="7">
        <v>75375</v>
      </c>
      <c r="C1839" s="7" t="s">
        <v>13397</v>
      </c>
      <c r="D1839" s="8" t="s">
        <v>1836</v>
      </c>
      <c r="E1839" s="7" t="s">
        <v>8932</v>
      </c>
      <c r="F1839" s="10" t="s">
        <v>8933</v>
      </c>
      <c r="G1839" s="3">
        <v>7845.5899999999965</v>
      </c>
      <c r="H1839" s="3">
        <v>12008.7</v>
      </c>
      <c r="I1839" s="3">
        <v>9209.15</v>
      </c>
      <c r="J1839" s="3">
        <v>2799.5500000000011</v>
      </c>
      <c r="K1839" s="3">
        <v>12008.7</v>
      </c>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row>
    <row r="1840" spans="1:35" x14ac:dyDescent="0.2">
      <c r="A1840" s="7" t="s">
        <v>16235</v>
      </c>
      <c r="B1840" s="7">
        <v>41358</v>
      </c>
      <c r="C1840" s="7" t="s">
        <v>13417</v>
      </c>
      <c r="D1840" s="8" t="s">
        <v>1837</v>
      </c>
      <c r="E1840" s="7" t="s">
        <v>8934</v>
      </c>
      <c r="F1840" s="10" t="s">
        <v>6668</v>
      </c>
      <c r="G1840" s="3">
        <v>29872.570000000007</v>
      </c>
      <c r="H1840" s="3">
        <v>26656.37</v>
      </c>
      <c r="I1840" s="3">
        <v>27626.78</v>
      </c>
      <c r="J1840" s="3">
        <v>0</v>
      </c>
      <c r="K1840" s="3">
        <v>27626.78</v>
      </c>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row>
    <row r="1841" spans="1:35" x14ac:dyDescent="0.2">
      <c r="A1841" s="7" t="s">
        <v>15818</v>
      </c>
      <c r="B1841" s="7">
        <v>41052</v>
      </c>
      <c r="C1841" s="7" t="s">
        <v>13180</v>
      </c>
      <c r="D1841" s="8" t="s">
        <v>1838</v>
      </c>
      <c r="E1841" s="7" t="s">
        <v>8935</v>
      </c>
      <c r="F1841" s="10" t="s">
        <v>8936</v>
      </c>
      <c r="G1841" s="3">
        <v>20575.47</v>
      </c>
      <c r="H1841" s="3">
        <v>18785.62</v>
      </c>
      <c r="I1841" s="3">
        <v>20017.8</v>
      </c>
      <c r="J1841" s="3">
        <v>0</v>
      </c>
      <c r="K1841" s="3">
        <v>20017.8</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row>
    <row r="1842" spans="1:35" x14ac:dyDescent="0.2">
      <c r="A1842" s="7" t="s">
        <v>16236</v>
      </c>
      <c r="B1842" s="7">
        <v>41358</v>
      </c>
      <c r="C1842" s="7" t="s">
        <v>13417</v>
      </c>
      <c r="D1842" s="8" t="s">
        <v>1839</v>
      </c>
      <c r="E1842" s="7" t="s">
        <v>7306</v>
      </c>
      <c r="F1842" s="10" t="s">
        <v>6213</v>
      </c>
      <c r="G1842" s="3">
        <v>0</v>
      </c>
      <c r="H1842" s="3">
        <v>9618.75</v>
      </c>
      <c r="I1842" s="3">
        <v>9268.9599999999991</v>
      </c>
      <c r="J1842" s="3">
        <v>349.79000000000087</v>
      </c>
      <c r="K1842" s="3">
        <v>9618.75</v>
      </c>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row>
    <row r="1843" spans="1:35" x14ac:dyDescent="0.2">
      <c r="A1843" s="7" t="s">
        <v>16089</v>
      </c>
      <c r="B1843" s="7">
        <v>41261</v>
      </c>
      <c r="C1843" s="7" t="s">
        <v>13175</v>
      </c>
      <c r="D1843" s="8" t="s">
        <v>1840</v>
      </c>
      <c r="E1843" s="7" t="s">
        <v>8937</v>
      </c>
      <c r="F1843" s="10" t="s">
        <v>8005</v>
      </c>
      <c r="G1843" s="3">
        <v>2000</v>
      </c>
      <c r="H1843" s="3">
        <v>1500</v>
      </c>
      <c r="I1843" s="3">
        <v>1500</v>
      </c>
      <c r="J1843" s="3">
        <v>0</v>
      </c>
      <c r="K1843" s="3">
        <v>1500</v>
      </c>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row>
    <row r="1844" spans="1:35" x14ac:dyDescent="0.2">
      <c r="A1844" s="7" t="s">
        <v>15823</v>
      </c>
      <c r="B1844" s="7">
        <v>41053</v>
      </c>
      <c r="C1844" s="7" t="s">
        <v>13616</v>
      </c>
      <c r="D1844" s="8" t="s">
        <v>1841</v>
      </c>
      <c r="E1844" s="7" t="s">
        <v>8938</v>
      </c>
      <c r="F1844" s="10" t="s">
        <v>8022</v>
      </c>
      <c r="G1844" s="3">
        <v>0</v>
      </c>
      <c r="H1844" s="3">
        <v>0</v>
      </c>
      <c r="I1844" s="3">
        <v>0</v>
      </c>
      <c r="J1844" s="3">
        <v>0</v>
      </c>
      <c r="K1844" s="3">
        <v>0</v>
      </c>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row>
    <row r="1845" spans="1:35" x14ac:dyDescent="0.2">
      <c r="A1845" s="7" t="s">
        <v>16284</v>
      </c>
      <c r="B1845" s="7">
        <v>41373</v>
      </c>
      <c r="C1845" s="7" t="s">
        <v>13162</v>
      </c>
      <c r="D1845" s="8" t="s">
        <v>1842</v>
      </c>
      <c r="E1845" s="7" t="s">
        <v>8939</v>
      </c>
      <c r="F1845" s="10" t="s">
        <v>6414</v>
      </c>
      <c r="G1845" s="3">
        <v>30000</v>
      </c>
      <c r="H1845" s="3">
        <v>22525.66</v>
      </c>
      <c r="I1845" s="3">
        <v>24789.11</v>
      </c>
      <c r="J1845" s="3">
        <v>0</v>
      </c>
      <c r="K1845" s="3">
        <v>24789.11</v>
      </c>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row>
    <row r="1846" spans="1:35" x14ac:dyDescent="0.2">
      <c r="A1846" s="7" t="s">
        <v>16018</v>
      </c>
      <c r="B1846" s="7">
        <v>41242</v>
      </c>
      <c r="C1846" s="7" t="s">
        <v>13506</v>
      </c>
      <c r="D1846" s="8" t="s">
        <v>1843</v>
      </c>
      <c r="E1846" s="7" t="s">
        <v>8940</v>
      </c>
      <c r="F1846" s="10" t="s">
        <v>7148</v>
      </c>
      <c r="G1846" s="3">
        <v>0</v>
      </c>
      <c r="H1846" s="3">
        <v>0</v>
      </c>
      <c r="I1846" s="3">
        <v>0</v>
      </c>
      <c r="J1846" s="3">
        <v>0</v>
      </c>
      <c r="K1846" s="3">
        <v>0</v>
      </c>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row>
    <row r="1847" spans="1:35" x14ac:dyDescent="0.2">
      <c r="A1847" s="7" t="s">
        <v>18739</v>
      </c>
      <c r="B1847" s="7">
        <v>42683</v>
      </c>
      <c r="C1847" s="7" t="s">
        <v>13403</v>
      </c>
      <c r="D1847" s="8" t="s">
        <v>1844</v>
      </c>
      <c r="E1847" s="7" t="s">
        <v>8298</v>
      </c>
      <c r="F1847" s="10" t="s">
        <v>7396</v>
      </c>
      <c r="G1847" s="3">
        <v>0</v>
      </c>
      <c r="H1847" s="3">
        <v>0</v>
      </c>
      <c r="I1847" s="3">
        <v>0</v>
      </c>
      <c r="J1847" s="3">
        <v>0</v>
      </c>
      <c r="K1847" s="3">
        <v>0</v>
      </c>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row>
    <row r="1848" spans="1:35" x14ac:dyDescent="0.2">
      <c r="A1848" s="7" t="s">
        <v>19972</v>
      </c>
      <c r="B1848" s="7">
        <v>81030</v>
      </c>
      <c r="C1848" s="7" t="s">
        <v>13617</v>
      </c>
      <c r="D1848" s="8" t="s">
        <v>1845</v>
      </c>
      <c r="E1848" s="7" t="s">
        <v>8941</v>
      </c>
      <c r="F1848" s="10" t="s">
        <v>8942</v>
      </c>
      <c r="G1848" s="3">
        <v>0</v>
      </c>
      <c r="H1848" s="3">
        <v>0</v>
      </c>
      <c r="I1848" s="3">
        <v>0</v>
      </c>
      <c r="J1848" s="3">
        <v>0</v>
      </c>
      <c r="K1848" s="3">
        <v>0</v>
      </c>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row>
    <row r="1849" spans="1:35" x14ac:dyDescent="0.2">
      <c r="A1849" s="7" t="s">
        <v>15722</v>
      </c>
      <c r="B1849" s="7">
        <v>41005</v>
      </c>
      <c r="C1849" s="7" t="s">
        <v>13305</v>
      </c>
      <c r="D1849" s="8" t="s">
        <v>1846</v>
      </c>
      <c r="E1849" s="7" t="s">
        <v>8943</v>
      </c>
      <c r="F1849" s="10" t="s">
        <v>8944</v>
      </c>
      <c r="G1849" s="3">
        <v>0</v>
      </c>
      <c r="H1849" s="3">
        <v>11243.91</v>
      </c>
      <c r="I1849" s="3">
        <v>9535.0300000000007</v>
      </c>
      <c r="J1849" s="3">
        <v>1708.8799999999992</v>
      </c>
      <c r="K1849" s="3">
        <v>11243.91</v>
      </c>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row>
    <row r="1850" spans="1:35" x14ac:dyDescent="0.2">
      <c r="A1850" s="7" t="s">
        <v>19999</v>
      </c>
      <c r="B1850" s="7">
        <v>81810</v>
      </c>
      <c r="C1850" s="7" t="s">
        <v>13618</v>
      </c>
      <c r="D1850" s="8" t="s">
        <v>1847</v>
      </c>
      <c r="E1850" s="7" t="s">
        <v>13916</v>
      </c>
      <c r="F1850" s="10" t="s">
        <v>6992</v>
      </c>
      <c r="G1850" s="3">
        <v>0</v>
      </c>
      <c r="H1850" s="3">
        <v>0</v>
      </c>
      <c r="I1850" s="3">
        <v>0</v>
      </c>
      <c r="J1850" s="3">
        <v>0</v>
      </c>
      <c r="K1850" s="3">
        <v>0</v>
      </c>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row>
    <row r="1851" spans="1:35" x14ac:dyDescent="0.2">
      <c r="A1851" s="7" t="s">
        <v>20129</v>
      </c>
      <c r="B1851" s="7">
        <v>85255</v>
      </c>
      <c r="C1851" s="7" t="s">
        <v>13339</v>
      </c>
      <c r="D1851" s="8" t="s">
        <v>1848</v>
      </c>
      <c r="E1851" s="7" t="s">
        <v>8945</v>
      </c>
      <c r="F1851" s="10" t="s">
        <v>8105</v>
      </c>
      <c r="G1851" s="3">
        <v>0</v>
      </c>
      <c r="H1851" s="3">
        <v>0</v>
      </c>
      <c r="I1851" s="3">
        <v>0</v>
      </c>
      <c r="J1851" s="3">
        <v>0</v>
      </c>
      <c r="K1851" s="3">
        <v>0</v>
      </c>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row>
    <row r="1852" spans="1:35" x14ac:dyDescent="0.2">
      <c r="A1852" s="7" t="s">
        <v>18539</v>
      </c>
      <c r="B1852" s="7">
        <v>42570</v>
      </c>
      <c r="C1852" s="7" t="s">
        <v>13501</v>
      </c>
      <c r="D1852" s="8" t="s">
        <v>1849</v>
      </c>
      <c r="E1852" s="7" t="s">
        <v>7131</v>
      </c>
      <c r="F1852" s="10" t="s">
        <v>8946</v>
      </c>
      <c r="G1852" s="3">
        <v>0</v>
      </c>
      <c r="H1852" s="3">
        <v>0</v>
      </c>
      <c r="I1852" s="3">
        <v>0</v>
      </c>
      <c r="J1852" s="3">
        <v>0</v>
      </c>
      <c r="K1852" s="3">
        <v>0</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row>
    <row r="1853" spans="1:35" x14ac:dyDescent="0.2">
      <c r="A1853" s="7" t="s">
        <v>16734</v>
      </c>
      <c r="B1853" s="7">
        <v>41487</v>
      </c>
      <c r="C1853" s="7" t="s">
        <v>13423</v>
      </c>
      <c r="D1853" s="8" t="s">
        <v>1850</v>
      </c>
      <c r="E1853" s="7" t="s">
        <v>7129</v>
      </c>
      <c r="F1853" s="10" t="s">
        <v>7660</v>
      </c>
      <c r="G1853" s="3">
        <v>0</v>
      </c>
      <c r="H1853" s="3">
        <v>0</v>
      </c>
      <c r="I1853" s="3">
        <v>0</v>
      </c>
      <c r="J1853" s="3">
        <v>0</v>
      </c>
      <c r="K1853" s="3">
        <v>0</v>
      </c>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row>
    <row r="1854" spans="1:35" x14ac:dyDescent="0.2">
      <c r="A1854" s="7" t="s">
        <v>15851</v>
      </c>
      <c r="B1854" s="7">
        <v>41127</v>
      </c>
      <c r="C1854" s="7" t="s">
        <v>13449</v>
      </c>
      <c r="D1854" s="8" t="s">
        <v>1851</v>
      </c>
      <c r="E1854" s="7" t="s">
        <v>7129</v>
      </c>
      <c r="F1854" s="10" t="s">
        <v>8947</v>
      </c>
      <c r="G1854" s="3">
        <v>0</v>
      </c>
      <c r="H1854" s="3">
        <v>0</v>
      </c>
      <c r="I1854" s="3">
        <v>0</v>
      </c>
      <c r="J1854" s="3">
        <v>0</v>
      </c>
      <c r="K1854" s="3">
        <v>0</v>
      </c>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row>
    <row r="1855" spans="1:35" x14ac:dyDescent="0.2">
      <c r="A1855" s="7" t="s">
        <v>16735</v>
      </c>
      <c r="B1855" s="7">
        <v>41487</v>
      </c>
      <c r="C1855" s="7" t="s">
        <v>13423</v>
      </c>
      <c r="D1855" s="8" t="s">
        <v>1852</v>
      </c>
      <c r="E1855" s="7" t="s">
        <v>8948</v>
      </c>
      <c r="F1855" s="10" t="s">
        <v>7665</v>
      </c>
      <c r="G1855" s="3">
        <v>0</v>
      </c>
      <c r="H1855" s="3">
        <v>0</v>
      </c>
      <c r="I1855" s="3">
        <v>0</v>
      </c>
      <c r="J1855" s="3">
        <v>0</v>
      </c>
      <c r="K1855" s="3">
        <v>0</v>
      </c>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row>
    <row r="1856" spans="1:35" x14ac:dyDescent="0.2">
      <c r="A1856" s="7" t="s">
        <v>18104</v>
      </c>
      <c r="B1856" s="7">
        <v>41845</v>
      </c>
      <c r="C1856" s="7" t="s">
        <v>13255</v>
      </c>
      <c r="D1856" s="8" t="s">
        <v>1853</v>
      </c>
      <c r="E1856" s="7" t="s">
        <v>8949</v>
      </c>
      <c r="F1856" s="10" t="s">
        <v>8950</v>
      </c>
      <c r="G1856" s="3">
        <v>0</v>
      </c>
      <c r="H1856" s="3">
        <v>0</v>
      </c>
      <c r="I1856" s="3">
        <v>0</v>
      </c>
      <c r="J1856" s="3">
        <v>0</v>
      </c>
      <c r="K1856" s="3">
        <v>0</v>
      </c>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row>
    <row r="1857" spans="1:35" x14ac:dyDescent="0.2">
      <c r="A1857" s="7" t="s">
        <v>17013</v>
      </c>
      <c r="B1857" s="7">
        <v>41534</v>
      </c>
      <c r="C1857" s="7" t="s">
        <v>14041</v>
      </c>
      <c r="D1857" s="8" t="s">
        <v>1854</v>
      </c>
      <c r="E1857" s="7" t="s">
        <v>8951</v>
      </c>
      <c r="F1857" s="10" t="s">
        <v>8952</v>
      </c>
      <c r="G1857" s="3">
        <v>0</v>
      </c>
      <c r="H1857" s="3">
        <v>0</v>
      </c>
      <c r="I1857" s="3">
        <v>0</v>
      </c>
      <c r="J1857" s="3">
        <v>0</v>
      </c>
      <c r="K1857" s="3">
        <v>0</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row>
    <row r="1858" spans="1:35" x14ac:dyDescent="0.2">
      <c r="A1858" s="7" t="s">
        <v>20032</v>
      </c>
      <c r="B1858" s="7">
        <v>82785</v>
      </c>
      <c r="C1858" s="7" t="s">
        <v>13619</v>
      </c>
      <c r="D1858" s="8" t="s">
        <v>1855</v>
      </c>
      <c r="E1858" s="7" t="s">
        <v>8953</v>
      </c>
      <c r="F1858" s="10" t="s">
        <v>7341</v>
      </c>
      <c r="G1858" s="3">
        <v>0</v>
      </c>
      <c r="H1858" s="3">
        <v>0</v>
      </c>
      <c r="I1858" s="3">
        <v>0</v>
      </c>
      <c r="J1858" s="3">
        <v>0</v>
      </c>
      <c r="K1858" s="3">
        <v>0</v>
      </c>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row>
    <row r="1859" spans="1:35" x14ac:dyDescent="0.2">
      <c r="A1859" s="7" t="s">
        <v>15866</v>
      </c>
      <c r="B1859" s="7">
        <v>41138</v>
      </c>
      <c r="C1859" s="7" t="s">
        <v>13420</v>
      </c>
      <c r="D1859" s="8" t="s">
        <v>1856</v>
      </c>
      <c r="E1859" s="7" t="s">
        <v>8954</v>
      </c>
      <c r="F1859" s="10" t="s">
        <v>6745</v>
      </c>
      <c r="G1859" s="3">
        <v>0</v>
      </c>
      <c r="H1859" s="3">
        <v>0</v>
      </c>
      <c r="I1859" s="3">
        <v>0</v>
      </c>
      <c r="J1859" s="3">
        <v>0</v>
      </c>
      <c r="K1859" s="3">
        <v>0</v>
      </c>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row>
    <row r="1860" spans="1:35" x14ac:dyDescent="0.2">
      <c r="A1860" s="7" t="s">
        <v>20040</v>
      </c>
      <c r="B1860" s="7">
        <v>83019</v>
      </c>
      <c r="C1860" s="7" t="s">
        <v>13620</v>
      </c>
      <c r="D1860" s="8" t="s">
        <v>1857</v>
      </c>
      <c r="E1860" s="7" t="s">
        <v>8955</v>
      </c>
      <c r="F1860" s="10" t="s">
        <v>8956</v>
      </c>
      <c r="G1860" s="3">
        <v>33146.660000000003</v>
      </c>
      <c r="H1860" s="3">
        <v>27495.68</v>
      </c>
      <c r="I1860" s="3">
        <v>27252.91</v>
      </c>
      <c r="J1860" s="3">
        <v>242.77000000000044</v>
      </c>
      <c r="K1860" s="3">
        <v>27495.68</v>
      </c>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row>
    <row r="1861" spans="1:35" x14ac:dyDescent="0.2">
      <c r="A1861" s="7" t="s">
        <v>15075</v>
      </c>
      <c r="B1861" s="7">
        <v>40517</v>
      </c>
      <c r="C1861" s="7" t="s">
        <v>13147</v>
      </c>
      <c r="D1861" s="8" t="s">
        <v>1858</v>
      </c>
      <c r="E1861" s="7" t="s">
        <v>8957</v>
      </c>
      <c r="F1861" s="10" t="s">
        <v>7368</v>
      </c>
      <c r="G1861" s="3">
        <v>7786.2299999999959</v>
      </c>
      <c r="H1861" s="3">
        <v>19730.810000000001</v>
      </c>
      <c r="I1861" s="3">
        <v>19410.12</v>
      </c>
      <c r="J1861" s="3">
        <v>320.69000000000233</v>
      </c>
      <c r="K1861" s="3">
        <v>19730.810000000001</v>
      </c>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row>
    <row r="1862" spans="1:35" x14ac:dyDescent="0.2">
      <c r="A1862" s="7" t="s">
        <v>20099</v>
      </c>
      <c r="B1862" s="7">
        <v>83656</v>
      </c>
      <c r="C1862" s="7" t="s">
        <v>13621</v>
      </c>
      <c r="D1862" s="8" t="s">
        <v>1859</v>
      </c>
      <c r="E1862" s="7" t="s">
        <v>8958</v>
      </c>
      <c r="F1862" s="10" t="s">
        <v>6201</v>
      </c>
      <c r="G1862" s="3">
        <v>0</v>
      </c>
      <c r="H1862" s="3">
        <v>0</v>
      </c>
      <c r="I1862" s="3">
        <v>0</v>
      </c>
      <c r="J1862" s="3">
        <v>0</v>
      </c>
      <c r="K1862" s="3">
        <v>0</v>
      </c>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row>
    <row r="1863" spans="1:35" x14ac:dyDescent="0.2">
      <c r="A1863" s="7" t="s">
        <v>18556</v>
      </c>
      <c r="B1863" s="7">
        <v>42596</v>
      </c>
      <c r="C1863" s="7" t="s">
        <v>13622</v>
      </c>
      <c r="D1863" s="8" t="s">
        <v>1860</v>
      </c>
      <c r="E1863" s="7" t="s">
        <v>8959</v>
      </c>
      <c r="F1863" s="10" t="s">
        <v>8960</v>
      </c>
      <c r="G1863" s="3">
        <v>0</v>
      </c>
      <c r="H1863" s="3">
        <v>1936.42</v>
      </c>
      <c r="I1863" s="3">
        <v>1628.99</v>
      </c>
      <c r="J1863" s="3">
        <v>307.43000000000006</v>
      </c>
      <c r="K1863" s="3">
        <v>1936.42</v>
      </c>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row>
    <row r="1864" spans="1:35" x14ac:dyDescent="0.2">
      <c r="A1864" s="7" t="s">
        <v>18416</v>
      </c>
      <c r="B1864" s="7">
        <v>42540</v>
      </c>
      <c r="C1864" s="7" t="s">
        <v>13171</v>
      </c>
      <c r="D1864" s="8" t="s">
        <v>1861</v>
      </c>
      <c r="E1864" s="7" t="s">
        <v>8961</v>
      </c>
      <c r="F1864" s="10" t="s">
        <v>8962</v>
      </c>
      <c r="G1864" s="3">
        <v>0</v>
      </c>
      <c r="H1864" s="3">
        <v>0</v>
      </c>
      <c r="I1864" s="3">
        <v>0</v>
      </c>
      <c r="J1864" s="3">
        <v>0</v>
      </c>
      <c r="K1864" s="3">
        <v>0</v>
      </c>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row>
    <row r="1865" spans="1:35" x14ac:dyDescent="0.2">
      <c r="A1865" s="7" t="s">
        <v>20107</v>
      </c>
      <c r="B1865" s="7">
        <v>83968</v>
      </c>
      <c r="C1865" s="7" t="s">
        <v>13431</v>
      </c>
      <c r="D1865" s="8" t="s">
        <v>1862</v>
      </c>
      <c r="E1865" s="7" t="s">
        <v>8963</v>
      </c>
      <c r="F1865" s="10" t="s">
        <v>7084</v>
      </c>
      <c r="G1865" s="3">
        <v>0</v>
      </c>
      <c r="H1865" s="3">
        <v>0</v>
      </c>
      <c r="I1865" s="3">
        <v>0</v>
      </c>
      <c r="J1865" s="3">
        <v>0</v>
      </c>
      <c r="K1865" s="3">
        <v>0</v>
      </c>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row>
    <row r="1866" spans="1:35" x14ac:dyDescent="0.2">
      <c r="A1866" s="7" t="s">
        <v>17437</v>
      </c>
      <c r="B1866" s="7">
        <v>41621</v>
      </c>
      <c r="C1866" s="7" t="s">
        <v>13337</v>
      </c>
      <c r="D1866" s="8" t="s">
        <v>1863</v>
      </c>
      <c r="E1866" s="7" t="s">
        <v>8216</v>
      </c>
      <c r="F1866" s="10" t="s">
        <v>8714</v>
      </c>
      <c r="G1866" s="3">
        <v>0</v>
      </c>
      <c r="H1866" s="3">
        <v>7004.72</v>
      </c>
      <c r="I1866" s="3">
        <v>5090.6000000000004</v>
      </c>
      <c r="J1866" s="3">
        <v>1914.12</v>
      </c>
      <c r="K1866" s="3">
        <v>7004.72</v>
      </c>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row>
    <row r="1867" spans="1:35" x14ac:dyDescent="0.2">
      <c r="A1867" s="7" t="s">
        <v>20110</v>
      </c>
      <c r="B1867" s="7">
        <v>84046</v>
      </c>
      <c r="C1867" s="7" t="s">
        <v>13432</v>
      </c>
      <c r="D1867" s="8" t="s">
        <v>1864</v>
      </c>
      <c r="E1867" s="7" t="s">
        <v>13917</v>
      </c>
      <c r="F1867" s="10" t="s">
        <v>6455</v>
      </c>
      <c r="G1867" s="3">
        <v>0</v>
      </c>
      <c r="H1867" s="3">
        <v>6412.5</v>
      </c>
      <c r="I1867" s="3">
        <v>7563.95</v>
      </c>
      <c r="J1867" s="3">
        <v>0</v>
      </c>
      <c r="K1867" s="3">
        <v>7563.95</v>
      </c>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row>
    <row r="1868" spans="1:35" x14ac:dyDescent="0.2">
      <c r="A1868" s="7" t="s">
        <v>15723</v>
      </c>
      <c r="B1868" s="7">
        <v>41005</v>
      </c>
      <c r="C1868" s="7" t="s">
        <v>13305</v>
      </c>
      <c r="D1868" s="8" t="s">
        <v>1865</v>
      </c>
      <c r="E1868" s="7" t="s">
        <v>8964</v>
      </c>
      <c r="F1868" s="10" t="s">
        <v>8965</v>
      </c>
      <c r="G1868" s="3">
        <v>6000</v>
      </c>
      <c r="H1868" s="3">
        <v>5184.58</v>
      </c>
      <c r="I1868" s="3">
        <v>5008.3999999999996</v>
      </c>
      <c r="J1868" s="3">
        <v>176.18000000000029</v>
      </c>
      <c r="K1868" s="3">
        <v>5184.58</v>
      </c>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row>
    <row r="1869" spans="1:35" x14ac:dyDescent="0.2">
      <c r="A1869" s="7" t="s">
        <v>18676</v>
      </c>
      <c r="B1869" s="7">
        <v>42632</v>
      </c>
      <c r="C1869" s="7" t="s">
        <v>14053</v>
      </c>
      <c r="D1869" s="8" t="s">
        <v>1866</v>
      </c>
      <c r="E1869" s="7" t="s">
        <v>8966</v>
      </c>
      <c r="F1869" s="10" t="s">
        <v>8967</v>
      </c>
      <c r="G1869" s="3">
        <v>0</v>
      </c>
      <c r="H1869" s="3">
        <v>0</v>
      </c>
      <c r="I1869" s="3">
        <v>0</v>
      </c>
      <c r="J1869" s="3">
        <v>0</v>
      </c>
      <c r="K1869" s="3">
        <v>0</v>
      </c>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row>
    <row r="1870" spans="1:35" x14ac:dyDescent="0.2">
      <c r="A1870" s="7" t="s">
        <v>15852</v>
      </c>
      <c r="B1870" s="7">
        <v>41127</v>
      </c>
      <c r="C1870" s="7" t="s">
        <v>13449</v>
      </c>
      <c r="D1870" s="8" t="s">
        <v>1867</v>
      </c>
      <c r="E1870" s="7" t="s">
        <v>8968</v>
      </c>
      <c r="F1870" s="10" t="s">
        <v>8969</v>
      </c>
      <c r="G1870" s="3">
        <v>0</v>
      </c>
      <c r="H1870" s="3">
        <v>0</v>
      </c>
      <c r="I1870" s="3">
        <v>0</v>
      </c>
      <c r="J1870" s="3">
        <v>0</v>
      </c>
      <c r="K1870" s="3">
        <v>0</v>
      </c>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row>
    <row r="1871" spans="1:35" x14ac:dyDescent="0.2">
      <c r="A1871" s="7" t="s">
        <v>19439</v>
      </c>
      <c r="B1871" s="7">
        <v>70176</v>
      </c>
      <c r="C1871" s="7" t="s">
        <v>13437</v>
      </c>
      <c r="D1871" s="8" t="s">
        <v>1868</v>
      </c>
      <c r="E1871" s="7" t="s">
        <v>8970</v>
      </c>
      <c r="F1871" s="10" t="s">
        <v>6597</v>
      </c>
      <c r="G1871" s="3">
        <v>0</v>
      </c>
      <c r="H1871" s="3">
        <v>0</v>
      </c>
      <c r="I1871" s="3">
        <v>0</v>
      </c>
      <c r="J1871" s="3">
        <v>0</v>
      </c>
      <c r="K1871" s="3">
        <v>0</v>
      </c>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row>
    <row r="1872" spans="1:35" x14ac:dyDescent="0.2">
      <c r="A1872" s="7" t="s">
        <v>18514</v>
      </c>
      <c r="B1872" s="7">
        <v>42559</v>
      </c>
      <c r="C1872" s="7" t="s">
        <v>13439</v>
      </c>
      <c r="D1872" s="8" t="s">
        <v>1869</v>
      </c>
      <c r="E1872" s="7" t="s">
        <v>6406</v>
      </c>
      <c r="F1872" s="10" t="s">
        <v>6258</v>
      </c>
      <c r="G1872" s="3">
        <v>0</v>
      </c>
      <c r="H1872" s="3">
        <v>0</v>
      </c>
      <c r="I1872" s="3">
        <v>0</v>
      </c>
      <c r="J1872" s="3">
        <v>0</v>
      </c>
      <c r="K1872" s="3">
        <v>0</v>
      </c>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row>
    <row r="1873" spans="1:35" x14ac:dyDescent="0.2">
      <c r="A1873" s="7" t="s">
        <v>17195</v>
      </c>
      <c r="B1873" s="7">
        <v>41571</v>
      </c>
      <c r="C1873" s="7" t="s">
        <v>13144</v>
      </c>
      <c r="D1873" s="8" t="s">
        <v>1870</v>
      </c>
      <c r="E1873" s="7" t="s">
        <v>8971</v>
      </c>
      <c r="F1873" s="10" t="s">
        <v>8972</v>
      </c>
      <c r="G1873" s="3">
        <v>0</v>
      </c>
      <c r="H1873" s="3">
        <v>0</v>
      </c>
      <c r="I1873" s="3">
        <v>0</v>
      </c>
      <c r="J1873" s="3">
        <v>0</v>
      </c>
      <c r="K1873" s="3">
        <v>0</v>
      </c>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row>
    <row r="1874" spans="1:35" x14ac:dyDescent="0.2">
      <c r="A1874" s="7" t="s">
        <v>14387</v>
      </c>
      <c r="B1874" s="7">
        <v>24844</v>
      </c>
      <c r="C1874" s="7" t="s">
        <v>13433</v>
      </c>
      <c r="D1874" s="8" t="s">
        <v>1871</v>
      </c>
      <c r="E1874" s="7" t="s">
        <v>8973</v>
      </c>
      <c r="F1874" s="10" t="s">
        <v>8974</v>
      </c>
      <c r="G1874" s="3">
        <v>7364.3300000000017</v>
      </c>
      <c r="H1874" s="3">
        <v>26650</v>
      </c>
      <c r="I1874" s="3">
        <v>26851.51</v>
      </c>
      <c r="J1874" s="3">
        <v>0</v>
      </c>
      <c r="K1874" s="3">
        <v>26851.51</v>
      </c>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row>
    <row r="1875" spans="1:35" x14ac:dyDescent="0.2">
      <c r="A1875" s="7" t="s">
        <v>17350</v>
      </c>
      <c r="B1875" s="7">
        <v>41583</v>
      </c>
      <c r="C1875" s="7" t="s">
        <v>13444</v>
      </c>
      <c r="D1875" s="8" t="s">
        <v>1872</v>
      </c>
      <c r="E1875" s="7" t="s">
        <v>8975</v>
      </c>
      <c r="F1875" s="10" t="s">
        <v>8976</v>
      </c>
      <c r="G1875" s="3">
        <v>0</v>
      </c>
      <c r="H1875" s="3">
        <v>0</v>
      </c>
      <c r="I1875" s="3">
        <v>244.35</v>
      </c>
      <c r="J1875" s="3">
        <v>0</v>
      </c>
      <c r="K1875" s="3">
        <v>244.35</v>
      </c>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row>
    <row r="1876" spans="1:35" x14ac:dyDescent="0.2">
      <c r="A1876" s="7" t="s">
        <v>16202</v>
      </c>
      <c r="B1876" s="7">
        <v>41343</v>
      </c>
      <c r="C1876" s="7" t="s">
        <v>13578</v>
      </c>
      <c r="D1876" s="8" t="s">
        <v>1873</v>
      </c>
      <c r="E1876" s="7" t="s">
        <v>8977</v>
      </c>
      <c r="F1876" s="10" t="s">
        <v>6641</v>
      </c>
      <c r="G1876" s="3">
        <v>0</v>
      </c>
      <c r="H1876" s="3">
        <v>3696.55</v>
      </c>
      <c r="I1876" s="3">
        <v>0</v>
      </c>
      <c r="J1876" s="3">
        <v>3696.55</v>
      </c>
      <c r="K1876" s="3">
        <v>3696.55</v>
      </c>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row>
    <row r="1877" spans="1:35" x14ac:dyDescent="0.2">
      <c r="A1877" s="7" t="s">
        <v>15853</v>
      </c>
      <c r="B1877" s="7">
        <v>41127</v>
      </c>
      <c r="C1877" s="7" t="s">
        <v>13449</v>
      </c>
      <c r="D1877" s="8" t="s">
        <v>1874</v>
      </c>
      <c r="E1877" s="7" t="s">
        <v>7129</v>
      </c>
      <c r="F1877" s="10" t="s">
        <v>8978</v>
      </c>
      <c r="G1877" s="3">
        <v>0</v>
      </c>
      <c r="H1877" s="3">
        <v>0</v>
      </c>
      <c r="I1877" s="3">
        <v>0</v>
      </c>
      <c r="J1877" s="3">
        <v>0</v>
      </c>
      <c r="K1877" s="3">
        <v>0</v>
      </c>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row>
    <row r="1878" spans="1:35" x14ac:dyDescent="0.2">
      <c r="A1878" s="7" t="s">
        <v>20156</v>
      </c>
      <c r="B1878" s="7">
        <v>85600</v>
      </c>
      <c r="C1878" s="7" t="s">
        <v>13112</v>
      </c>
      <c r="D1878" s="8" t="s">
        <v>1875</v>
      </c>
      <c r="E1878" s="7" t="s">
        <v>8979</v>
      </c>
      <c r="F1878" s="10" t="s">
        <v>6237</v>
      </c>
      <c r="G1878" s="3">
        <v>0</v>
      </c>
      <c r="H1878" s="3">
        <v>0</v>
      </c>
      <c r="I1878" s="3">
        <v>0</v>
      </c>
      <c r="J1878" s="3">
        <v>0</v>
      </c>
      <c r="K1878" s="3">
        <v>0</v>
      </c>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row>
    <row r="1879" spans="1:35" x14ac:dyDescent="0.2">
      <c r="A1879" s="7" t="s">
        <v>16657</v>
      </c>
      <c r="B1879" s="7">
        <v>41460</v>
      </c>
      <c r="C1879" s="7" t="s">
        <v>13310</v>
      </c>
      <c r="D1879" s="8" t="s">
        <v>1876</v>
      </c>
      <c r="E1879" s="7" t="s">
        <v>8980</v>
      </c>
      <c r="F1879" s="10" t="s">
        <v>8981</v>
      </c>
      <c r="G1879" s="3">
        <v>0</v>
      </c>
      <c r="H1879" s="3">
        <v>9525.1</v>
      </c>
      <c r="I1879" s="3">
        <v>8864.43</v>
      </c>
      <c r="J1879" s="3">
        <v>660.67000000000007</v>
      </c>
      <c r="K1879" s="3">
        <v>9525.1</v>
      </c>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row>
    <row r="1880" spans="1:35" x14ac:dyDescent="0.2">
      <c r="A1880" s="7" t="s">
        <v>19628</v>
      </c>
      <c r="B1880" s="7">
        <v>74531</v>
      </c>
      <c r="C1880" s="7" t="s">
        <v>13146</v>
      </c>
      <c r="D1880" s="8" t="s">
        <v>1877</v>
      </c>
      <c r="E1880" s="7" t="s">
        <v>8982</v>
      </c>
      <c r="F1880" s="10" t="s">
        <v>6192</v>
      </c>
      <c r="G1880" s="3">
        <v>0</v>
      </c>
      <c r="H1880" s="3">
        <v>0</v>
      </c>
      <c r="I1880" s="3">
        <v>0</v>
      </c>
      <c r="J1880" s="3">
        <v>0</v>
      </c>
      <c r="K1880" s="3">
        <v>0</v>
      </c>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row>
    <row r="1881" spans="1:35" x14ac:dyDescent="0.2">
      <c r="A1881" s="7" t="s">
        <v>20161</v>
      </c>
      <c r="B1881" s="7">
        <v>86464</v>
      </c>
      <c r="C1881" s="7" t="s">
        <v>13623</v>
      </c>
      <c r="D1881" s="8" t="s">
        <v>1878</v>
      </c>
      <c r="E1881" s="7" t="s">
        <v>6824</v>
      </c>
      <c r="F1881" s="10" t="s">
        <v>8983</v>
      </c>
      <c r="G1881" s="3">
        <v>0</v>
      </c>
      <c r="H1881" s="3">
        <v>0</v>
      </c>
      <c r="I1881" s="3">
        <v>0</v>
      </c>
      <c r="J1881" s="3">
        <v>0</v>
      </c>
      <c r="K1881" s="3">
        <v>0</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row>
    <row r="1882" spans="1:35" x14ac:dyDescent="0.2">
      <c r="A1882" s="7" t="s">
        <v>14806</v>
      </c>
      <c r="B1882" s="7">
        <v>35466</v>
      </c>
      <c r="C1882" s="7" t="s">
        <v>13624</v>
      </c>
      <c r="D1882" s="8" t="s">
        <v>1879</v>
      </c>
      <c r="E1882" s="7" t="s">
        <v>8984</v>
      </c>
      <c r="F1882" s="10" t="s">
        <v>8985</v>
      </c>
      <c r="G1882" s="3">
        <v>2000</v>
      </c>
      <c r="H1882" s="3">
        <v>1500</v>
      </c>
      <c r="I1882" s="3">
        <v>1500</v>
      </c>
      <c r="J1882" s="3">
        <v>0</v>
      </c>
      <c r="K1882" s="3">
        <v>1500</v>
      </c>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row>
    <row r="1883" spans="1:35" x14ac:dyDescent="0.2">
      <c r="A1883" s="7" t="s">
        <v>20162</v>
      </c>
      <c r="B1883" s="7">
        <v>86802</v>
      </c>
      <c r="C1883" s="7" t="s">
        <v>13625</v>
      </c>
      <c r="D1883" s="8" t="s">
        <v>1880</v>
      </c>
      <c r="E1883" s="7" t="s">
        <v>8715</v>
      </c>
      <c r="F1883" s="10" t="s">
        <v>8986</v>
      </c>
      <c r="G1883" s="3">
        <v>0</v>
      </c>
      <c r="H1883" s="3">
        <v>0</v>
      </c>
      <c r="I1883" s="3">
        <v>0</v>
      </c>
      <c r="J1883" s="3">
        <v>0</v>
      </c>
      <c r="K1883" s="3">
        <v>0</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row>
    <row r="1884" spans="1:35" x14ac:dyDescent="0.2">
      <c r="A1884" s="7" t="s">
        <v>18823</v>
      </c>
      <c r="B1884" s="7">
        <v>42759</v>
      </c>
      <c r="C1884" s="7" t="s">
        <v>13602</v>
      </c>
      <c r="D1884" s="8" t="s">
        <v>1881</v>
      </c>
      <c r="E1884" s="7" t="s">
        <v>8987</v>
      </c>
      <c r="F1884" s="10" t="s">
        <v>7736</v>
      </c>
      <c r="G1884" s="3">
        <v>0</v>
      </c>
      <c r="H1884" s="3">
        <v>0</v>
      </c>
      <c r="I1884" s="3">
        <v>0</v>
      </c>
      <c r="J1884" s="3">
        <v>0</v>
      </c>
      <c r="K1884" s="3">
        <v>0</v>
      </c>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row>
    <row r="1885" spans="1:35" x14ac:dyDescent="0.2">
      <c r="A1885" s="7" t="s">
        <v>20163</v>
      </c>
      <c r="B1885" s="7">
        <v>87205</v>
      </c>
      <c r="C1885" s="7" t="s">
        <v>13626</v>
      </c>
      <c r="D1885" s="8" t="s">
        <v>1882</v>
      </c>
      <c r="E1885" s="7" t="s">
        <v>8988</v>
      </c>
      <c r="F1885" s="10" t="s">
        <v>6905</v>
      </c>
      <c r="G1885" s="3">
        <v>0</v>
      </c>
      <c r="H1885" s="3">
        <v>0</v>
      </c>
      <c r="I1885" s="3">
        <v>0</v>
      </c>
      <c r="J1885" s="3">
        <v>0</v>
      </c>
      <c r="K1885" s="3">
        <v>0</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row>
    <row r="1886" spans="1:35" x14ac:dyDescent="0.2">
      <c r="A1886" s="7" t="s">
        <v>18681</v>
      </c>
      <c r="B1886" s="7">
        <v>42653</v>
      </c>
      <c r="C1886" s="7" t="s">
        <v>13627</v>
      </c>
      <c r="D1886" s="8" t="s">
        <v>1883</v>
      </c>
      <c r="E1886" s="7" t="s">
        <v>8989</v>
      </c>
      <c r="F1886" s="10" t="s">
        <v>6240</v>
      </c>
      <c r="G1886" s="3">
        <v>0</v>
      </c>
      <c r="H1886" s="3">
        <v>0</v>
      </c>
      <c r="I1886" s="3">
        <v>0</v>
      </c>
      <c r="J1886" s="3">
        <v>0</v>
      </c>
      <c r="K1886" s="3">
        <v>0</v>
      </c>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row>
    <row r="1887" spans="1:35" x14ac:dyDescent="0.2">
      <c r="A1887" s="7" t="s">
        <v>16090</v>
      </c>
      <c r="B1887" s="7">
        <v>41261</v>
      </c>
      <c r="C1887" s="7" t="s">
        <v>13175</v>
      </c>
      <c r="D1887" s="8" t="s">
        <v>1884</v>
      </c>
      <c r="E1887" s="7" t="s">
        <v>7129</v>
      </c>
      <c r="F1887" s="10" t="s">
        <v>8647</v>
      </c>
      <c r="G1887" s="3">
        <v>4000</v>
      </c>
      <c r="H1887" s="3">
        <v>8650.7099999999991</v>
      </c>
      <c r="I1887" s="3">
        <v>8258.77</v>
      </c>
      <c r="J1887" s="3">
        <v>391.93999999999869</v>
      </c>
      <c r="K1887" s="3">
        <v>8650.7099999999991</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row>
    <row r="1888" spans="1:35" x14ac:dyDescent="0.2">
      <c r="A1888" s="7" t="s">
        <v>16970</v>
      </c>
      <c r="B1888" s="7">
        <v>41528</v>
      </c>
      <c r="C1888" s="7" t="s">
        <v>13166</v>
      </c>
      <c r="D1888" s="8" t="s">
        <v>1885</v>
      </c>
      <c r="E1888" s="7" t="s">
        <v>6821</v>
      </c>
      <c r="F1888" s="10" t="s">
        <v>7746</v>
      </c>
      <c r="G1888" s="3">
        <v>0</v>
      </c>
      <c r="H1888" s="3">
        <v>0</v>
      </c>
      <c r="I1888" s="3">
        <v>0</v>
      </c>
      <c r="J1888" s="3">
        <v>0</v>
      </c>
      <c r="K1888" s="3">
        <v>0</v>
      </c>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row>
    <row r="1889" spans="1:35" x14ac:dyDescent="0.2">
      <c r="A1889" s="7" t="s">
        <v>16127</v>
      </c>
      <c r="B1889" s="7">
        <v>41286</v>
      </c>
      <c r="C1889" s="7" t="s">
        <v>13345</v>
      </c>
      <c r="D1889" s="8" t="s">
        <v>1886</v>
      </c>
      <c r="E1889" s="7" t="s">
        <v>8740</v>
      </c>
      <c r="F1889" s="10" t="s">
        <v>6312</v>
      </c>
      <c r="G1889" s="3">
        <v>0</v>
      </c>
      <c r="H1889" s="3">
        <v>0</v>
      </c>
      <c r="I1889" s="3">
        <v>0</v>
      </c>
      <c r="J1889" s="3">
        <v>0</v>
      </c>
      <c r="K1889" s="3">
        <v>0</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row>
    <row r="1890" spans="1:35" x14ac:dyDescent="0.2">
      <c r="A1890" s="7" t="s">
        <v>17081</v>
      </c>
      <c r="B1890" s="7">
        <v>41558</v>
      </c>
      <c r="C1890" s="7" t="s">
        <v>13291</v>
      </c>
      <c r="D1890" s="8" t="s">
        <v>1887</v>
      </c>
      <c r="E1890" s="7" t="s">
        <v>8990</v>
      </c>
      <c r="F1890" s="10" t="s">
        <v>6381</v>
      </c>
      <c r="G1890" s="3">
        <v>0</v>
      </c>
      <c r="H1890" s="3">
        <v>0</v>
      </c>
      <c r="I1890" s="3">
        <v>0</v>
      </c>
      <c r="J1890" s="3">
        <v>0</v>
      </c>
      <c r="K1890" s="3">
        <v>0</v>
      </c>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row>
    <row r="1891" spans="1:35" x14ac:dyDescent="0.2">
      <c r="A1891" s="7" t="s">
        <v>20164</v>
      </c>
      <c r="B1891" s="7">
        <v>87920</v>
      </c>
      <c r="C1891" s="7" t="s">
        <v>13628</v>
      </c>
      <c r="D1891" s="8" t="s">
        <v>1888</v>
      </c>
      <c r="E1891" s="7" t="s">
        <v>8991</v>
      </c>
      <c r="F1891" s="10" t="s">
        <v>7321</v>
      </c>
      <c r="G1891" s="3">
        <v>0</v>
      </c>
      <c r="H1891" s="3">
        <v>0</v>
      </c>
      <c r="I1891" s="3">
        <v>0</v>
      </c>
      <c r="J1891" s="3">
        <v>0</v>
      </c>
      <c r="K1891" s="3">
        <v>0</v>
      </c>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row>
    <row r="1892" spans="1:35" x14ac:dyDescent="0.2">
      <c r="A1892" s="7" t="s">
        <v>20167</v>
      </c>
      <c r="B1892" s="7">
        <v>87998</v>
      </c>
      <c r="C1892" s="7" t="s">
        <v>13629</v>
      </c>
      <c r="D1892" s="8" t="s">
        <v>1889</v>
      </c>
      <c r="E1892" s="7" t="s">
        <v>7735</v>
      </c>
      <c r="F1892" s="10" t="s">
        <v>6495</v>
      </c>
      <c r="G1892" s="3">
        <v>0</v>
      </c>
      <c r="H1892" s="3">
        <v>0</v>
      </c>
      <c r="I1892" s="3">
        <v>0</v>
      </c>
      <c r="J1892" s="3">
        <v>0</v>
      </c>
      <c r="K1892" s="3">
        <v>0</v>
      </c>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row>
    <row r="1893" spans="1:35" x14ac:dyDescent="0.2">
      <c r="A1893" s="7" t="s">
        <v>20168</v>
      </c>
      <c r="B1893" s="7">
        <v>88674</v>
      </c>
      <c r="C1893" s="7" t="s">
        <v>13630</v>
      </c>
      <c r="D1893" s="8" t="s">
        <v>1890</v>
      </c>
      <c r="E1893" s="7" t="s">
        <v>7131</v>
      </c>
      <c r="F1893" s="10" t="s">
        <v>8992</v>
      </c>
      <c r="G1893" s="3">
        <v>7180.7799999999988</v>
      </c>
      <c r="H1893" s="3">
        <v>5385.59</v>
      </c>
      <c r="I1893" s="3">
        <v>5385.59</v>
      </c>
      <c r="J1893" s="3">
        <v>0</v>
      </c>
      <c r="K1893" s="3">
        <v>5385.59</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row>
    <row r="1894" spans="1:35" x14ac:dyDescent="0.2">
      <c r="A1894" s="7" t="s">
        <v>16002</v>
      </c>
      <c r="B1894" s="7">
        <v>41239</v>
      </c>
      <c r="C1894" s="7" t="s">
        <v>13300</v>
      </c>
      <c r="D1894" s="8" t="s">
        <v>1891</v>
      </c>
      <c r="E1894" s="7" t="s">
        <v>8993</v>
      </c>
      <c r="F1894" s="10" t="s">
        <v>8994</v>
      </c>
      <c r="G1894" s="3">
        <v>0</v>
      </c>
      <c r="H1894" s="3">
        <v>0</v>
      </c>
      <c r="I1894" s="3">
        <v>0</v>
      </c>
      <c r="J1894" s="3">
        <v>0</v>
      </c>
      <c r="K1894" s="3">
        <v>0</v>
      </c>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row>
    <row r="1895" spans="1:35" x14ac:dyDescent="0.2">
      <c r="A1895" s="7" t="s">
        <v>18791</v>
      </c>
      <c r="B1895" s="7">
        <v>42724</v>
      </c>
      <c r="C1895" s="7" t="s">
        <v>13150</v>
      </c>
      <c r="D1895" s="8" t="s">
        <v>1892</v>
      </c>
      <c r="E1895" s="7" t="s">
        <v>7735</v>
      </c>
      <c r="F1895" s="10" t="s">
        <v>8995</v>
      </c>
      <c r="G1895" s="3">
        <v>0</v>
      </c>
      <c r="H1895" s="3">
        <v>0</v>
      </c>
      <c r="I1895" s="3">
        <v>0</v>
      </c>
      <c r="J1895" s="3">
        <v>0</v>
      </c>
      <c r="K1895" s="3">
        <v>0</v>
      </c>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row>
    <row r="1896" spans="1:35" x14ac:dyDescent="0.2">
      <c r="A1896" s="7" t="s">
        <v>18813</v>
      </c>
      <c r="B1896" s="7">
        <v>42754</v>
      </c>
      <c r="C1896" s="7" t="s">
        <v>13375</v>
      </c>
      <c r="D1896" s="8" t="s">
        <v>1893</v>
      </c>
      <c r="E1896" s="7" t="s">
        <v>13918</v>
      </c>
      <c r="F1896" s="10" t="s">
        <v>8996</v>
      </c>
      <c r="G1896" s="3">
        <v>0</v>
      </c>
      <c r="H1896" s="3">
        <v>0</v>
      </c>
      <c r="I1896" s="3">
        <v>0</v>
      </c>
      <c r="J1896" s="3">
        <v>0</v>
      </c>
      <c r="K1896" s="3">
        <v>0</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row>
    <row r="1897" spans="1:35" x14ac:dyDescent="0.2">
      <c r="A1897" s="7" t="s">
        <v>20171</v>
      </c>
      <c r="B1897" s="7">
        <v>89155</v>
      </c>
      <c r="C1897" s="7" t="s">
        <v>13579</v>
      </c>
      <c r="D1897" s="8" t="s">
        <v>1894</v>
      </c>
      <c r="E1897" s="7" t="s">
        <v>8997</v>
      </c>
      <c r="F1897" s="10" t="s">
        <v>8998</v>
      </c>
      <c r="G1897" s="3">
        <v>42372.380000000005</v>
      </c>
      <c r="H1897" s="3">
        <v>37885.120000000003</v>
      </c>
      <c r="I1897" s="3">
        <v>36869.879999999997</v>
      </c>
      <c r="J1897" s="3">
        <v>1015.2400000000052</v>
      </c>
      <c r="K1897" s="3">
        <v>37885.120000000003</v>
      </c>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row>
    <row r="1898" spans="1:35" x14ac:dyDescent="0.2">
      <c r="A1898" s="7" t="s">
        <v>14513</v>
      </c>
      <c r="B1898" s="7">
        <v>29810</v>
      </c>
      <c r="C1898" s="7" t="s">
        <v>13565</v>
      </c>
      <c r="D1898" s="8" t="s">
        <v>1895</v>
      </c>
      <c r="E1898" s="7" t="s">
        <v>8999</v>
      </c>
      <c r="F1898" s="10" t="s">
        <v>6483</v>
      </c>
      <c r="G1898" s="3">
        <v>0</v>
      </c>
      <c r="H1898" s="3">
        <v>0</v>
      </c>
      <c r="I1898" s="3">
        <v>0</v>
      </c>
      <c r="J1898" s="3">
        <v>0</v>
      </c>
      <c r="K1898" s="3">
        <v>0</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row>
    <row r="1899" spans="1:35" x14ac:dyDescent="0.2">
      <c r="A1899" s="7" t="s">
        <v>17196</v>
      </c>
      <c r="B1899" s="7">
        <v>41571</v>
      </c>
      <c r="C1899" s="7" t="s">
        <v>13144</v>
      </c>
      <c r="D1899" s="8" t="s">
        <v>1896</v>
      </c>
      <c r="E1899" s="7" t="s">
        <v>9000</v>
      </c>
      <c r="F1899" s="10" t="s">
        <v>9001</v>
      </c>
      <c r="G1899" s="3">
        <v>0</v>
      </c>
      <c r="H1899" s="3">
        <v>245.15</v>
      </c>
      <c r="I1899" s="3">
        <v>0</v>
      </c>
      <c r="J1899" s="3">
        <v>245.15</v>
      </c>
      <c r="K1899" s="3">
        <v>245.15</v>
      </c>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row>
    <row r="1900" spans="1:35" x14ac:dyDescent="0.2">
      <c r="A1900" s="7" t="s">
        <v>16120</v>
      </c>
      <c r="B1900" s="7">
        <v>41282</v>
      </c>
      <c r="C1900" s="7" t="s">
        <v>13259</v>
      </c>
      <c r="D1900" s="8" t="s">
        <v>1897</v>
      </c>
      <c r="E1900" s="7" t="s">
        <v>9002</v>
      </c>
      <c r="F1900" s="10" t="s">
        <v>9003</v>
      </c>
      <c r="G1900" s="3">
        <v>0</v>
      </c>
      <c r="H1900" s="3">
        <v>0</v>
      </c>
      <c r="I1900" s="3">
        <v>0</v>
      </c>
      <c r="J1900" s="3">
        <v>0</v>
      </c>
      <c r="K1900" s="3">
        <v>0</v>
      </c>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row>
    <row r="1901" spans="1:35" x14ac:dyDescent="0.2">
      <c r="A1901" s="7" t="s">
        <v>17197</v>
      </c>
      <c r="B1901" s="7">
        <v>41571</v>
      </c>
      <c r="C1901" s="7" t="s">
        <v>13144</v>
      </c>
      <c r="D1901" s="8" t="s">
        <v>1898</v>
      </c>
      <c r="E1901" s="7" t="s">
        <v>9004</v>
      </c>
      <c r="F1901" s="10" t="s">
        <v>9005</v>
      </c>
      <c r="G1901" s="3">
        <v>2000</v>
      </c>
      <c r="H1901" s="3">
        <v>1500</v>
      </c>
      <c r="I1901" s="3">
        <v>1500</v>
      </c>
      <c r="J1901" s="3">
        <v>0</v>
      </c>
      <c r="K1901" s="3">
        <v>1500</v>
      </c>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row>
    <row r="1902" spans="1:35" x14ac:dyDescent="0.2">
      <c r="A1902" s="7" t="s">
        <v>17438</v>
      </c>
      <c r="B1902" s="7">
        <v>41621</v>
      </c>
      <c r="C1902" s="7" t="s">
        <v>13337</v>
      </c>
      <c r="D1902" s="8" t="s">
        <v>1899</v>
      </c>
      <c r="E1902" s="7" t="s">
        <v>9006</v>
      </c>
      <c r="F1902" s="10" t="s">
        <v>7804</v>
      </c>
      <c r="G1902" s="3">
        <v>10993.080000000002</v>
      </c>
      <c r="H1902" s="3">
        <v>8244.81</v>
      </c>
      <c r="I1902" s="3">
        <v>8244.81</v>
      </c>
      <c r="J1902" s="3">
        <v>0</v>
      </c>
      <c r="K1902" s="3">
        <v>8244.81</v>
      </c>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row>
    <row r="1903" spans="1:35" x14ac:dyDescent="0.2">
      <c r="A1903" s="7" t="s">
        <v>15529</v>
      </c>
      <c r="B1903" s="7">
        <v>40946</v>
      </c>
      <c r="C1903" s="7" t="s">
        <v>13357</v>
      </c>
      <c r="D1903" s="8" t="s">
        <v>1900</v>
      </c>
      <c r="E1903" s="7" t="s">
        <v>9007</v>
      </c>
      <c r="F1903" s="10" t="s">
        <v>9008</v>
      </c>
      <c r="G1903" s="3">
        <v>10000</v>
      </c>
      <c r="H1903" s="3">
        <v>7500</v>
      </c>
      <c r="I1903" s="3">
        <v>7500</v>
      </c>
      <c r="J1903" s="3">
        <v>0</v>
      </c>
      <c r="K1903" s="3">
        <v>7500</v>
      </c>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row>
    <row r="1904" spans="1:35" x14ac:dyDescent="0.2">
      <c r="A1904" s="7" t="s">
        <v>14631</v>
      </c>
      <c r="B1904" s="7">
        <v>31075</v>
      </c>
      <c r="C1904" s="7" t="s">
        <v>14072</v>
      </c>
      <c r="D1904" s="8" t="s">
        <v>1901</v>
      </c>
      <c r="E1904" s="7" t="s">
        <v>9009</v>
      </c>
      <c r="F1904" s="10" t="s">
        <v>6193</v>
      </c>
      <c r="G1904" s="3">
        <v>28000</v>
      </c>
      <c r="H1904" s="3">
        <v>87838.36</v>
      </c>
      <c r="I1904" s="3">
        <v>93008.42</v>
      </c>
      <c r="J1904" s="3">
        <v>0</v>
      </c>
      <c r="K1904" s="3">
        <v>93008.42</v>
      </c>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row>
    <row r="1905" spans="1:35" x14ac:dyDescent="0.2">
      <c r="A1905" s="7" t="s">
        <v>19629</v>
      </c>
      <c r="B1905" s="7">
        <v>74531</v>
      </c>
      <c r="C1905" s="7" t="s">
        <v>13146</v>
      </c>
      <c r="D1905" s="8" t="s">
        <v>1902</v>
      </c>
      <c r="E1905" s="7" t="s">
        <v>9010</v>
      </c>
      <c r="F1905" s="10" t="s">
        <v>6193</v>
      </c>
      <c r="G1905" s="3">
        <v>38198.660000000003</v>
      </c>
      <c r="H1905" s="3">
        <v>65053.71</v>
      </c>
      <c r="I1905" s="3">
        <v>61790.58</v>
      </c>
      <c r="J1905" s="3">
        <v>3263.1299999999974</v>
      </c>
      <c r="K1905" s="3">
        <v>65053.71</v>
      </c>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row>
    <row r="1906" spans="1:35" x14ac:dyDescent="0.2">
      <c r="A1906" s="7" t="s">
        <v>20181</v>
      </c>
      <c r="B1906" s="7">
        <v>90637</v>
      </c>
      <c r="C1906" s="7" t="s">
        <v>13631</v>
      </c>
      <c r="D1906" s="8" t="s">
        <v>1903</v>
      </c>
      <c r="E1906" s="7" t="s">
        <v>9011</v>
      </c>
      <c r="F1906" s="10" t="s">
        <v>6385</v>
      </c>
      <c r="G1906" s="3">
        <v>3586.2799999999988</v>
      </c>
      <c r="H1906" s="3">
        <v>2689.71</v>
      </c>
      <c r="I1906" s="3">
        <v>2689.71</v>
      </c>
      <c r="J1906" s="3">
        <v>0</v>
      </c>
      <c r="K1906" s="3">
        <v>2689.71</v>
      </c>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row>
    <row r="1907" spans="1:35" x14ac:dyDescent="0.2">
      <c r="A1907" s="7" t="s">
        <v>17082</v>
      </c>
      <c r="B1907" s="7">
        <v>41558</v>
      </c>
      <c r="C1907" s="7" t="s">
        <v>13291</v>
      </c>
      <c r="D1907" s="8" t="s">
        <v>1904</v>
      </c>
      <c r="E1907" s="7" t="s">
        <v>9012</v>
      </c>
      <c r="F1907" s="10" t="s">
        <v>9013</v>
      </c>
      <c r="G1907" s="3">
        <v>0</v>
      </c>
      <c r="H1907" s="3">
        <v>0</v>
      </c>
      <c r="I1907" s="3">
        <v>0</v>
      </c>
      <c r="J1907" s="3">
        <v>0</v>
      </c>
      <c r="K1907" s="3">
        <v>0</v>
      </c>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row>
    <row r="1908" spans="1:35" x14ac:dyDescent="0.2">
      <c r="A1908" s="7" t="s">
        <v>15735</v>
      </c>
      <c r="B1908" s="7">
        <v>41011</v>
      </c>
      <c r="C1908" s="7" t="s">
        <v>13222</v>
      </c>
      <c r="D1908" s="8" t="s">
        <v>1905</v>
      </c>
      <c r="E1908" s="7" t="s">
        <v>9014</v>
      </c>
      <c r="F1908" s="10" t="s">
        <v>9015</v>
      </c>
      <c r="G1908" s="3">
        <v>0</v>
      </c>
      <c r="H1908" s="3">
        <v>0</v>
      </c>
      <c r="I1908" s="3">
        <v>0</v>
      </c>
      <c r="J1908" s="3">
        <v>0</v>
      </c>
      <c r="K1908" s="3">
        <v>0</v>
      </c>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row>
    <row r="1909" spans="1:35" x14ac:dyDescent="0.2">
      <c r="A1909" s="7" t="s">
        <v>20184</v>
      </c>
      <c r="B1909" s="7">
        <v>91456</v>
      </c>
      <c r="C1909" s="7" t="s">
        <v>13632</v>
      </c>
      <c r="D1909" s="8" t="s">
        <v>1906</v>
      </c>
      <c r="E1909" s="7" t="s">
        <v>7735</v>
      </c>
      <c r="F1909" s="10" t="s">
        <v>9016</v>
      </c>
      <c r="G1909" s="3">
        <v>0</v>
      </c>
      <c r="H1909" s="3">
        <v>10166.9</v>
      </c>
      <c r="I1909" s="3">
        <v>8264.41</v>
      </c>
      <c r="J1909" s="3">
        <v>1902.4899999999998</v>
      </c>
      <c r="K1909" s="3">
        <v>10166.9</v>
      </c>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row>
    <row r="1910" spans="1:35" x14ac:dyDescent="0.2">
      <c r="A1910" s="7" t="s">
        <v>15854</v>
      </c>
      <c r="B1910" s="7">
        <v>41127</v>
      </c>
      <c r="C1910" s="7" t="s">
        <v>13449</v>
      </c>
      <c r="D1910" s="8" t="s">
        <v>1907</v>
      </c>
      <c r="E1910" s="7" t="s">
        <v>8793</v>
      </c>
      <c r="F1910" s="10" t="s">
        <v>9017</v>
      </c>
      <c r="G1910" s="3">
        <v>0</v>
      </c>
      <c r="H1910" s="3">
        <v>0</v>
      </c>
      <c r="I1910" s="3">
        <v>0</v>
      </c>
      <c r="J1910" s="3">
        <v>0</v>
      </c>
      <c r="K1910" s="3">
        <v>0</v>
      </c>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row>
    <row r="1911" spans="1:35" x14ac:dyDescent="0.2">
      <c r="A1911" s="7" t="s">
        <v>18814</v>
      </c>
      <c r="B1911" s="7">
        <v>42754</v>
      </c>
      <c r="C1911" s="7" t="s">
        <v>13375</v>
      </c>
      <c r="D1911" s="8" t="s">
        <v>1908</v>
      </c>
      <c r="E1911" s="7" t="s">
        <v>9018</v>
      </c>
      <c r="F1911" s="10" t="s">
        <v>9019</v>
      </c>
      <c r="G1911" s="3">
        <v>33713.17</v>
      </c>
      <c r="H1911" s="3">
        <v>26833.62</v>
      </c>
      <c r="I1911" s="3">
        <v>26468.03</v>
      </c>
      <c r="J1911" s="3">
        <v>365.59000000000015</v>
      </c>
      <c r="K1911" s="3">
        <v>26833.62</v>
      </c>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row>
    <row r="1912" spans="1:35" x14ac:dyDescent="0.2">
      <c r="A1912" s="7" t="s">
        <v>16091</v>
      </c>
      <c r="B1912" s="7">
        <v>41261</v>
      </c>
      <c r="C1912" s="7" t="s">
        <v>13175</v>
      </c>
      <c r="D1912" s="8" t="s">
        <v>1909</v>
      </c>
      <c r="E1912" s="7" t="s">
        <v>9020</v>
      </c>
      <c r="F1912" s="10" t="s">
        <v>9021</v>
      </c>
      <c r="G1912" s="3">
        <v>0</v>
      </c>
      <c r="H1912" s="3">
        <v>8839.2199999999993</v>
      </c>
      <c r="I1912" s="3">
        <v>8432.74</v>
      </c>
      <c r="J1912" s="3">
        <v>406.47999999999956</v>
      </c>
      <c r="K1912" s="3">
        <v>8839.2199999999993</v>
      </c>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row>
    <row r="1913" spans="1:35" x14ac:dyDescent="0.2">
      <c r="A1913" s="7" t="s">
        <v>16092</v>
      </c>
      <c r="B1913" s="7">
        <v>41261</v>
      </c>
      <c r="C1913" s="7" t="s">
        <v>13175</v>
      </c>
      <c r="D1913" s="8" t="s">
        <v>1910</v>
      </c>
      <c r="E1913" s="7" t="s">
        <v>9022</v>
      </c>
      <c r="F1913" s="10" t="s">
        <v>9023</v>
      </c>
      <c r="G1913" s="3">
        <v>0</v>
      </c>
      <c r="H1913" s="3">
        <v>0</v>
      </c>
      <c r="I1913" s="3">
        <v>0</v>
      </c>
      <c r="J1913" s="3">
        <v>0</v>
      </c>
      <c r="K1913" s="3">
        <v>0</v>
      </c>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row>
    <row r="1914" spans="1:35" x14ac:dyDescent="0.2">
      <c r="A1914" s="7" t="s">
        <v>16497</v>
      </c>
      <c r="B1914" s="7">
        <v>41424</v>
      </c>
      <c r="C1914" s="7" t="s">
        <v>13157</v>
      </c>
      <c r="D1914" s="8" t="s">
        <v>1911</v>
      </c>
      <c r="E1914" s="7" t="s">
        <v>9024</v>
      </c>
      <c r="F1914" s="10" t="s">
        <v>9025</v>
      </c>
      <c r="G1914" s="3">
        <v>12000</v>
      </c>
      <c r="H1914" s="3">
        <v>9987.0300000000007</v>
      </c>
      <c r="I1914" s="3">
        <v>10744.78</v>
      </c>
      <c r="J1914" s="3">
        <v>0</v>
      </c>
      <c r="K1914" s="3">
        <v>10744.78</v>
      </c>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row>
    <row r="1915" spans="1:35" x14ac:dyDescent="0.2">
      <c r="A1915" s="7" t="s">
        <v>15395</v>
      </c>
      <c r="B1915" s="7">
        <v>40862</v>
      </c>
      <c r="C1915" s="7" t="s">
        <v>13633</v>
      </c>
      <c r="D1915" s="8" t="s">
        <v>1912</v>
      </c>
      <c r="E1915" s="7" t="s">
        <v>6449</v>
      </c>
      <c r="F1915" s="10" t="s">
        <v>6491</v>
      </c>
      <c r="G1915" s="3">
        <v>0</v>
      </c>
      <c r="H1915" s="3">
        <v>0</v>
      </c>
      <c r="I1915" s="3">
        <v>0</v>
      </c>
      <c r="J1915" s="3">
        <v>0</v>
      </c>
      <c r="K1915" s="3">
        <v>0</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row>
    <row r="1916" spans="1:35" x14ac:dyDescent="0.2">
      <c r="A1916" s="7" t="s">
        <v>20185</v>
      </c>
      <c r="B1916" s="7">
        <v>92067</v>
      </c>
      <c r="C1916" s="7" t="s">
        <v>13634</v>
      </c>
      <c r="D1916" s="8" t="s">
        <v>1913</v>
      </c>
      <c r="E1916" s="7" t="s">
        <v>9026</v>
      </c>
      <c r="F1916" s="10" t="s">
        <v>6893</v>
      </c>
      <c r="G1916" s="3">
        <v>0</v>
      </c>
      <c r="H1916" s="3">
        <v>0</v>
      </c>
      <c r="I1916" s="3">
        <v>0</v>
      </c>
      <c r="J1916" s="3">
        <v>0</v>
      </c>
      <c r="K1916" s="3">
        <v>0</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row>
    <row r="1917" spans="1:35" x14ac:dyDescent="0.2">
      <c r="A1917" s="7" t="s">
        <v>14590</v>
      </c>
      <c r="B1917" s="7">
        <v>30673</v>
      </c>
      <c r="C1917" s="7" t="s">
        <v>13635</v>
      </c>
      <c r="D1917" s="8" t="s">
        <v>1914</v>
      </c>
      <c r="E1917" s="7" t="s">
        <v>9027</v>
      </c>
      <c r="F1917" s="10" t="s">
        <v>9028</v>
      </c>
      <c r="G1917" s="3">
        <v>0</v>
      </c>
      <c r="H1917" s="3">
        <v>0</v>
      </c>
      <c r="I1917" s="3">
        <v>0</v>
      </c>
      <c r="J1917" s="3">
        <v>0</v>
      </c>
      <c r="K1917" s="3">
        <v>0</v>
      </c>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row>
    <row r="1918" spans="1:35" x14ac:dyDescent="0.2">
      <c r="A1918" s="7" t="s">
        <v>15314</v>
      </c>
      <c r="B1918" s="7">
        <v>40789</v>
      </c>
      <c r="C1918" s="7" t="s">
        <v>13440</v>
      </c>
      <c r="D1918" s="8" t="s">
        <v>1915</v>
      </c>
      <c r="E1918" s="7" t="s">
        <v>9029</v>
      </c>
      <c r="F1918" s="10" t="s">
        <v>9030</v>
      </c>
      <c r="G1918" s="3">
        <v>0</v>
      </c>
      <c r="H1918" s="3">
        <v>0</v>
      </c>
      <c r="I1918" s="3">
        <v>0</v>
      </c>
      <c r="J1918" s="3">
        <v>0</v>
      </c>
      <c r="K1918" s="3">
        <v>0</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row>
    <row r="1919" spans="1:35" x14ac:dyDescent="0.2">
      <c r="A1919" s="7" t="s">
        <v>20188</v>
      </c>
      <c r="B1919" s="7">
        <v>92626</v>
      </c>
      <c r="C1919" s="7" t="s">
        <v>13455</v>
      </c>
      <c r="D1919" s="8" t="s">
        <v>1916</v>
      </c>
      <c r="E1919" s="7" t="s">
        <v>9031</v>
      </c>
      <c r="F1919" s="10" t="s">
        <v>7840</v>
      </c>
      <c r="G1919" s="3">
        <v>0</v>
      </c>
      <c r="H1919" s="3">
        <v>0</v>
      </c>
      <c r="I1919" s="3">
        <v>0</v>
      </c>
      <c r="J1919" s="3">
        <v>0</v>
      </c>
      <c r="K1919" s="3">
        <v>0</v>
      </c>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row>
    <row r="1920" spans="1:35" x14ac:dyDescent="0.2">
      <c r="A1920" s="7" t="s">
        <v>16003</v>
      </c>
      <c r="B1920" s="7">
        <v>41239</v>
      </c>
      <c r="C1920" s="7" t="s">
        <v>13300</v>
      </c>
      <c r="D1920" s="8" t="s">
        <v>1917</v>
      </c>
      <c r="E1920" s="7" t="s">
        <v>9032</v>
      </c>
      <c r="F1920" s="10" t="s">
        <v>6552</v>
      </c>
      <c r="G1920" s="3">
        <v>0</v>
      </c>
      <c r="H1920" s="3">
        <v>0</v>
      </c>
      <c r="I1920" s="3">
        <v>0</v>
      </c>
      <c r="J1920" s="3">
        <v>0</v>
      </c>
      <c r="K1920" s="3">
        <v>0</v>
      </c>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row>
    <row r="1921" spans="1:35" x14ac:dyDescent="0.2">
      <c r="A1921" s="7" t="s">
        <v>16093</v>
      </c>
      <c r="B1921" s="7">
        <v>41261</v>
      </c>
      <c r="C1921" s="7" t="s">
        <v>13175</v>
      </c>
      <c r="D1921" s="8" t="s">
        <v>1918</v>
      </c>
      <c r="E1921" s="7" t="s">
        <v>9033</v>
      </c>
      <c r="F1921" s="10" t="s">
        <v>9034</v>
      </c>
      <c r="G1921" s="3">
        <v>10000</v>
      </c>
      <c r="H1921" s="3">
        <v>7500</v>
      </c>
      <c r="I1921" s="3">
        <v>7500</v>
      </c>
      <c r="J1921" s="3">
        <v>0</v>
      </c>
      <c r="K1921" s="3">
        <v>7500</v>
      </c>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row>
    <row r="1922" spans="1:35" x14ac:dyDescent="0.2">
      <c r="A1922" s="7" t="s">
        <v>16688</v>
      </c>
      <c r="B1922" s="7">
        <v>41472</v>
      </c>
      <c r="C1922" s="7" t="s">
        <v>13636</v>
      </c>
      <c r="D1922" s="8" t="s">
        <v>1919</v>
      </c>
      <c r="E1922" s="7" t="s">
        <v>9035</v>
      </c>
      <c r="F1922" s="10" t="s">
        <v>7265</v>
      </c>
      <c r="G1922" s="3">
        <v>0</v>
      </c>
      <c r="H1922" s="3">
        <v>0</v>
      </c>
      <c r="I1922" s="3">
        <v>0</v>
      </c>
      <c r="J1922" s="3">
        <v>0</v>
      </c>
      <c r="K1922" s="3">
        <v>0</v>
      </c>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row>
    <row r="1923" spans="1:35" x14ac:dyDescent="0.2">
      <c r="A1923" s="7" t="s">
        <v>16094</v>
      </c>
      <c r="B1923" s="7">
        <v>41261</v>
      </c>
      <c r="C1923" s="7" t="s">
        <v>13175</v>
      </c>
      <c r="D1923" s="8" t="s">
        <v>1920</v>
      </c>
      <c r="E1923" s="7" t="s">
        <v>9036</v>
      </c>
      <c r="F1923" s="10" t="s">
        <v>7138</v>
      </c>
      <c r="G1923" s="3">
        <v>0</v>
      </c>
      <c r="H1923" s="3">
        <v>0</v>
      </c>
      <c r="I1923" s="3">
        <v>0</v>
      </c>
      <c r="J1923" s="3">
        <v>0</v>
      </c>
      <c r="K1923" s="3">
        <v>0</v>
      </c>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row>
    <row r="1924" spans="1:35" x14ac:dyDescent="0.2">
      <c r="A1924" s="7" t="s">
        <v>17979</v>
      </c>
      <c r="B1924" s="7">
        <v>41787</v>
      </c>
      <c r="C1924" s="7" t="s">
        <v>13368</v>
      </c>
      <c r="D1924" s="8" t="s">
        <v>1921</v>
      </c>
      <c r="E1924" s="7" t="s">
        <v>9037</v>
      </c>
      <c r="F1924" s="10" t="s">
        <v>9038</v>
      </c>
      <c r="G1924" s="3">
        <v>2000</v>
      </c>
      <c r="H1924" s="3">
        <v>5334.88</v>
      </c>
      <c r="I1924" s="3">
        <v>5017.18</v>
      </c>
      <c r="J1924" s="3">
        <v>317.69999999999982</v>
      </c>
      <c r="K1924" s="3">
        <v>5334.88</v>
      </c>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row>
    <row r="1925" spans="1:35" x14ac:dyDescent="0.2">
      <c r="A1925" s="7" t="s">
        <v>17980</v>
      </c>
      <c r="B1925" s="7">
        <v>41787</v>
      </c>
      <c r="C1925" s="7" t="s">
        <v>13368</v>
      </c>
      <c r="D1925" s="8" t="s">
        <v>1922</v>
      </c>
      <c r="E1925" s="7" t="s">
        <v>9039</v>
      </c>
      <c r="F1925" s="10" t="s">
        <v>7528</v>
      </c>
      <c r="G1925" s="3">
        <v>0</v>
      </c>
      <c r="H1925" s="3">
        <v>0</v>
      </c>
      <c r="I1925" s="3">
        <v>0</v>
      </c>
      <c r="J1925" s="3">
        <v>0</v>
      </c>
      <c r="K1925" s="3">
        <v>0</v>
      </c>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row>
    <row r="1926" spans="1:35" x14ac:dyDescent="0.2">
      <c r="A1926" s="7" t="s">
        <v>16237</v>
      </c>
      <c r="B1926" s="7">
        <v>41358</v>
      </c>
      <c r="C1926" s="7" t="s">
        <v>13417</v>
      </c>
      <c r="D1926" s="8" t="s">
        <v>1923</v>
      </c>
      <c r="E1926" s="7" t="s">
        <v>9040</v>
      </c>
      <c r="F1926" s="10" t="s">
        <v>9041</v>
      </c>
      <c r="G1926" s="3">
        <v>0</v>
      </c>
      <c r="H1926" s="3">
        <v>0</v>
      </c>
      <c r="I1926" s="3">
        <v>0</v>
      </c>
      <c r="J1926" s="3">
        <v>0</v>
      </c>
      <c r="K1926" s="3">
        <v>0</v>
      </c>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row>
    <row r="1927" spans="1:35" x14ac:dyDescent="0.2">
      <c r="A1927" s="7" t="s">
        <v>15888</v>
      </c>
      <c r="B1927" s="7">
        <v>41154</v>
      </c>
      <c r="C1927" s="7" t="s">
        <v>13447</v>
      </c>
      <c r="D1927" s="8" t="s">
        <v>1924</v>
      </c>
      <c r="E1927" s="7" t="s">
        <v>9042</v>
      </c>
      <c r="F1927" s="10" t="s">
        <v>8807</v>
      </c>
      <c r="G1927" s="3">
        <v>7394.4700000000012</v>
      </c>
      <c r="H1927" s="3">
        <v>5545.85</v>
      </c>
      <c r="I1927" s="3">
        <v>7389.12</v>
      </c>
      <c r="J1927" s="3">
        <v>0</v>
      </c>
      <c r="K1927" s="3">
        <v>7389.12</v>
      </c>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row>
    <row r="1928" spans="1:35" x14ac:dyDescent="0.2">
      <c r="A1928" s="7" t="s">
        <v>17198</v>
      </c>
      <c r="B1928" s="7">
        <v>41571</v>
      </c>
      <c r="C1928" s="7" t="s">
        <v>13144</v>
      </c>
      <c r="D1928" s="8" t="s">
        <v>1925</v>
      </c>
      <c r="E1928" s="7" t="s">
        <v>9043</v>
      </c>
      <c r="F1928" s="10" t="s">
        <v>9044</v>
      </c>
      <c r="G1928" s="3">
        <v>0</v>
      </c>
      <c r="H1928" s="3">
        <v>0</v>
      </c>
      <c r="I1928" s="3">
        <v>0</v>
      </c>
      <c r="J1928" s="3">
        <v>0</v>
      </c>
      <c r="K1928" s="3">
        <v>0</v>
      </c>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row>
    <row r="1929" spans="1:35" x14ac:dyDescent="0.2">
      <c r="A1929" s="7" t="s">
        <v>16095</v>
      </c>
      <c r="B1929" s="7">
        <v>41261</v>
      </c>
      <c r="C1929" s="7" t="s">
        <v>13175</v>
      </c>
      <c r="D1929" s="8" t="s">
        <v>1926</v>
      </c>
      <c r="E1929" s="7" t="s">
        <v>9046</v>
      </c>
      <c r="F1929" s="10" t="s">
        <v>9047</v>
      </c>
      <c r="G1929" s="3">
        <v>20000</v>
      </c>
      <c r="H1929" s="3">
        <v>17276.52</v>
      </c>
      <c r="I1929" s="3">
        <v>17093.47</v>
      </c>
      <c r="J1929" s="3">
        <v>183.04999999999927</v>
      </c>
      <c r="K1929" s="3">
        <v>17276.52</v>
      </c>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row>
    <row r="1930" spans="1:35" x14ac:dyDescent="0.2">
      <c r="A1930" s="7" t="s">
        <v>16096</v>
      </c>
      <c r="B1930" s="7">
        <v>41261</v>
      </c>
      <c r="C1930" s="7" t="s">
        <v>13175</v>
      </c>
      <c r="D1930" s="8" t="s">
        <v>1927</v>
      </c>
      <c r="E1930" s="7" t="s">
        <v>9048</v>
      </c>
      <c r="F1930" s="10" t="s">
        <v>9049</v>
      </c>
      <c r="G1930" s="3">
        <v>0</v>
      </c>
      <c r="H1930" s="3">
        <v>0</v>
      </c>
      <c r="I1930" s="3">
        <v>0</v>
      </c>
      <c r="J1930" s="3">
        <v>0</v>
      </c>
      <c r="K1930" s="3">
        <v>0</v>
      </c>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row>
    <row r="1931" spans="1:35" x14ac:dyDescent="0.2">
      <c r="A1931" s="7" t="s">
        <v>20199</v>
      </c>
      <c r="B1931" s="7">
        <v>94251</v>
      </c>
      <c r="C1931" s="7" t="s">
        <v>13637</v>
      </c>
      <c r="D1931" s="8" t="s">
        <v>1928</v>
      </c>
      <c r="E1931" s="7" t="s">
        <v>9050</v>
      </c>
      <c r="F1931" s="10" t="s">
        <v>7486</v>
      </c>
      <c r="G1931" s="3">
        <v>0</v>
      </c>
      <c r="H1931" s="3">
        <v>0</v>
      </c>
      <c r="I1931" s="3">
        <v>0</v>
      </c>
      <c r="J1931" s="3">
        <v>0</v>
      </c>
      <c r="K1931" s="3">
        <v>0</v>
      </c>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row>
    <row r="1932" spans="1:35" x14ac:dyDescent="0.2">
      <c r="A1932" s="7" t="s">
        <v>15141</v>
      </c>
      <c r="B1932" s="7">
        <v>40586</v>
      </c>
      <c r="C1932" s="7" t="s">
        <v>13210</v>
      </c>
      <c r="D1932" s="8" t="s">
        <v>1929</v>
      </c>
      <c r="E1932" s="7" t="s">
        <v>9051</v>
      </c>
      <c r="F1932" s="10" t="s">
        <v>6992</v>
      </c>
      <c r="G1932" s="3">
        <v>0</v>
      </c>
      <c r="H1932" s="3">
        <v>0</v>
      </c>
      <c r="I1932" s="3">
        <v>0</v>
      </c>
      <c r="J1932" s="3">
        <v>0</v>
      </c>
      <c r="K1932" s="3">
        <v>0</v>
      </c>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row>
    <row r="1933" spans="1:35" x14ac:dyDescent="0.2">
      <c r="A1933" s="7" t="s">
        <v>20202</v>
      </c>
      <c r="B1933" s="7">
        <v>94433</v>
      </c>
      <c r="C1933" s="7" t="s">
        <v>13530</v>
      </c>
      <c r="D1933" s="8" t="s">
        <v>1930</v>
      </c>
      <c r="E1933" s="7" t="s">
        <v>9052</v>
      </c>
      <c r="F1933" s="10" t="s">
        <v>6992</v>
      </c>
      <c r="G1933" s="3">
        <v>0</v>
      </c>
      <c r="H1933" s="3">
        <v>0</v>
      </c>
      <c r="I1933" s="3">
        <v>0</v>
      </c>
      <c r="J1933" s="3">
        <v>0</v>
      </c>
      <c r="K1933" s="3">
        <v>0</v>
      </c>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row>
    <row r="1934" spans="1:35" x14ac:dyDescent="0.2">
      <c r="A1934" s="7" t="s">
        <v>18184</v>
      </c>
      <c r="B1934" s="7">
        <v>41856</v>
      </c>
      <c r="C1934" s="7" t="s">
        <v>13286</v>
      </c>
      <c r="D1934" s="8" t="s">
        <v>1931</v>
      </c>
      <c r="E1934" s="7" t="s">
        <v>9053</v>
      </c>
      <c r="F1934" s="10" t="s">
        <v>9054</v>
      </c>
      <c r="G1934" s="3">
        <v>0</v>
      </c>
      <c r="H1934" s="3">
        <v>1594.86</v>
      </c>
      <c r="I1934" s="3">
        <v>263.35000000000002</v>
      </c>
      <c r="J1934" s="3">
        <v>1331.5099999999998</v>
      </c>
      <c r="K1934" s="3">
        <v>1594.8599999999997</v>
      </c>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row>
    <row r="1935" spans="1:35" x14ac:dyDescent="0.2">
      <c r="A1935" s="7" t="s">
        <v>20205</v>
      </c>
      <c r="B1935" s="7">
        <v>94771</v>
      </c>
      <c r="C1935" s="7" t="s">
        <v>13638</v>
      </c>
      <c r="D1935" s="8" t="s">
        <v>1932</v>
      </c>
      <c r="E1935" s="7" t="s">
        <v>8526</v>
      </c>
      <c r="F1935" s="10" t="s">
        <v>6615</v>
      </c>
      <c r="G1935" s="3">
        <v>0</v>
      </c>
      <c r="H1935" s="3">
        <v>0</v>
      </c>
      <c r="I1935" s="3">
        <v>0</v>
      </c>
      <c r="J1935" s="3">
        <v>0</v>
      </c>
      <c r="K1935" s="3">
        <v>0</v>
      </c>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row>
    <row r="1936" spans="1:35" x14ac:dyDescent="0.2">
      <c r="A1936" s="7" t="s">
        <v>20206</v>
      </c>
      <c r="B1936" s="7">
        <v>94797</v>
      </c>
      <c r="C1936" s="7" t="s">
        <v>9055</v>
      </c>
      <c r="D1936" s="8" t="s">
        <v>1933</v>
      </c>
      <c r="E1936" s="7" t="s">
        <v>9055</v>
      </c>
      <c r="F1936" s="10" t="s">
        <v>6527</v>
      </c>
      <c r="G1936" s="3">
        <v>0</v>
      </c>
      <c r="H1936" s="3">
        <v>0</v>
      </c>
      <c r="I1936" s="3">
        <v>0</v>
      </c>
      <c r="J1936" s="3">
        <v>0</v>
      </c>
      <c r="K1936" s="3">
        <v>0</v>
      </c>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row>
    <row r="1937" spans="1:35" x14ac:dyDescent="0.2">
      <c r="A1937" s="7" t="s">
        <v>20207</v>
      </c>
      <c r="B1937" s="7">
        <v>95135</v>
      </c>
      <c r="C1937" s="7" t="s">
        <v>13639</v>
      </c>
      <c r="D1937" s="8" t="s">
        <v>1934</v>
      </c>
      <c r="E1937" s="7" t="s">
        <v>9056</v>
      </c>
      <c r="F1937" s="10" t="s">
        <v>7053</v>
      </c>
      <c r="G1937" s="3">
        <v>0</v>
      </c>
      <c r="H1937" s="3">
        <v>0</v>
      </c>
      <c r="I1937" s="3">
        <v>0</v>
      </c>
      <c r="J1937" s="3">
        <v>0</v>
      </c>
      <c r="K1937" s="3">
        <v>0</v>
      </c>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row>
    <row r="1938" spans="1:35" x14ac:dyDescent="0.2">
      <c r="A1938" s="7" t="s">
        <v>16897</v>
      </c>
      <c r="B1938" s="7">
        <v>41515</v>
      </c>
      <c r="C1938" s="7" t="s">
        <v>13467</v>
      </c>
      <c r="D1938" s="8" t="s">
        <v>1935</v>
      </c>
      <c r="E1938" s="7" t="s">
        <v>9057</v>
      </c>
      <c r="F1938" s="10" t="s">
        <v>6276</v>
      </c>
      <c r="G1938" s="3">
        <v>0</v>
      </c>
      <c r="H1938" s="3">
        <v>0</v>
      </c>
      <c r="I1938" s="3">
        <v>0</v>
      </c>
      <c r="J1938" s="3">
        <v>0</v>
      </c>
      <c r="K1938" s="3">
        <v>0</v>
      </c>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row>
    <row r="1939" spans="1:35" x14ac:dyDescent="0.2">
      <c r="A1939" s="7" t="s">
        <v>20223</v>
      </c>
      <c r="B1939" s="7">
        <v>96617</v>
      </c>
      <c r="C1939" s="7" t="s">
        <v>9058</v>
      </c>
      <c r="D1939" s="8" t="s">
        <v>1936</v>
      </c>
      <c r="E1939" s="7" t="s">
        <v>9058</v>
      </c>
      <c r="F1939" s="10" t="s">
        <v>7127</v>
      </c>
      <c r="G1939" s="3">
        <v>0</v>
      </c>
      <c r="H1939" s="3">
        <v>0</v>
      </c>
      <c r="I1939" s="3">
        <v>0</v>
      </c>
      <c r="J1939" s="3">
        <v>0</v>
      </c>
      <c r="K1939" s="3">
        <v>0</v>
      </c>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row>
    <row r="1940" spans="1:35" x14ac:dyDescent="0.2">
      <c r="A1940" s="7" t="s">
        <v>17053</v>
      </c>
      <c r="B1940" s="7">
        <v>41548</v>
      </c>
      <c r="C1940" s="7" t="s">
        <v>13640</v>
      </c>
      <c r="D1940" s="8" t="s">
        <v>1937</v>
      </c>
      <c r="E1940" s="7" t="s">
        <v>6249</v>
      </c>
      <c r="F1940" s="10" t="s">
        <v>6193</v>
      </c>
      <c r="G1940" s="3">
        <v>0</v>
      </c>
      <c r="H1940" s="3">
        <v>0</v>
      </c>
      <c r="I1940" s="3">
        <v>0</v>
      </c>
      <c r="J1940" s="3">
        <v>0</v>
      </c>
      <c r="K1940" s="3">
        <v>0</v>
      </c>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row>
    <row r="1941" spans="1:35" x14ac:dyDescent="0.2">
      <c r="A1941" s="7" t="s">
        <v>20226</v>
      </c>
      <c r="B1941" s="7">
        <v>97176</v>
      </c>
      <c r="C1941" s="7" t="s">
        <v>13641</v>
      </c>
      <c r="D1941" s="8" t="s">
        <v>1938</v>
      </c>
      <c r="E1941" s="7" t="s">
        <v>9059</v>
      </c>
      <c r="F1941" s="10" t="s">
        <v>6193</v>
      </c>
      <c r="G1941" s="3">
        <v>2000</v>
      </c>
      <c r="H1941" s="3">
        <v>1500</v>
      </c>
      <c r="I1941" s="3">
        <v>1500</v>
      </c>
      <c r="J1941" s="3">
        <v>0</v>
      </c>
      <c r="K1941" s="3">
        <v>1500</v>
      </c>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row>
    <row r="1942" spans="1:35" x14ac:dyDescent="0.2">
      <c r="A1942" s="7" t="s">
        <v>19318</v>
      </c>
      <c r="B1942" s="7">
        <v>61960</v>
      </c>
      <c r="C1942" s="7" t="s">
        <v>13532</v>
      </c>
      <c r="D1942" s="8" t="s">
        <v>1939</v>
      </c>
      <c r="E1942" s="7" t="s">
        <v>9060</v>
      </c>
      <c r="F1942" s="10" t="s">
        <v>6193</v>
      </c>
      <c r="G1942" s="3">
        <v>0</v>
      </c>
      <c r="H1942" s="3">
        <v>0</v>
      </c>
      <c r="I1942" s="3">
        <v>0</v>
      </c>
      <c r="J1942" s="3">
        <v>0</v>
      </c>
      <c r="K1942" s="3">
        <v>0</v>
      </c>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row>
    <row r="1943" spans="1:35" x14ac:dyDescent="0.2">
      <c r="A1943" s="7" t="s">
        <v>20227</v>
      </c>
      <c r="B1943" s="7">
        <v>97358</v>
      </c>
      <c r="C1943" s="7" t="s">
        <v>13642</v>
      </c>
      <c r="D1943" s="8" t="s">
        <v>1940</v>
      </c>
      <c r="E1943" s="7" t="s">
        <v>9061</v>
      </c>
      <c r="F1943" s="10" t="s">
        <v>8396</v>
      </c>
      <c r="G1943" s="3">
        <v>0</v>
      </c>
      <c r="H1943" s="3">
        <v>0</v>
      </c>
      <c r="I1943" s="3">
        <v>0</v>
      </c>
      <c r="J1943" s="3">
        <v>0</v>
      </c>
      <c r="K1943" s="3">
        <v>0</v>
      </c>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row>
    <row r="1944" spans="1:35" x14ac:dyDescent="0.2">
      <c r="A1944" s="7" t="s">
        <v>14514</v>
      </c>
      <c r="B1944" s="7">
        <v>29810</v>
      </c>
      <c r="C1944" s="7" t="s">
        <v>13565</v>
      </c>
      <c r="D1944" s="8" t="s">
        <v>1941</v>
      </c>
      <c r="E1944" s="7" t="s">
        <v>9062</v>
      </c>
      <c r="F1944" s="10" t="s">
        <v>6483</v>
      </c>
      <c r="G1944" s="3">
        <v>129111.78</v>
      </c>
      <c r="H1944" s="3">
        <v>142958.25</v>
      </c>
      <c r="I1944" s="3">
        <v>148968.70000000001</v>
      </c>
      <c r="J1944" s="3">
        <v>0</v>
      </c>
      <c r="K1944" s="3">
        <v>148968.70000000001</v>
      </c>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row>
    <row r="1945" spans="1:35" x14ac:dyDescent="0.2">
      <c r="A1945" s="7" t="s">
        <v>20230</v>
      </c>
      <c r="B1945" s="7">
        <v>97917</v>
      </c>
      <c r="C1945" s="7" t="s">
        <v>13643</v>
      </c>
      <c r="D1945" s="8" t="s">
        <v>1942</v>
      </c>
      <c r="E1945" s="7" t="s">
        <v>9063</v>
      </c>
      <c r="F1945" s="10" t="s">
        <v>6500</v>
      </c>
      <c r="G1945" s="3">
        <v>0</v>
      </c>
      <c r="H1945" s="3">
        <v>139416.76999999999</v>
      </c>
      <c r="I1945" s="3">
        <v>148740.45000000001</v>
      </c>
      <c r="J1945" s="3">
        <v>0</v>
      </c>
      <c r="K1945" s="3">
        <v>148740.45000000001</v>
      </c>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row>
    <row r="1946" spans="1:35" x14ac:dyDescent="0.2">
      <c r="A1946" s="7" t="s">
        <v>20232</v>
      </c>
      <c r="B1946" s="7">
        <v>98190</v>
      </c>
      <c r="C1946" s="7" t="s">
        <v>13644</v>
      </c>
      <c r="D1946" s="8" t="s">
        <v>1943</v>
      </c>
      <c r="E1946" s="7" t="s">
        <v>9064</v>
      </c>
      <c r="F1946" s="10" t="s">
        <v>6903</v>
      </c>
      <c r="G1946" s="3">
        <v>0</v>
      </c>
      <c r="H1946" s="3">
        <v>0</v>
      </c>
      <c r="I1946" s="3">
        <v>0</v>
      </c>
      <c r="J1946" s="3">
        <v>0</v>
      </c>
      <c r="K1946" s="3">
        <v>0</v>
      </c>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row>
    <row r="1947" spans="1:35" x14ac:dyDescent="0.2">
      <c r="A1947" s="7" t="s">
        <v>15819</v>
      </c>
      <c r="B1947" s="7">
        <v>41052</v>
      </c>
      <c r="C1947" s="7" t="s">
        <v>13180</v>
      </c>
      <c r="D1947" s="8" t="s">
        <v>1944</v>
      </c>
      <c r="E1947" s="7" t="s">
        <v>9065</v>
      </c>
      <c r="F1947" s="10" t="s">
        <v>9066</v>
      </c>
      <c r="G1947" s="3">
        <v>0</v>
      </c>
      <c r="H1947" s="3">
        <v>12403.56</v>
      </c>
      <c r="I1947" s="3">
        <v>7327.75</v>
      </c>
      <c r="J1947" s="3">
        <v>5075.8099999999995</v>
      </c>
      <c r="K1947" s="3">
        <v>12403.56</v>
      </c>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row>
    <row r="1948" spans="1:35" x14ac:dyDescent="0.2">
      <c r="A1948" s="7" t="s">
        <v>20241</v>
      </c>
      <c r="B1948" s="7">
        <v>99672</v>
      </c>
      <c r="C1948" s="7" t="s">
        <v>13645</v>
      </c>
      <c r="D1948" s="8" t="s">
        <v>1945</v>
      </c>
      <c r="E1948" s="7" t="s">
        <v>9067</v>
      </c>
      <c r="F1948" s="10" t="s">
        <v>8942</v>
      </c>
      <c r="G1948" s="3">
        <v>0</v>
      </c>
      <c r="H1948" s="3">
        <v>0</v>
      </c>
      <c r="I1948" s="3">
        <v>0</v>
      </c>
      <c r="J1948" s="3">
        <v>0</v>
      </c>
      <c r="K1948" s="3">
        <v>0</v>
      </c>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row>
    <row r="1949" spans="1:35" x14ac:dyDescent="0.2">
      <c r="A1949" s="7" t="s">
        <v>20242</v>
      </c>
      <c r="B1949" s="7">
        <v>99711</v>
      </c>
      <c r="C1949" s="7" t="s">
        <v>13646</v>
      </c>
      <c r="D1949" s="8" t="s">
        <v>1946</v>
      </c>
      <c r="E1949" s="7" t="s">
        <v>9068</v>
      </c>
      <c r="F1949" s="10" t="s">
        <v>7861</v>
      </c>
      <c r="G1949" s="3">
        <v>0</v>
      </c>
      <c r="H1949" s="3">
        <v>0</v>
      </c>
      <c r="I1949" s="3">
        <v>0</v>
      </c>
      <c r="J1949" s="3">
        <v>0</v>
      </c>
      <c r="K1949" s="3">
        <v>0</v>
      </c>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row>
    <row r="1950" spans="1:35" x14ac:dyDescent="0.2">
      <c r="A1950" s="7" t="s">
        <v>17981</v>
      </c>
      <c r="B1950" s="7">
        <v>41787</v>
      </c>
      <c r="C1950" s="7" t="s">
        <v>13368</v>
      </c>
      <c r="D1950" s="8" t="s">
        <v>1947</v>
      </c>
      <c r="E1950" s="7" t="s">
        <v>9069</v>
      </c>
      <c r="F1950" s="10" t="s">
        <v>7528</v>
      </c>
      <c r="G1950" s="3">
        <v>0</v>
      </c>
      <c r="H1950" s="3">
        <v>8136.82</v>
      </c>
      <c r="I1950" s="3">
        <v>7468.92</v>
      </c>
      <c r="J1950" s="3">
        <v>667.89999999999964</v>
      </c>
      <c r="K1950" s="3">
        <v>8136.82</v>
      </c>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row>
    <row r="1951" spans="1:35" x14ac:dyDescent="0.2">
      <c r="A1951" s="7" t="s">
        <v>14193</v>
      </c>
      <c r="B1951" s="7">
        <v>13878</v>
      </c>
      <c r="C1951" s="7" t="s">
        <v>13647</v>
      </c>
      <c r="D1951" s="8" t="s">
        <v>1948</v>
      </c>
      <c r="E1951" s="7" t="s">
        <v>9070</v>
      </c>
      <c r="F1951" s="10" t="s">
        <v>8676</v>
      </c>
      <c r="G1951" s="3">
        <v>0</v>
      </c>
      <c r="H1951" s="3">
        <v>0</v>
      </c>
      <c r="I1951" s="3">
        <v>0</v>
      </c>
      <c r="J1951" s="3">
        <v>0</v>
      </c>
      <c r="K1951" s="3">
        <v>0</v>
      </c>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row>
    <row r="1952" spans="1:35" x14ac:dyDescent="0.2">
      <c r="A1952" s="7" t="s">
        <v>17385</v>
      </c>
      <c r="B1952" s="7">
        <v>41613</v>
      </c>
      <c r="C1952" s="7" t="s">
        <v>13089</v>
      </c>
      <c r="D1952" s="8" t="s">
        <v>1949</v>
      </c>
      <c r="E1952" s="7" t="s">
        <v>9071</v>
      </c>
      <c r="F1952" s="10" t="s">
        <v>9072</v>
      </c>
      <c r="G1952" s="3">
        <v>43279.360000000001</v>
      </c>
      <c r="H1952" s="3">
        <v>36423.86</v>
      </c>
      <c r="I1952" s="3">
        <v>36047.56</v>
      </c>
      <c r="J1952" s="3">
        <v>376.30000000000291</v>
      </c>
      <c r="K1952" s="3">
        <v>36423.86</v>
      </c>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row>
    <row r="1953" spans="1:35" x14ac:dyDescent="0.2">
      <c r="A1953" s="7" t="s">
        <v>17548</v>
      </c>
      <c r="B1953" s="7">
        <v>41633</v>
      </c>
      <c r="C1953" s="7" t="s">
        <v>13490</v>
      </c>
      <c r="D1953" s="8" t="s">
        <v>1950</v>
      </c>
      <c r="E1953" s="7" t="s">
        <v>9073</v>
      </c>
      <c r="F1953" s="10" t="s">
        <v>7309</v>
      </c>
      <c r="G1953" s="3">
        <v>15174.309999999998</v>
      </c>
      <c r="H1953" s="3">
        <v>11380.73</v>
      </c>
      <c r="I1953" s="3">
        <v>11653.56</v>
      </c>
      <c r="J1953" s="3">
        <v>0</v>
      </c>
      <c r="K1953" s="3">
        <v>11653.56</v>
      </c>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row>
    <row r="1954" spans="1:35" x14ac:dyDescent="0.2">
      <c r="A1954" s="7" t="s">
        <v>17279</v>
      </c>
      <c r="B1954" s="7">
        <v>41574</v>
      </c>
      <c r="C1954" s="7" t="s">
        <v>13648</v>
      </c>
      <c r="D1954" s="8" t="s">
        <v>1951</v>
      </c>
      <c r="E1954" s="7" t="s">
        <v>9074</v>
      </c>
      <c r="F1954" s="10" t="s">
        <v>7829</v>
      </c>
      <c r="G1954" s="3">
        <v>0</v>
      </c>
      <c r="H1954" s="3">
        <v>0</v>
      </c>
      <c r="I1954" s="3">
        <v>0</v>
      </c>
      <c r="J1954" s="3">
        <v>0</v>
      </c>
      <c r="K1954" s="3">
        <v>0</v>
      </c>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row>
    <row r="1955" spans="1:35" x14ac:dyDescent="0.2">
      <c r="A1955" s="7" t="s">
        <v>17962</v>
      </c>
      <c r="B1955" s="7">
        <v>41785</v>
      </c>
      <c r="C1955" s="7" t="s">
        <v>13122</v>
      </c>
      <c r="D1955" s="8" t="s">
        <v>1952</v>
      </c>
      <c r="E1955" s="7" t="s">
        <v>9075</v>
      </c>
      <c r="F1955" s="10" t="s">
        <v>9076</v>
      </c>
      <c r="G1955" s="3">
        <v>14407.220000000001</v>
      </c>
      <c r="H1955" s="3">
        <v>10805.42</v>
      </c>
      <c r="I1955" s="3">
        <v>10805.42</v>
      </c>
      <c r="J1955" s="3">
        <v>0</v>
      </c>
      <c r="K1955" s="3">
        <v>10805.42</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row>
    <row r="1956" spans="1:35" x14ac:dyDescent="0.2">
      <c r="A1956" s="7" t="s">
        <v>17572</v>
      </c>
      <c r="B1956" s="7">
        <v>41638</v>
      </c>
      <c r="C1956" s="7" t="s">
        <v>13088</v>
      </c>
      <c r="D1956" s="8" t="s">
        <v>1953</v>
      </c>
      <c r="E1956" s="7" t="s">
        <v>6949</v>
      </c>
      <c r="F1956" s="10" t="s">
        <v>7753</v>
      </c>
      <c r="G1956" s="3">
        <v>55584.459999999992</v>
      </c>
      <c r="H1956" s="3">
        <v>51939.44</v>
      </c>
      <c r="I1956" s="3">
        <v>51162.85</v>
      </c>
      <c r="J1956" s="3">
        <v>776.59000000000378</v>
      </c>
      <c r="K1956" s="3">
        <v>51939.44</v>
      </c>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row>
    <row r="1957" spans="1:35" x14ac:dyDescent="0.2">
      <c r="A1957" s="7" t="s">
        <v>16678</v>
      </c>
      <c r="B1957" s="7">
        <v>41471</v>
      </c>
      <c r="C1957" s="7" t="s">
        <v>13289</v>
      </c>
      <c r="D1957" s="8" t="s">
        <v>1954</v>
      </c>
      <c r="E1957" s="7" t="s">
        <v>9077</v>
      </c>
      <c r="F1957" s="10" t="s">
        <v>6433</v>
      </c>
      <c r="G1957" s="3">
        <v>0</v>
      </c>
      <c r="H1957" s="3">
        <v>2085.17</v>
      </c>
      <c r="I1957" s="3">
        <v>1596.41</v>
      </c>
      <c r="J1957" s="3">
        <v>488.76</v>
      </c>
      <c r="K1957" s="3">
        <v>2085.17</v>
      </c>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row>
    <row r="1958" spans="1:35" x14ac:dyDescent="0.2">
      <c r="A1958" s="7" t="s">
        <v>18222</v>
      </c>
      <c r="B1958" s="7">
        <v>41860</v>
      </c>
      <c r="C1958" s="7" t="s">
        <v>13485</v>
      </c>
      <c r="D1958" s="8" t="s">
        <v>1955</v>
      </c>
      <c r="E1958" s="7" t="s">
        <v>9078</v>
      </c>
      <c r="F1958" s="10" t="s">
        <v>9079</v>
      </c>
      <c r="G1958" s="3">
        <v>0</v>
      </c>
      <c r="H1958" s="3">
        <v>0</v>
      </c>
      <c r="I1958" s="3">
        <v>0</v>
      </c>
      <c r="J1958" s="3">
        <v>0</v>
      </c>
      <c r="K1958" s="3">
        <v>0</v>
      </c>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row>
    <row r="1959" spans="1:35" x14ac:dyDescent="0.2">
      <c r="A1959" s="7" t="s">
        <v>16450</v>
      </c>
      <c r="B1959" s="7">
        <v>41413</v>
      </c>
      <c r="C1959" s="7" t="s">
        <v>13480</v>
      </c>
      <c r="D1959" s="8" t="s">
        <v>1956</v>
      </c>
      <c r="E1959" s="7" t="s">
        <v>9080</v>
      </c>
      <c r="F1959" s="10" t="s">
        <v>7918</v>
      </c>
      <c r="G1959" s="3">
        <v>0</v>
      </c>
      <c r="H1959" s="3">
        <v>0</v>
      </c>
      <c r="I1959" s="3">
        <v>0</v>
      </c>
      <c r="J1959" s="3">
        <v>0</v>
      </c>
      <c r="K1959" s="3">
        <v>0</v>
      </c>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row>
    <row r="1960" spans="1:35" x14ac:dyDescent="0.2">
      <c r="A1960" s="7" t="s">
        <v>15736</v>
      </c>
      <c r="B1960" s="7">
        <v>41011</v>
      </c>
      <c r="C1960" s="7" t="s">
        <v>13222</v>
      </c>
      <c r="D1960" s="8" t="s">
        <v>1957</v>
      </c>
      <c r="E1960" s="7" t="s">
        <v>9081</v>
      </c>
      <c r="F1960" s="10" t="s">
        <v>6456</v>
      </c>
      <c r="G1960" s="3">
        <v>0</v>
      </c>
      <c r="H1960" s="3">
        <v>0</v>
      </c>
      <c r="I1960" s="3">
        <v>0</v>
      </c>
      <c r="J1960" s="3">
        <v>0</v>
      </c>
      <c r="K1960" s="3">
        <v>0</v>
      </c>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row>
    <row r="1961" spans="1:35" x14ac:dyDescent="0.2">
      <c r="A1961" s="7" t="s">
        <v>15330</v>
      </c>
      <c r="B1961" s="7">
        <v>40803</v>
      </c>
      <c r="C1961" s="7" t="s">
        <v>13138</v>
      </c>
      <c r="D1961" s="8" t="s">
        <v>1958</v>
      </c>
      <c r="E1961" s="7" t="s">
        <v>9082</v>
      </c>
      <c r="F1961" s="10" t="s">
        <v>6559</v>
      </c>
      <c r="G1961" s="3">
        <v>101255.01999999999</v>
      </c>
      <c r="H1961" s="3">
        <v>102201.31</v>
      </c>
      <c r="I1961" s="3">
        <v>101843.13</v>
      </c>
      <c r="J1961" s="3">
        <v>358.17999999999302</v>
      </c>
      <c r="K1961" s="3">
        <v>102201.31</v>
      </c>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row>
    <row r="1962" spans="1:35" x14ac:dyDescent="0.2">
      <c r="A1962" s="7" t="s">
        <v>17640</v>
      </c>
      <c r="B1962" s="7">
        <v>41662</v>
      </c>
      <c r="C1962" s="7" t="s">
        <v>13123</v>
      </c>
      <c r="D1962" s="8" t="s">
        <v>1959</v>
      </c>
      <c r="E1962" s="7" t="s">
        <v>9083</v>
      </c>
      <c r="F1962" s="10" t="s">
        <v>9084</v>
      </c>
      <c r="G1962" s="3">
        <v>0</v>
      </c>
      <c r="H1962" s="3">
        <v>0</v>
      </c>
      <c r="I1962" s="3">
        <v>0</v>
      </c>
      <c r="J1962" s="3">
        <v>0</v>
      </c>
      <c r="K1962" s="3">
        <v>0</v>
      </c>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row>
    <row r="1963" spans="1:35" x14ac:dyDescent="0.2">
      <c r="A1963" s="7" t="s">
        <v>17963</v>
      </c>
      <c r="B1963" s="7">
        <v>41785</v>
      </c>
      <c r="C1963" s="7" t="s">
        <v>13122</v>
      </c>
      <c r="D1963" s="8" t="s">
        <v>1960</v>
      </c>
      <c r="E1963" s="7" t="s">
        <v>9085</v>
      </c>
      <c r="F1963" s="10" t="s">
        <v>6271</v>
      </c>
      <c r="G1963" s="3">
        <v>0</v>
      </c>
      <c r="H1963" s="3">
        <v>0</v>
      </c>
      <c r="I1963" s="3">
        <v>0</v>
      </c>
      <c r="J1963" s="3">
        <v>0</v>
      </c>
      <c r="K1963" s="3">
        <v>0</v>
      </c>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row>
    <row r="1964" spans="1:35" x14ac:dyDescent="0.2">
      <c r="A1964" s="7" t="s">
        <v>19882</v>
      </c>
      <c r="B1964" s="7">
        <v>77975</v>
      </c>
      <c r="C1964" s="7" t="s">
        <v>13265</v>
      </c>
      <c r="D1964" s="8" t="s">
        <v>1961</v>
      </c>
      <c r="E1964" s="7" t="s">
        <v>9086</v>
      </c>
      <c r="F1964" s="10" t="s">
        <v>6883</v>
      </c>
      <c r="G1964" s="3">
        <v>34762.709999999992</v>
      </c>
      <c r="H1964" s="3">
        <v>32262.93</v>
      </c>
      <c r="I1964" s="3">
        <v>31448.77</v>
      </c>
      <c r="J1964" s="3">
        <v>814.15999999999985</v>
      </c>
      <c r="K1964" s="3">
        <v>32262.93</v>
      </c>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row>
    <row r="1965" spans="1:35" x14ac:dyDescent="0.2">
      <c r="A1965" s="7" t="s">
        <v>16531</v>
      </c>
      <c r="B1965" s="7">
        <v>41435</v>
      </c>
      <c r="C1965" s="7" t="s">
        <v>13287</v>
      </c>
      <c r="D1965" s="8" t="s">
        <v>1962</v>
      </c>
      <c r="E1965" s="7" t="s">
        <v>9087</v>
      </c>
      <c r="F1965" s="10" t="s">
        <v>6565</v>
      </c>
      <c r="G1965" s="3">
        <v>0</v>
      </c>
      <c r="H1965" s="3">
        <v>0</v>
      </c>
      <c r="I1965" s="3">
        <v>0</v>
      </c>
      <c r="J1965" s="3">
        <v>0</v>
      </c>
      <c r="K1965" s="3">
        <v>0</v>
      </c>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row>
    <row r="1966" spans="1:35" x14ac:dyDescent="0.2">
      <c r="A1966" s="7" t="s">
        <v>16713</v>
      </c>
      <c r="B1966" s="7">
        <v>41481</v>
      </c>
      <c r="C1966" s="7" t="s">
        <v>13649</v>
      </c>
      <c r="D1966" s="8" t="s">
        <v>1963</v>
      </c>
      <c r="E1966" s="7" t="s">
        <v>9088</v>
      </c>
      <c r="F1966" s="10" t="s">
        <v>7148</v>
      </c>
      <c r="G1966" s="3">
        <v>11360.179999999993</v>
      </c>
      <c r="H1966" s="3">
        <v>36331.61</v>
      </c>
      <c r="I1966" s="3">
        <v>36357.129999999997</v>
      </c>
      <c r="J1966" s="3">
        <v>0</v>
      </c>
      <c r="K1966" s="3">
        <v>36357.129999999997</v>
      </c>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row>
    <row r="1967" spans="1:35" x14ac:dyDescent="0.2">
      <c r="A1967" s="7" t="s">
        <v>16714</v>
      </c>
      <c r="B1967" s="7">
        <v>41481</v>
      </c>
      <c r="C1967" s="7" t="s">
        <v>13649</v>
      </c>
      <c r="D1967" s="8" t="s">
        <v>1964</v>
      </c>
      <c r="E1967" s="7" t="s">
        <v>9089</v>
      </c>
      <c r="F1967" s="10" t="s">
        <v>9090</v>
      </c>
      <c r="G1967" s="3">
        <v>54836.850000000006</v>
      </c>
      <c r="H1967" s="3">
        <v>108367.75</v>
      </c>
      <c r="I1967" s="3">
        <v>105376.56</v>
      </c>
      <c r="J1967" s="3">
        <v>2991.1900000000023</v>
      </c>
      <c r="K1967" s="3">
        <v>108367.75</v>
      </c>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row>
    <row r="1968" spans="1:35" x14ac:dyDescent="0.2">
      <c r="A1968" s="7" t="s">
        <v>16792</v>
      </c>
      <c r="B1968" s="7">
        <v>41496</v>
      </c>
      <c r="C1968" s="7" t="s">
        <v>13479</v>
      </c>
      <c r="D1968" s="8" t="s">
        <v>1965</v>
      </c>
      <c r="E1968" s="7" t="s">
        <v>9091</v>
      </c>
      <c r="F1968" s="10" t="s">
        <v>6412</v>
      </c>
      <c r="G1968" s="3">
        <v>0</v>
      </c>
      <c r="H1968" s="3">
        <v>0</v>
      </c>
      <c r="I1968" s="3">
        <v>0</v>
      </c>
      <c r="J1968" s="3">
        <v>0</v>
      </c>
      <c r="K1968" s="3">
        <v>0</v>
      </c>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row>
    <row r="1969" spans="1:35" x14ac:dyDescent="0.2">
      <c r="A1969" s="7" t="s">
        <v>17466</v>
      </c>
      <c r="B1969" s="7">
        <v>41630</v>
      </c>
      <c r="C1969" s="7" t="s">
        <v>13127</v>
      </c>
      <c r="D1969" s="8" t="s">
        <v>1966</v>
      </c>
      <c r="E1969" s="7" t="s">
        <v>9092</v>
      </c>
      <c r="F1969" s="10" t="s">
        <v>9093</v>
      </c>
      <c r="G1969" s="3">
        <v>349766.44</v>
      </c>
      <c r="H1969" s="3">
        <v>312340.78999999998</v>
      </c>
      <c r="I1969" s="3">
        <v>310988.28000000003</v>
      </c>
      <c r="J1969" s="3">
        <v>1352.5099999999511</v>
      </c>
      <c r="K1969" s="3">
        <v>312340.78999999998</v>
      </c>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row>
    <row r="1970" spans="1:35" x14ac:dyDescent="0.2">
      <c r="A1970" s="7" t="s">
        <v>17457</v>
      </c>
      <c r="B1970" s="7">
        <v>41629</v>
      </c>
      <c r="C1970" s="7" t="s">
        <v>13293</v>
      </c>
      <c r="D1970" s="8" t="s">
        <v>1967</v>
      </c>
      <c r="E1970" s="7" t="s">
        <v>9094</v>
      </c>
      <c r="F1970" s="10" t="s">
        <v>9095</v>
      </c>
      <c r="G1970" s="3">
        <v>0</v>
      </c>
      <c r="H1970" s="3">
        <v>242.4</v>
      </c>
      <c r="I1970" s="3">
        <v>51.59</v>
      </c>
      <c r="J1970" s="3">
        <v>190.81</v>
      </c>
      <c r="K1970" s="3">
        <v>242.4</v>
      </c>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row>
    <row r="1971" spans="1:35" x14ac:dyDescent="0.2">
      <c r="A1971" s="7" t="s">
        <v>16410</v>
      </c>
      <c r="B1971" s="7">
        <v>41401</v>
      </c>
      <c r="C1971" s="7" t="s">
        <v>13129</v>
      </c>
      <c r="D1971" s="8" t="s">
        <v>1968</v>
      </c>
      <c r="E1971" s="7" t="s">
        <v>9096</v>
      </c>
      <c r="F1971" s="10" t="s">
        <v>9097</v>
      </c>
      <c r="G1971" s="3">
        <v>12517.099999999999</v>
      </c>
      <c r="H1971" s="3">
        <v>9387.83</v>
      </c>
      <c r="I1971" s="3">
        <v>9387.83</v>
      </c>
      <c r="J1971" s="3">
        <v>0</v>
      </c>
      <c r="K1971" s="3">
        <v>9387.83</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row>
    <row r="1972" spans="1:35" x14ac:dyDescent="0.2">
      <c r="A1972" s="7" t="s">
        <v>16589</v>
      </c>
      <c r="B1972" s="7">
        <v>41443</v>
      </c>
      <c r="C1972" s="7" t="s">
        <v>13143</v>
      </c>
      <c r="D1972" s="8" t="s">
        <v>1969</v>
      </c>
      <c r="E1972" s="7" t="s">
        <v>6434</v>
      </c>
      <c r="F1972" s="10" t="s">
        <v>7305</v>
      </c>
      <c r="G1972" s="3">
        <v>24000</v>
      </c>
      <c r="H1972" s="3">
        <v>18000</v>
      </c>
      <c r="I1972" s="3">
        <v>18000</v>
      </c>
      <c r="J1972" s="3">
        <v>0</v>
      </c>
      <c r="K1972" s="3">
        <v>18000</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row>
    <row r="1973" spans="1:35" x14ac:dyDescent="0.2">
      <c r="A1973" s="7" t="s">
        <v>17356</v>
      </c>
      <c r="B1973" s="7">
        <v>41595</v>
      </c>
      <c r="C1973" s="7" t="s">
        <v>14061</v>
      </c>
      <c r="D1973" s="8" t="s">
        <v>1970</v>
      </c>
      <c r="E1973" s="7" t="s">
        <v>9098</v>
      </c>
      <c r="F1973" s="10" t="s">
        <v>6466</v>
      </c>
      <c r="G1973" s="3">
        <v>33386.06</v>
      </c>
      <c r="H1973" s="3">
        <v>69694.740000000005</v>
      </c>
      <c r="I1973" s="3">
        <v>72127.67</v>
      </c>
      <c r="J1973" s="3">
        <v>0</v>
      </c>
      <c r="K1973" s="3">
        <v>72127.67</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row>
    <row r="1974" spans="1:35" x14ac:dyDescent="0.2">
      <c r="A1974" s="7" t="s">
        <v>16990</v>
      </c>
      <c r="B1974" s="7">
        <v>41530</v>
      </c>
      <c r="C1974" s="7" t="s">
        <v>14035</v>
      </c>
      <c r="D1974" s="8" t="s">
        <v>1971</v>
      </c>
      <c r="E1974" s="7" t="s">
        <v>9099</v>
      </c>
      <c r="F1974" s="10" t="s">
        <v>8065</v>
      </c>
      <c r="G1974" s="3">
        <v>0</v>
      </c>
      <c r="H1974" s="3">
        <v>0</v>
      </c>
      <c r="I1974" s="3">
        <v>0</v>
      </c>
      <c r="J1974" s="3">
        <v>0</v>
      </c>
      <c r="K1974" s="3">
        <v>0</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row>
    <row r="1975" spans="1:35" x14ac:dyDescent="0.2">
      <c r="A1975" s="7" t="s">
        <v>18317</v>
      </c>
      <c r="B1975" s="7">
        <v>41899</v>
      </c>
      <c r="C1975" s="7" t="s">
        <v>13650</v>
      </c>
      <c r="D1975" s="8" t="s">
        <v>1972</v>
      </c>
      <c r="E1975" s="7" t="s">
        <v>9100</v>
      </c>
      <c r="F1975" s="10" t="s">
        <v>7693</v>
      </c>
      <c r="G1975" s="3">
        <v>54567.820000000007</v>
      </c>
      <c r="H1975" s="3">
        <v>42993.1</v>
      </c>
      <c r="I1975" s="3">
        <v>42781.11</v>
      </c>
      <c r="J1975" s="3">
        <v>211.98999999999796</v>
      </c>
      <c r="K1975" s="3">
        <v>42993.1</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row>
    <row r="1976" spans="1:35" x14ac:dyDescent="0.2">
      <c r="A1976" s="7" t="s">
        <v>16263</v>
      </c>
      <c r="B1976" s="7">
        <v>41371</v>
      </c>
      <c r="C1976" s="7" t="s">
        <v>13137</v>
      </c>
      <c r="D1976" s="8" t="s">
        <v>1973</v>
      </c>
      <c r="E1976" s="7" t="s">
        <v>9101</v>
      </c>
      <c r="F1976" s="10" t="s">
        <v>9102</v>
      </c>
      <c r="G1976" s="3">
        <v>0</v>
      </c>
      <c r="H1976" s="3">
        <v>0</v>
      </c>
      <c r="I1976" s="3">
        <v>773.77</v>
      </c>
      <c r="J1976" s="3">
        <v>0</v>
      </c>
      <c r="K1976" s="3">
        <v>773.77</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row>
    <row r="1977" spans="1:35" x14ac:dyDescent="0.2">
      <c r="A1977" s="7" t="s">
        <v>17023</v>
      </c>
      <c r="B1977" s="7">
        <v>41538</v>
      </c>
      <c r="C1977" s="7" t="s">
        <v>13651</v>
      </c>
      <c r="D1977" s="8" t="s">
        <v>1974</v>
      </c>
      <c r="E1977" s="7" t="s">
        <v>7184</v>
      </c>
      <c r="F1977" s="10" t="s">
        <v>9103</v>
      </c>
      <c r="G1977" s="3">
        <v>0</v>
      </c>
      <c r="H1977" s="3">
        <v>19292.59</v>
      </c>
      <c r="I1977" s="3">
        <v>18413.03</v>
      </c>
      <c r="J1977" s="3">
        <v>879.56000000000131</v>
      </c>
      <c r="K1977" s="3">
        <v>19292.59</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row>
    <row r="1978" spans="1:35" x14ac:dyDescent="0.2">
      <c r="A1978" s="7" t="s">
        <v>16310</v>
      </c>
      <c r="B1978" s="7">
        <v>41376</v>
      </c>
      <c r="C1978" s="7" t="s">
        <v>13290</v>
      </c>
      <c r="D1978" s="8" t="s">
        <v>1975</v>
      </c>
      <c r="E1978" s="7" t="s">
        <v>9104</v>
      </c>
      <c r="F1978" s="10" t="s">
        <v>7281</v>
      </c>
      <c r="G1978" s="3">
        <v>22717.630000000005</v>
      </c>
      <c r="H1978" s="3">
        <v>22162.42</v>
      </c>
      <c r="I1978" s="3">
        <v>21982.42</v>
      </c>
      <c r="J1978" s="3">
        <v>180</v>
      </c>
      <c r="K1978" s="3">
        <v>22162.42</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row>
    <row r="1979" spans="1:35" x14ac:dyDescent="0.2">
      <c r="A1979" s="7" t="s">
        <v>16411</v>
      </c>
      <c r="B1979" s="7">
        <v>41401</v>
      </c>
      <c r="C1979" s="7" t="s">
        <v>13129</v>
      </c>
      <c r="D1979" s="8" t="s">
        <v>1976</v>
      </c>
      <c r="E1979" s="7" t="s">
        <v>9105</v>
      </c>
      <c r="F1979" s="10" t="s">
        <v>6544</v>
      </c>
      <c r="G1979" s="3">
        <v>0</v>
      </c>
      <c r="H1979" s="3">
        <v>0</v>
      </c>
      <c r="I1979" s="3">
        <v>0</v>
      </c>
      <c r="J1979" s="3">
        <v>0</v>
      </c>
      <c r="K1979" s="3">
        <v>0</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row>
    <row r="1980" spans="1:35" x14ac:dyDescent="0.2">
      <c r="A1980" s="7" t="s">
        <v>17573</v>
      </c>
      <c r="B1980" s="7">
        <v>41638</v>
      </c>
      <c r="C1980" s="7" t="s">
        <v>13088</v>
      </c>
      <c r="D1980" s="8" t="s">
        <v>1977</v>
      </c>
      <c r="E1980" s="7" t="s">
        <v>9106</v>
      </c>
      <c r="F1980" s="10" t="s">
        <v>8696</v>
      </c>
      <c r="G1980" s="3">
        <v>0</v>
      </c>
      <c r="H1980" s="3">
        <v>5748.66</v>
      </c>
      <c r="I1980" s="3">
        <v>5459.84</v>
      </c>
      <c r="J1980" s="3">
        <v>288.81999999999971</v>
      </c>
      <c r="K1980" s="3">
        <v>5748.66</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row>
    <row r="1981" spans="1:35" x14ac:dyDescent="0.2">
      <c r="A1981" s="7" t="s">
        <v>19822</v>
      </c>
      <c r="B1981" s="7">
        <v>77235</v>
      </c>
      <c r="C1981" s="7" t="s">
        <v>14038</v>
      </c>
      <c r="D1981" s="8" t="s">
        <v>1978</v>
      </c>
      <c r="E1981" s="7" t="s">
        <v>9107</v>
      </c>
      <c r="F1981" s="10" t="s">
        <v>7945</v>
      </c>
      <c r="G1981" s="3">
        <v>0</v>
      </c>
      <c r="H1981" s="3">
        <v>0</v>
      </c>
      <c r="I1981" s="3">
        <v>0</v>
      </c>
      <c r="J1981" s="3">
        <v>0</v>
      </c>
      <c r="K1981" s="3">
        <v>0</v>
      </c>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row>
    <row r="1982" spans="1:35" x14ac:dyDescent="0.2">
      <c r="A1982" s="7" t="s">
        <v>18185</v>
      </c>
      <c r="B1982" s="7">
        <v>41856</v>
      </c>
      <c r="C1982" s="7" t="s">
        <v>13286</v>
      </c>
      <c r="D1982" s="8" t="s">
        <v>1979</v>
      </c>
      <c r="E1982" s="7" t="s">
        <v>9108</v>
      </c>
      <c r="F1982" s="10" t="s">
        <v>8661</v>
      </c>
      <c r="G1982" s="3">
        <v>10000</v>
      </c>
      <c r="H1982" s="3">
        <v>7500</v>
      </c>
      <c r="I1982" s="3">
        <v>7500</v>
      </c>
      <c r="J1982" s="3">
        <v>0</v>
      </c>
      <c r="K1982" s="3">
        <v>7500</v>
      </c>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row>
    <row r="1983" spans="1:35" x14ac:dyDescent="0.2">
      <c r="A1983" s="7" t="s">
        <v>17068</v>
      </c>
      <c r="B1983" s="7">
        <v>41557</v>
      </c>
      <c r="C1983" s="7" t="s">
        <v>13652</v>
      </c>
      <c r="D1983" s="8" t="s">
        <v>1980</v>
      </c>
      <c r="E1983" s="7" t="s">
        <v>9109</v>
      </c>
      <c r="F1983" s="10" t="s">
        <v>8995</v>
      </c>
      <c r="G1983" s="3">
        <v>0</v>
      </c>
      <c r="H1983" s="3">
        <v>4564.22</v>
      </c>
      <c r="I1983" s="3">
        <v>6220.03</v>
      </c>
      <c r="J1983" s="3">
        <v>0</v>
      </c>
      <c r="K1983" s="3">
        <v>6220.03</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row>
    <row r="1984" spans="1:35" x14ac:dyDescent="0.2">
      <c r="A1984" s="7" t="s">
        <v>14480</v>
      </c>
      <c r="B1984" s="7">
        <v>28601</v>
      </c>
      <c r="C1984" s="7" t="s">
        <v>13140</v>
      </c>
      <c r="D1984" s="8" t="s">
        <v>1981</v>
      </c>
      <c r="E1984" s="7" t="s">
        <v>9110</v>
      </c>
      <c r="F1984" s="10" t="s">
        <v>8900</v>
      </c>
      <c r="G1984" s="3">
        <v>0</v>
      </c>
      <c r="H1984" s="3">
        <v>0</v>
      </c>
      <c r="I1984" s="3">
        <v>0</v>
      </c>
      <c r="J1984" s="3">
        <v>0</v>
      </c>
      <c r="K1984" s="3">
        <v>0</v>
      </c>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row>
    <row r="1985" spans="1:35" x14ac:dyDescent="0.2">
      <c r="A1985" s="7" t="s">
        <v>16742</v>
      </c>
      <c r="B1985" s="7">
        <v>41488</v>
      </c>
      <c r="C1985" s="7" t="s">
        <v>13141</v>
      </c>
      <c r="D1985" s="8" t="s">
        <v>1982</v>
      </c>
      <c r="E1985" s="7" t="s">
        <v>9111</v>
      </c>
      <c r="F1985" s="10" t="s">
        <v>8697</v>
      </c>
      <c r="G1985" s="3">
        <v>7796.2799999999988</v>
      </c>
      <c r="H1985" s="3">
        <v>11034.24</v>
      </c>
      <c r="I1985" s="3">
        <v>9024.7999999999993</v>
      </c>
      <c r="J1985" s="3">
        <v>2009.4400000000005</v>
      </c>
      <c r="K1985" s="3">
        <v>11034.24</v>
      </c>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row>
    <row r="1986" spans="1:35" x14ac:dyDescent="0.2">
      <c r="A1986" s="7" t="s">
        <v>16371</v>
      </c>
      <c r="B1986" s="7">
        <v>41398</v>
      </c>
      <c r="C1986" s="7" t="s">
        <v>13135</v>
      </c>
      <c r="D1986" s="8" t="s">
        <v>1983</v>
      </c>
      <c r="E1986" s="7" t="s">
        <v>6434</v>
      </c>
      <c r="F1986" s="10" t="s">
        <v>6267</v>
      </c>
      <c r="G1986" s="3">
        <v>139472.18</v>
      </c>
      <c r="H1986" s="3">
        <v>151494.51999999999</v>
      </c>
      <c r="I1986" s="3">
        <v>157553.06</v>
      </c>
      <c r="J1986" s="3">
        <v>0</v>
      </c>
      <c r="K1986" s="3">
        <v>157553.06</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row>
    <row r="1987" spans="1:35" x14ac:dyDescent="0.2">
      <c r="A1987" s="7" t="s">
        <v>14183</v>
      </c>
      <c r="B1987" s="7">
        <v>13683</v>
      </c>
      <c r="C1987" s="7" t="s">
        <v>13134</v>
      </c>
      <c r="D1987" s="8" t="s">
        <v>1984</v>
      </c>
      <c r="E1987" s="7" t="s">
        <v>9112</v>
      </c>
      <c r="F1987" s="10" t="s">
        <v>7138</v>
      </c>
      <c r="G1987" s="3">
        <v>32233.459999999992</v>
      </c>
      <c r="H1987" s="3">
        <v>24175.1</v>
      </c>
      <c r="I1987" s="3">
        <v>24175.1</v>
      </c>
      <c r="J1987" s="3">
        <v>0</v>
      </c>
      <c r="K1987" s="3">
        <v>24175.1</v>
      </c>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row>
    <row r="1988" spans="1:35" x14ac:dyDescent="0.2">
      <c r="A1988" s="7" t="s">
        <v>18186</v>
      </c>
      <c r="B1988" s="7">
        <v>41856</v>
      </c>
      <c r="C1988" s="7" t="s">
        <v>13286</v>
      </c>
      <c r="D1988" s="8" t="s">
        <v>1985</v>
      </c>
      <c r="E1988" s="7" t="s">
        <v>9113</v>
      </c>
      <c r="F1988" s="10" t="s">
        <v>9114</v>
      </c>
      <c r="G1988" s="3">
        <v>0</v>
      </c>
      <c r="H1988" s="3">
        <v>0</v>
      </c>
      <c r="I1988" s="3">
        <v>0</v>
      </c>
      <c r="J1988" s="3">
        <v>0</v>
      </c>
      <c r="K1988" s="3">
        <v>0</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row>
    <row r="1989" spans="1:35" x14ac:dyDescent="0.2">
      <c r="A1989" s="7" t="s">
        <v>17357</v>
      </c>
      <c r="B1989" s="7">
        <v>41595</v>
      </c>
      <c r="C1989" s="7" t="s">
        <v>14061</v>
      </c>
      <c r="D1989" s="8" t="s">
        <v>1986</v>
      </c>
      <c r="E1989" s="7" t="s">
        <v>9115</v>
      </c>
      <c r="F1989" s="10" t="s">
        <v>6732</v>
      </c>
      <c r="G1989" s="3">
        <v>0</v>
      </c>
      <c r="H1989" s="3">
        <v>14182.97</v>
      </c>
      <c r="I1989" s="3">
        <v>15032.87</v>
      </c>
      <c r="J1989" s="3">
        <v>0</v>
      </c>
      <c r="K1989" s="3">
        <v>15032.87</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row>
    <row r="1990" spans="1:35" x14ac:dyDescent="0.2">
      <c r="A1990" s="7" t="s">
        <v>16412</v>
      </c>
      <c r="B1990" s="7">
        <v>41401</v>
      </c>
      <c r="C1990" s="7" t="s">
        <v>13129</v>
      </c>
      <c r="D1990" s="8" t="s">
        <v>1987</v>
      </c>
      <c r="E1990" s="7" t="s">
        <v>9116</v>
      </c>
      <c r="F1990" s="10" t="s">
        <v>7037</v>
      </c>
      <c r="G1990" s="3">
        <v>0</v>
      </c>
      <c r="H1990" s="3">
        <v>0</v>
      </c>
      <c r="I1990" s="3">
        <v>0</v>
      </c>
      <c r="J1990" s="3">
        <v>0</v>
      </c>
      <c r="K1990" s="3">
        <v>0</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row>
    <row r="1991" spans="1:35" x14ac:dyDescent="0.2">
      <c r="A1991" s="7" t="s">
        <v>16793</v>
      </c>
      <c r="B1991" s="7">
        <v>41496</v>
      </c>
      <c r="C1991" s="7" t="s">
        <v>13479</v>
      </c>
      <c r="D1991" s="8" t="s">
        <v>1988</v>
      </c>
      <c r="E1991" s="7" t="s">
        <v>9117</v>
      </c>
      <c r="F1991" s="10" t="s">
        <v>7521</v>
      </c>
      <c r="G1991" s="3">
        <v>0</v>
      </c>
      <c r="H1991" s="3">
        <v>0</v>
      </c>
      <c r="I1991" s="3">
        <v>0</v>
      </c>
      <c r="J1991" s="3">
        <v>0</v>
      </c>
      <c r="K1991" s="3">
        <v>0</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row>
    <row r="1992" spans="1:35" x14ac:dyDescent="0.2">
      <c r="A1992" s="7" t="s">
        <v>17832</v>
      </c>
      <c r="B1992" s="7">
        <v>41775</v>
      </c>
      <c r="C1992" s="7" t="s">
        <v>13098</v>
      </c>
      <c r="D1992" s="8" t="s">
        <v>1989</v>
      </c>
      <c r="E1992" s="7" t="s">
        <v>9118</v>
      </c>
      <c r="F1992" s="10" t="s">
        <v>6193</v>
      </c>
      <c r="G1992" s="3">
        <v>247779.21999999997</v>
      </c>
      <c r="H1992" s="3">
        <v>236763.15</v>
      </c>
      <c r="I1992" s="3">
        <v>237771.81</v>
      </c>
      <c r="J1992" s="3">
        <v>0</v>
      </c>
      <c r="K1992" s="3">
        <v>237771.81</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row>
    <row r="1993" spans="1:35" x14ac:dyDescent="0.2">
      <c r="A1993" s="7" t="s">
        <v>17910</v>
      </c>
      <c r="B1993" s="7">
        <v>41780</v>
      </c>
      <c r="C1993" s="7" t="s">
        <v>13653</v>
      </c>
      <c r="D1993" s="8" t="s">
        <v>1990</v>
      </c>
      <c r="E1993" s="7" t="s">
        <v>9119</v>
      </c>
      <c r="F1993" s="10" t="s">
        <v>9120</v>
      </c>
      <c r="G1993" s="3">
        <v>10000</v>
      </c>
      <c r="H1993" s="3">
        <v>7500</v>
      </c>
      <c r="I1993" s="3">
        <v>7500</v>
      </c>
      <c r="J1993" s="3">
        <v>0</v>
      </c>
      <c r="K1993" s="3">
        <v>7500</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row>
    <row r="1994" spans="1:35" x14ac:dyDescent="0.2">
      <c r="A1994" s="7" t="s">
        <v>14481</v>
      </c>
      <c r="B1994" s="7">
        <v>28601</v>
      </c>
      <c r="C1994" s="7" t="s">
        <v>13140</v>
      </c>
      <c r="D1994" s="8" t="s">
        <v>1991</v>
      </c>
      <c r="E1994" s="7" t="s">
        <v>9121</v>
      </c>
      <c r="F1994" s="10" t="s">
        <v>7341</v>
      </c>
      <c r="G1994" s="3">
        <v>7455.6500000000015</v>
      </c>
      <c r="H1994" s="3">
        <v>21342.73</v>
      </c>
      <c r="I1994" s="3">
        <v>17157.599999999999</v>
      </c>
      <c r="J1994" s="3">
        <v>4185.130000000001</v>
      </c>
      <c r="K1994" s="3">
        <v>21342.73</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row>
    <row r="1995" spans="1:35" x14ac:dyDescent="0.2">
      <c r="A1995" s="7" t="s">
        <v>19908</v>
      </c>
      <c r="B1995" s="7">
        <v>78222</v>
      </c>
      <c r="C1995" s="7" t="s">
        <v>13284</v>
      </c>
      <c r="D1995" s="8" t="s">
        <v>1992</v>
      </c>
      <c r="E1995" s="7" t="s">
        <v>9122</v>
      </c>
      <c r="F1995" s="10" t="s">
        <v>9123</v>
      </c>
      <c r="G1995" s="3">
        <v>0</v>
      </c>
      <c r="H1995" s="3">
        <v>19598.34</v>
      </c>
      <c r="I1995" s="3">
        <v>17764.150000000001</v>
      </c>
      <c r="J1995" s="3">
        <v>1834.1899999999987</v>
      </c>
      <c r="K1995" s="3">
        <v>19598.34</v>
      </c>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row>
    <row r="1996" spans="1:35" x14ac:dyDescent="0.2">
      <c r="A1996" s="7" t="s">
        <v>16590</v>
      </c>
      <c r="B1996" s="7">
        <v>41443</v>
      </c>
      <c r="C1996" s="7" t="s">
        <v>13143</v>
      </c>
      <c r="D1996" s="8" t="s">
        <v>1993</v>
      </c>
      <c r="E1996" s="7" t="s">
        <v>6719</v>
      </c>
      <c r="F1996" s="10" t="s">
        <v>6505</v>
      </c>
      <c r="G1996" s="3">
        <v>0</v>
      </c>
      <c r="H1996" s="3">
        <v>0</v>
      </c>
      <c r="I1996" s="3">
        <v>0</v>
      </c>
      <c r="J1996" s="3">
        <v>0</v>
      </c>
      <c r="K1996" s="3">
        <v>0</v>
      </c>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row>
    <row r="1997" spans="1:35" x14ac:dyDescent="0.2">
      <c r="A1997" s="7" t="s">
        <v>17199</v>
      </c>
      <c r="B1997" s="7">
        <v>41571</v>
      </c>
      <c r="C1997" s="7" t="s">
        <v>13144</v>
      </c>
      <c r="D1997" s="8" t="s">
        <v>1994</v>
      </c>
      <c r="E1997" s="7" t="s">
        <v>9124</v>
      </c>
      <c r="F1997" s="10" t="s">
        <v>9125</v>
      </c>
      <c r="G1997" s="3">
        <v>19732.690000000002</v>
      </c>
      <c r="H1997" s="3">
        <v>14799.52</v>
      </c>
      <c r="I1997" s="3">
        <v>14799.52</v>
      </c>
      <c r="J1997" s="3">
        <v>0</v>
      </c>
      <c r="K1997" s="3">
        <v>14799.52</v>
      </c>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row>
    <row r="1998" spans="1:35" x14ac:dyDescent="0.2">
      <c r="A1998" s="7" t="s">
        <v>18641</v>
      </c>
      <c r="B1998" s="7">
        <v>42623</v>
      </c>
      <c r="C1998" s="7" t="s">
        <v>13654</v>
      </c>
      <c r="D1998" s="8" t="s">
        <v>1995</v>
      </c>
      <c r="E1998" s="7" t="s">
        <v>9126</v>
      </c>
      <c r="F1998" s="10" t="s">
        <v>6169</v>
      </c>
      <c r="G1998" s="3">
        <v>11739.619999999995</v>
      </c>
      <c r="H1998" s="3">
        <v>12200.72</v>
      </c>
      <c r="I1998" s="3">
        <v>10420.4</v>
      </c>
      <c r="J1998" s="3">
        <v>1780.3199999999997</v>
      </c>
      <c r="K1998" s="3">
        <v>12200.72</v>
      </c>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row>
    <row r="1999" spans="1:35" x14ac:dyDescent="0.2">
      <c r="A1999" s="7" t="s">
        <v>17549</v>
      </c>
      <c r="B1999" s="7">
        <v>41633</v>
      </c>
      <c r="C1999" s="7" t="s">
        <v>13490</v>
      </c>
      <c r="D1999" s="8" t="s">
        <v>1996</v>
      </c>
      <c r="E1999" s="7" t="s">
        <v>9127</v>
      </c>
      <c r="F1999" s="10" t="s">
        <v>7380</v>
      </c>
      <c r="G1999" s="3">
        <v>0</v>
      </c>
      <c r="H1999" s="3">
        <v>0</v>
      </c>
      <c r="I1999" s="3">
        <v>0</v>
      </c>
      <c r="J1999" s="3">
        <v>0</v>
      </c>
      <c r="K1999" s="3">
        <v>0</v>
      </c>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row>
    <row r="2000" spans="1:35" x14ac:dyDescent="0.2">
      <c r="A2000" s="7" t="s">
        <v>17550</v>
      </c>
      <c r="B2000" s="7">
        <v>41633</v>
      </c>
      <c r="C2000" s="7" t="s">
        <v>13490</v>
      </c>
      <c r="D2000" s="8" t="s">
        <v>1997</v>
      </c>
      <c r="E2000" s="7" t="s">
        <v>9128</v>
      </c>
      <c r="F2000" s="10" t="s">
        <v>8370</v>
      </c>
      <c r="G2000" s="3">
        <v>15198.050000000003</v>
      </c>
      <c r="H2000" s="3">
        <v>15388.3</v>
      </c>
      <c r="I2000" s="3">
        <v>16547.669999999998</v>
      </c>
      <c r="J2000" s="3">
        <v>0</v>
      </c>
      <c r="K2000" s="3">
        <v>16547.669999999998</v>
      </c>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row>
    <row r="2001" spans="1:35" x14ac:dyDescent="0.2">
      <c r="A2001" s="7" t="s">
        <v>17024</v>
      </c>
      <c r="B2001" s="7">
        <v>41538</v>
      </c>
      <c r="C2001" s="7" t="s">
        <v>13651</v>
      </c>
      <c r="D2001" s="8" t="s">
        <v>1998</v>
      </c>
      <c r="E2001" s="7" t="s">
        <v>9129</v>
      </c>
      <c r="F2001" s="10" t="s">
        <v>7142</v>
      </c>
      <c r="G2001" s="3">
        <v>42198.619999999995</v>
      </c>
      <c r="H2001" s="3">
        <v>59639.87</v>
      </c>
      <c r="I2001" s="3">
        <v>58084.39</v>
      </c>
      <c r="J2001" s="3">
        <v>1555.4800000000032</v>
      </c>
      <c r="K2001" s="3">
        <v>59639.87</v>
      </c>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row>
    <row r="2002" spans="1:35" x14ac:dyDescent="0.2">
      <c r="A2002" s="7" t="s">
        <v>17035</v>
      </c>
      <c r="B2002" s="7">
        <v>41544</v>
      </c>
      <c r="C2002" s="7" t="s">
        <v>13655</v>
      </c>
      <c r="D2002" s="8" t="s">
        <v>1999</v>
      </c>
      <c r="E2002" s="7" t="s">
        <v>9130</v>
      </c>
      <c r="F2002" s="10" t="s">
        <v>9131</v>
      </c>
      <c r="G2002" s="3">
        <v>66260.58</v>
      </c>
      <c r="H2002" s="3">
        <v>63789.35</v>
      </c>
      <c r="I2002" s="3">
        <v>61896.9</v>
      </c>
      <c r="J2002" s="3">
        <v>1892.4499999999971</v>
      </c>
      <c r="K2002" s="3">
        <v>63789.35</v>
      </c>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row>
    <row r="2003" spans="1:35" x14ac:dyDescent="0.2">
      <c r="A2003" s="7" t="s">
        <v>16378</v>
      </c>
      <c r="B2003" s="7">
        <v>41400</v>
      </c>
      <c r="C2003" s="7" t="s">
        <v>13656</v>
      </c>
      <c r="D2003" s="8" t="s">
        <v>2000</v>
      </c>
      <c r="E2003" s="7" t="s">
        <v>9132</v>
      </c>
      <c r="F2003" s="10" t="s">
        <v>6983</v>
      </c>
      <c r="G2003" s="3">
        <v>0</v>
      </c>
      <c r="H2003" s="3">
        <v>0</v>
      </c>
      <c r="I2003" s="3">
        <v>0</v>
      </c>
      <c r="J2003" s="3">
        <v>0</v>
      </c>
      <c r="K2003" s="3">
        <v>0</v>
      </c>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row>
    <row r="2004" spans="1:35" x14ac:dyDescent="0.2">
      <c r="A2004" s="7" t="s">
        <v>17069</v>
      </c>
      <c r="B2004" s="7">
        <v>41557</v>
      </c>
      <c r="C2004" s="7" t="s">
        <v>13652</v>
      </c>
      <c r="D2004" s="8" t="s">
        <v>2001</v>
      </c>
      <c r="E2004" s="7" t="s">
        <v>9133</v>
      </c>
      <c r="F2004" s="10" t="s">
        <v>6443</v>
      </c>
      <c r="G2004" s="3">
        <v>0</v>
      </c>
      <c r="H2004" s="3">
        <v>0</v>
      </c>
      <c r="I2004" s="3">
        <v>0</v>
      </c>
      <c r="J2004" s="3">
        <v>0</v>
      </c>
      <c r="K2004" s="3">
        <v>0</v>
      </c>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row>
    <row r="2005" spans="1:35" x14ac:dyDescent="0.2">
      <c r="A2005" s="7" t="s">
        <v>17280</v>
      </c>
      <c r="B2005" s="7">
        <v>41574</v>
      </c>
      <c r="C2005" s="7" t="s">
        <v>13648</v>
      </c>
      <c r="D2005" s="8" t="s">
        <v>2002</v>
      </c>
      <c r="E2005" s="7" t="s">
        <v>9134</v>
      </c>
      <c r="F2005" s="10" t="s">
        <v>7628</v>
      </c>
      <c r="G2005" s="3">
        <v>15966.960000000006</v>
      </c>
      <c r="H2005" s="3">
        <v>12153.45</v>
      </c>
      <c r="I2005" s="3">
        <v>12628.68</v>
      </c>
      <c r="J2005" s="3">
        <v>0</v>
      </c>
      <c r="K2005" s="3">
        <v>12628.68</v>
      </c>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row>
    <row r="2006" spans="1:35" x14ac:dyDescent="0.2">
      <c r="A2006" s="7" t="s">
        <v>17386</v>
      </c>
      <c r="B2006" s="7">
        <v>41613</v>
      </c>
      <c r="C2006" s="7" t="s">
        <v>13089</v>
      </c>
      <c r="D2006" s="8" t="s">
        <v>2003</v>
      </c>
      <c r="E2006" s="7" t="s">
        <v>9135</v>
      </c>
      <c r="F2006" s="10" t="s">
        <v>7657</v>
      </c>
      <c r="G2006" s="3">
        <v>0</v>
      </c>
      <c r="H2006" s="3">
        <v>3856.31</v>
      </c>
      <c r="I2006" s="3">
        <v>3461.6</v>
      </c>
      <c r="J2006" s="3">
        <v>394.71000000000004</v>
      </c>
      <c r="K2006" s="3">
        <v>3856.31</v>
      </c>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row>
    <row r="2007" spans="1:35" x14ac:dyDescent="0.2">
      <c r="A2007" s="7" t="s">
        <v>17574</v>
      </c>
      <c r="B2007" s="7">
        <v>41638</v>
      </c>
      <c r="C2007" s="7" t="s">
        <v>13088</v>
      </c>
      <c r="D2007" s="8" t="s">
        <v>2004</v>
      </c>
      <c r="E2007" s="7" t="s">
        <v>9136</v>
      </c>
      <c r="F2007" s="10" t="s">
        <v>6695</v>
      </c>
      <c r="G2007" s="3">
        <v>12119.050000000003</v>
      </c>
      <c r="H2007" s="3">
        <v>30836.35</v>
      </c>
      <c r="I2007" s="3">
        <v>32289.98</v>
      </c>
      <c r="J2007" s="3">
        <v>0</v>
      </c>
      <c r="K2007" s="3">
        <v>32289.98</v>
      </c>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row>
    <row r="2008" spans="1:35" x14ac:dyDescent="0.2">
      <c r="A2008" s="7" t="s">
        <v>17111</v>
      </c>
      <c r="B2008" s="7">
        <v>41565</v>
      </c>
      <c r="C2008" s="7" t="s">
        <v>13126</v>
      </c>
      <c r="D2008" s="8" t="s">
        <v>2005</v>
      </c>
      <c r="E2008" s="7" t="s">
        <v>7172</v>
      </c>
      <c r="F2008" s="10" t="s">
        <v>7388</v>
      </c>
      <c r="G2008" s="3">
        <v>84321.52</v>
      </c>
      <c r="H2008" s="3">
        <v>82295.87</v>
      </c>
      <c r="I2008" s="3">
        <v>81695.05</v>
      </c>
      <c r="J2008" s="3">
        <v>600.81999999999243</v>
      </c>
      <c r="K2008" s="3">
        <v>82295.87</v>
      </c>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row>
    <row r="2009" spans="1:35" x14ac:dyDescent="0.2">
      <c r="A2009" s="7" t="s">
        <v>14172</v>
      </c>
      <c r="B2009" s="7">
        <v>13682</v>
      </c>
      <c r="C2009" s="7" t="s">
        <v>13657</v>
      </c>
      <c r="D2009" s="8" t="s">
        <v>2006</v>
      </c>
      <c r="E2009" s="7" t="s">
        <v>9137</v>
      </c>
      <c r="F2009" s="10" t="s">
        <v>7562</v>
      </c>
      <c r="G2009" s="3">
        <v>0</v>
      </c>
      <c r="H2009" s="3">
        <v>0</v>
      </c>
      <c r="I2009" s="3">
        <v>0</v>
      </c>
      <c r="J2009" s="3">
        <v>0</v>
      </c>
      <c r="K2009" s="3">
        <v>0</v>
      </c>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row>
    <row r="2010" spans="1:35" x14ac:dyDescent="0.2">
      <c r="A2010" s="7" t="s">
        <v>16413</v>
      </c>
      <c r="B2010" s="7">
        <v>41401</v>
      </c>
      <c r="C2010" s="7" t="s">
        <v>13129</v>
      </c>
      <c r="D2010" s="8" t="s">
        <v>2007</v>
      </c>
      <c r="E2010" s="7" t="s">
        <v>8941</v>
      </c>
      <c r="F2010" s="10" t="s">
        <v>7347</v>
      </c>
      <c r="G2010" s="3">
        <v>0</v>
      </c>
      <c r="H2010" s="3">
        <v>0</v>
      </c>
      <c r="I2010" s="3">
        <v>0</v>
      </c>
      <c r="J2010" s="3">
        <v>0</v>
      </c>
      <c r="K2010" s="3">
        <v>0</v>
      </c>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row>
    <row r="2011" spans="1:35" x14ac:dyDescent="0.2">
      <c r="A2011" s="7" t="s">
        <v>19701</v>
      </c>
      <c r="B2011" s="7">
        <v>75388</v>
      </c>
      <c r="C2011" s="7" t="s">
        <v>13096</v>
      </c>
      <c r="D2011" s="8" t="s">
        <v>2008</v>
      </c>
      <c r="E2011" s="7" t="s">
        <v>9138</v>
      </c>
      <c r="F2011" s="10" t="s">
        <v>6493</v>
      </c>
      <c r="G2011" s="3">
        <v>0</v>
      </c>
      <c r="H2011" s="3">
        <v>28531.22</v>
      </c>
      <c r="I2011" s="3">
        <v>30337.24</v>
      </c>
      <c r="J2011" s="3">
        <v>0</v>
      </c>
      <c r="K2011" s="3">
        <v>30337.24</v>
      </c>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row>
    <row r="2012" spans="1:35" x14ac:dyDescent="0.2">
      <c r="A2012" s="7" t="s">
        <v>18404</v>
      </c>
      <c r="B2012" s="7">
        <v>42538</v>
      </c>
      <c r="C2012" s="7" t="s">
        <v>13614</v>
      </c>
      <c r="D2012" s="8" t="s">
        <v>2009</v>
      </c>
      <c r="E2012" s="7" t="s">
        <v>9139</v>
      </c>
      <c r="F2012" s="10" t="s">
        <v>6884</v>
      </c>
      <c r="G2012" s="3">
        <v>14447.399999999994</v>
      </c>
      <c r="H2012" s="3">
        <v>17543.61</v>
      </c>
      <c r="I2012" s="3">
        <v>14681.18</v>
      </c>
      <c r="J2012" s="3">
        <v>2862.4300000000003</v>
      </c>
      <c r="K2012" s="3">
        <v>17543.61</v>
      </c>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row>
    <row r="2013" spans="1:35" x14ac:dyDescent="0.2">
      <c r="A2013" s="7" t="s">
        <v>17988</v>
      </c>
      <c r="B2013" s="7">
        <v>41792</v>
      </c>
      <c r="C2013" s="7" t="s">
        <v>13658</v>
      </c>
      <c r="D2013" s="8" t="s">
        <v>2010</v>
      </c>
      <c r="E2013" s="7" t="s">
        <v>6664</v>
      </c>
      <c r="F2013" s="10" t="s">
        <v>9140</v>
      </c>
      <c r="G2013" s="3">
        <v>33739.47</v>
      </c>
      <c r="H2013" s="3">
        <v>38370.1</v>
      </c>
      <c r="I2013" s="3">
        <v>32758.83</v>
      </c>
      <c r="J2013" s="3">
        <v>5611.2699999999968</v>
      </c>
      <c r="K2013" s="3">
        <v>38370.1</v>
      </c>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row>
    <row r="2014" spans="1:35" x14ac:dyDescent="0.2">
      <c r="A2014" s="7" t="s">
        <v>16825</v>
      </c>
      <c r="B2014" s="7">
        <v>41502</v>
      </c>
      <c r="C2014" s="7" t="s">
        <v>13495</v>
      </c>
      <c r="D2014" s="8" t="s">
        <v>2011</v>
      </c>
      <c r="E2014" s="7" t="s">
        <v>9141</v>
      </c>
      <c r="F2014" s="10" t="s">
        <v>7666</v>
      </c>
      <c r="G2014" s="3">
        <v>0</v>
      </c>
      <c r="H2014" s="3">
        <v>3123.61</v>
      </c>
      <c r="I2014" s="3">
        <v>1647.99</v>
      </c>
      <c r="J2014" s="3">
        <v>1475.6200000000001</v>
      </c>
      <c r="K2014" s="3">
        <v>3123.61</v>
      </c>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row>
    <row r="2015" spans="1:35" x14ac:dyDescent="0.2">
      <c r="A2015" s="7" t="s">
        <v>15905</v>
      </c>
      <c r="B2015" s="7">
        <v>41191</v>
      </c>
      <c r="C2015" s="7" t="s">
        <v>13285</v>
      </c>
      <c r="D2015" s="8" t="s">
        <v>2012</v>
      </c>
      <c r="E2015" s="7" t="s">
        <v>9142</v>
      </c>
      <c r="F2015" s="10" t="s">
        <v>9143</v>
      </c>
      <c r="G2015" s="3">
        <v>0</v>
      </c>
      <c r="H2015" s="3">
        <v>0</v>
      </c>
      <c r="I2015" s="3">
        <v>0</v>
      </c>
      <c r="J2015" s="3">
        <v>0</v>
      </c>
      <c r="K2015" s="3">
        <v>0</v>
      </c>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row>
    <row r="2016" spans="1:35" x14ac:dyDescent="0.2">
      <c r="A2016" s="7" t="s">
        <v>14199</v>
      </c>
      <c r="B2016" s="7">
        <v>20243</v>
      </c>
      <c r="C2016" s="7" t="s">
        <v>13496</v>
      </c>
      <c r="D2016" s="8" t="s">
        <v>2013</v>
      </c>
      <c r="E2016" s="7" t="s">
        <v>6390</v>
      </c>
      <c r="F2016" s="10" t="s">
        <v>6896</v>
      </c>
      <c r="G2016" s="3">
        <v>0</v>
      </c>
      <c r="H2016" s="3">
        <v>0</v>
      </c>
      <c r="I2016" s="3">
        <v>0</v>
      </c>
      <c r="J2016" s="3">
        <v>0</v>
      </c>
      <c r="K2016" s="3">
        <v>0</v>
      </c>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row>
    <row r="2017" spans="1:35" x14ac:dyDescent="0.2">
      <c r="A2017" s="7" t="s">
        <v>18223</v>
      </c>
      <c r="B2017" s="7">
        <v>41860</v>
      </c>
      <c r="C2017" s="7" t="s">
        <v>13485</v>
      </c>
      <c r="D2017" s="8" t="s">
        <v>2014</v>
      </c>
      <c r="E2017" s="7" t="s">
        <v>9144</v>
      </c>
      <c r="F2017" s="10" t="s">
        <v>8087</v>
      </c>
      <c r="G2017" s="3">
        <v>0</v>
      </c>
      <c r="H2017" s="3">
        <v>0</v>
      </c>
      <c r="I2017" s="3">
        <v>0</v>
      </c>
      <c r="J2017" s="3">
        <v>0</v>
      </c>
      <c r="K2017" s="3">
        <v>0</v>
      </c>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row>
    <row r="2018" spans="1:35" x14ac:dyDescent="0.2">
      <c r="A2018" s="7" t="s">
        <v>14267</v>
      </c>
      <c r="B2018" s="7">
        <v>22622</v>
      </c>
      <c r="C2018" s="7" t="s">
        <v>13659</v>
      </c>
      <c r="D2018" s="8" t="s">
        <v>2015</v>
      </c>
      <c r="E2018" s="7" t="s">
        <v>6390</v>
      </c>
      <c r="F2018" s="10" t="s">
        <v>9145</v>
      </c>
      <c r="G2018" s="3">
        <v>0</v>
      </c>
      <c r="H2018" s="3">
        <v>0</v>
      </c>
      <c r="I2018" s="3">
        <v>0</v>
      </c>
      <c r="J2018" s="3">
        <v>0</v>
      </c>
      <c r="K2018" s="3">
        <v>0</v>
      </c>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row>
    <row r="2019" spans="1:35" x14ac:dyDescent="0.2">
      <c r="A2019" s="7" t="s">
        <v>18604</v>
      </c>
      <c r="B2019" s="7">
        <v>42607</v>
      </c>
      <c r="C2019" s="7" t="s">
        <v>14036</v>
      </c>
      <c r="D2019" s="8" t="s">
        <v>2016</v>
      </c>
      <c r="E2019" s="7" t="s">
        <v>9146</v>
      </c>
      <c r="F2019" s="10" t="s">
        <v>6898</v>
      </c>
      <c r="G2019" s="3">
        <v>4000</v>
      </c>
      <c r="H2019" s="3">
        <v>3000</v>
      </c>
      <c r="I2019" s="3">
        <v>3000</v>
      </c>
      <c r="J2019" s="3">
        <v>0</v>
      </c>
      <c r="K2019" s="3">
        <v>3000</v>
      </c>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row>
    <row r="2020" spans="1:35" x14ac:dyDescent="0.2">
      <c r="A2020" s="7" t="s">
        <v>14315</v>
      </c>
      <c r="B2020" s="7">
        <v>23961</v>
      </c>
      <c r="C2020" s="7" t="s">
        <v>13154</v>
      </c>
      <c r="D2020" s="8" t="s">
        <v>2017</v>
      </c>
      <c r="E2020" s="7" t="s">
        <v>9147</v>
      </c>
      <c r="F2020" s="10" t="s">
        <v>9148</v>
      </c>
      <c r="G2020" s="3">
        <v>4094.9300000000003</v>
      </c>
      <c r="H2020" s="3">
        <v>3834.09</v>
      </c>
      <c r="I2020" s="3">
        <v>3733.97</v>
      </c>
      <c r="J2020" s="3">
        <v>100.12000000000035</v>
      </c>
      <c r="K2020" s="3">
        <v>3834.09</v>
      </c>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row>
    <row r="2021" spans="1:35" x14ac:dyDescent="0.2">
      <c r="A2021" s="7" t="s">
        <v>14398</v>
      </c>
      <c r="B2021" s="7">
        <v>25196</v>
      </c>
      <c r="C2021" s="7" t="s">
        <v>13502</v>
      </c>
      <c r="D2021" s="8" t="s">
        <v>2018</v>
      </c>
      <c r="E2021" s="7" t="s">
        <v>9149</v>
      </c>
      <c r="F2021" s="10" t="s">
        <v>8045</v>
      </c>
      <c r="G2021" s="3">
        <v>0</v>
      </c>
      <c r="H2021" s="3">
        <v>0</v>
      </c>
      <c r="I2021" s="3">
        <v>0</v>
      </c>
      <c r="J2021" s="3">
        <v>0</v>
      </c>
      <c r="K2021" s="3">
        <v>0</v>
      </c>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row>
    <row r="2022" spans="1:35" x14ac:dyDescent="0.2">
      <c r="A2022" s="7" t="s">
        <v>17632</v>
      </c>
      <c r="B2022" s="7">
        <v>41651</v>
      </c>
      <c r="C2022" s="7" t="s">
        <v>13443</v>
      </c>
      <c r="D2022" s="8" t="s">
        <v>2019</v>
      </c>
      <c r="E2022" s="7" t="s">
        <v>7172</v>
      </c>
      <c r="F2022" s="10" t="s">
        <v>6169</v>
      </c>
      <c r="G2022" s="3">
        <v>0</v>
      </c>
      <c r="H2022" s="3">
        <v>0</v>
      </c>
      <c r="I2022" s="3">
        <v>0</v>
      </c>
      <c r="J2022" s="3">
        <v>0</v>
      </c>
      <c r="K2022" s="3">
        <v>0</v>
      </c>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row>
    <row r="2023" spans="1:35" x14ac:dyDescent="0.2">
      <c r="A2023" s="7" t="s">
        <v>14423</v>
      </c>
      <c r="B2023" s="7">
        <v>26158</v>
      </c>
      <c r="C2023" s="7" t="s">
        <v>13120</v>
      </c>
      <c r="D2023" s="8" t="s">
        <v>2020</v>
      </c>
      <c r="E2023" s="7" t="s">
        <v>9150</v>
      </c>
      <c r="F2023" s="10" t="s">
        <v>7543</v>
      </c>
      <c r="G2023" s="3">
        <v>0</v>
      </c>
      <c r="H2023" s="3">
        <v>9189.0499999999993</v>
      </c>
      <c r="I2023" s="3">
        <v>14275.39</v>
      </c>
      <c r="J2023" s="3">
        <v>0</v>
      </c>
      <c r="K2023" s="3">
        <v>14275.39</v>
      </c>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row>
    <row r="2024" spans="1:35" x14ac:dyDescent="0.2">
      <c r="A2024" s="7" t="s">
        <v>17330</v>
      </c>
      <c r="B2024" s="7">
        <v>41582</v>
      </c>
      <c r="C2024" s="7" t="s">
        <v>13110</v>
      </c>
      <c r="D2024" s="8" t="s">
        <v>2021</v>
      </c>
      <c r="E2024" s="7" t="s">
        <v>8053</v>
      </c>
      <c r="F2024" s="10" t="s">
        <v>8685</v>
      </c>
      <c r="G2024" s="3">
        <v>18397.130000000005</v>
      </c>
      <c r="H2024" s="3">
        <v>15111.64</v>
      </c>
      <c r="I2024" s="3">
        <v>16526.14</v>
      </c>
      <c r="J2024" s="3">
        <v>0</v>
      </c>
      <c r="K2024" s="3">
        <v>16526.14</v>
      </c>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row>
    <row r="2025" spans="1:35" x14ac:dyDescent="0.2">
      <c r="A2025" s="7" t="s">
        <v>15160</v>
      </c>
      <c r="B2025" s="7">
        <v>40662</v>
      </c>
      <c r="C2025" s="7" t="s">
        <v>13215</v>
      </c>
      <c r="D2025" s="8" t="s">
        <v>2022</v>
      </c>
      <c r="E2025" s="7" t="s">
        <v>9151</v>
      </c>
      <c r="F2025" s="10" t="s">
        <v>6458</v>
      </c>
      <c r="G2025" s="3">
        <v>12000</v>
      </c>
      <c r="H2025" s="3">
        <v>14267.49</v>
      </c>
      <c r="I2025" s="3">
        <v>10462.629999999999</v>
      </c>
      <c r="J2025" s="3">
        <v>3804.8600000000006</v>
      </c>
      <c r="K2025" s="3">
        <v>14267.49</v>
      </c>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row>
    <row r="2026" spans="1:35" x14ac:dyDescent="0.2">
      <c r="A2026" s="7" t="s">
        <v>16431</v>
      </c>
      <c r="B2026" s="7">
        <v>41407</v>
      </c>
      <c r="C2026" s="7" t="s">
        <v>13165</v>
      </c>
      <c r="D2026" s="8" t="s">
        <v>2023</v>
      </c>
      <c r="E2026" s="7" t="s">
        <v>9152</v>
      </c>
      <c r="F2026" s="10" t="s">
        <v>6420</v>
      </c>
      <c r="G2026" s="3">
        <v>159774.59999999998</v>
      </c>
      <c r="H2026" s="3">
        <v>188775.7</v>
      </c>
      <c r="I2026" s="3">
        <v>190518.89</v>
      </c>
      <c r="J2026" s="3">
        <v>0</v>
      </c>
      <c r="K2026" s="3">
        <v>190518.89</v>
      </c>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row>
    <row r="2027" spans="1:35" x14ac:dyDescent="0.2">
      <c r="A2027" s="7" t="s">
        <v>16971</v>
      </c>
      <c r="B2027" s="7">
        <v>41528</v>
      </c>
      <c r="C2027" s="7" t="s">
        <v>13166</v>
      </c>
      <c r="D2027" s="8" t="s">
        <v>2024</v>
      </c>
      <c r="E2027" s="7" t="s">
        <v>9153</v>
      </c>
      <c r="F2027" s="10" t="s">
        <v>6424</v>
      </c>
      <c r="G2027" s="3">
        <v>0</v>
      </c>
      <c r="H2027" s="3">
        <v>0</v>
      </c>
      <c r="I2027" s="3">
        <v>0</v>
      </c>
      <c r="J2027" s="3">
        <v>0</v>
      </c>
      <c r="K2027" s="3">
        <v>0</v>
      </c>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row>
    <row r="2028" spans="1:35" x14ac:dyDescent="0.2">
      <c r="A2028" s="7" t="s">
        <v>15712</v>
      </c>
      <c r="B2028" s="7">
        <v>41001</v>
      </c>
      <c r="C2028" s="7" t="s">
        <v>13315</v>
      </c>
      <c r="D2028" s="8" t="s">
        <v>2025</v>
      </c>
      <c r="E2028" s="7" t="s">
        <v>9154</v>
      </c>
      <c r="F2028" s="10" t="s">
        <v>6766</v>
      </c>
      <c r="G2028" s="3">
        <v>63098.320000000007</v>
      </c>
      <c r="H2028" s="3">
        <v>93687.95</v>
      </c>
      <c r="I2028" s="3">
        <v>94524.85</v>
      </c>
      <c r="J2028" s="3">
        <v>0</v>
      </c>
      <c r="K2028" s="3">
        <v>94524.85</v>
      </c>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row>
    <row r="2029" spans="1:35" x14ac:dyDescent="0.2">
      <c r="A2029" s="7" t="s">
        <v>15331</v>
      </c>
      <c r="B2029" s="7">
        <v>40803</v>
      </c>
      <c r="C2029" s="7" t="s">
        <v>13138</v>
      </c>
      <c r="D2029" s="8" t="s">
        <v>2026</v>
      </c>
      <c r="E2029" s="7" t="s">
        <v>9155</v>
      </c>
      <c r="F2029" s="10" t="s">
        <v>6560</v>
      </c>
      <c r="G2029" s="3">
        <v>386288.91000000003</v>
      </c>
      <c r="H2029" s="3">
        <v>357009.09</v>
      </c>
      <c r="I2029" s="3">
        <v>354519.65</v>
      </c>
      <c r="J2029" s="3">
        <v>2489.4400000000023</v>
      </c>
      <c r="K2029" s="3">
        <v>357009.09</v>
      </c>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row>
    <row r="2030" spans="1:35" x14ac:dyDescent="0.2">
      <c r="A2030" s="7" t="s">
        <v>19823</v>
      </c>
      <c r="B2030" s="7">
        <v>77235</v>
      </c>
      <c r="C2030" s="7" t="s">
        <v>14038</v>
      </c>
      <c r="D2030" s="8" t="s">
        <v>2027</v>
      </c>
      <c r="E2030" s="7" t="s">
        <v>9156</v>
      </c>
      <c r="F2030" s="10" t="s">
        <v>6196</v>
      </c>
      <c r="G2030" s="3">
        <v>0</v>
      </c>
      <c r="H2030" s="3">
        <v>0</v>
      </c>
      <c r="I2030" s="3">
        <v>0</v>
      </c>
      <c r="J2030" s="3">
        <v>0</v>
      </c>
      <c r="K2030" s="3">
        <v>0</v>
      </c>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row>
    <row r="2031" spans="1:35" x14ac:dyDescent="0.2">
      <c r="A2031" s="7" t="s">
        <v>16311</v>
      </c>
      <c r="B2031" s="7">
        <v>41376</v>
      </c>
      <c r="C2031" s="7" t="s">
        <v>13290</v>
      </c>
      <c r="D2031" s="8" t="s">
        <v>2028</v>
      </c>
      <c r="E2031" s="7" t="s">
        <v>9157</v>
      </c>
      <c r="F2031" s="10" t="s">
        <v>7889</v>
      </c>
      <c r="G2031" s="3">
        <v>0</v>
      </c>
      <c r="H2031" s="3">
        <v>0</v>
      </c>
      <c r="I2031" s="3">
        <v>0</v>
      </c>
      <c r="J2031" s="3">
        <v>0</v>
      </c>
      <c r="K2031" s="3">
        <v>0</v>
      </c>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row>
    <row r="2032" spans="1:35" x14ac:dyDescent="0.2">
      <c r="A2032" s="7" t="s">
        <v>15249</v>
      </c>
      <c r="B2032" s="7">
        <v>40765</v>
      </c>
      <c r="C2032" s="7" t="s">
        <v>13200</v>
      </c>
      <c r="D2032" s="8" t="s">
        <v>2029</v>
      </c>
      <c r="E2032" s="7" t="s">
        <v>9158</v>
      </c>
      <c r="F2032" s="10" t="s">
        <v>6930</v>
      </c>
      <c r="G2032" s="3">
        <v>104772.1</v>
      </c>
      <c r="H2032" s="3">
        <v>103811.2</v>
      </c>
      <c r="I2032" s="3">
        <v>105771.06</v>
      </c>
      <c r="J2032" s="3">
        <v>0</v>
      </c>
      <c r="K2032" s="3">
        <v>105771.06</v>
      </c>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row>
    <row r="2033" spans="1:35" x14ac:dyDescent="0.2">
      <c r="A2033" s="7" t="s">
        <v>14447</v>
      </c>
      <c r="B2033" s="7">
        <v>27770</v>
      </c>
      <c r="C2033" s="7" t="s">
        <v>13373</v>
      </c>
      <c r="D2033" s="8" t="s">
        <v>2030</v>
      </c>
      <c r="E2033" s="7" t="s">
        <v>9159</v>
      </c>
      <c r="F2033" s="10" t="s">
        <v>6992</v>
      </c>
      <c r="G2033" s="3">
        <v>164305.87</v>
      </c>
      <c r="H2033" s="3">
        <v>213729</v>
      </c>
      <c r="I2033" s="3">
        <v>220217.57</v>
      </c>
      <c r="J2033" s="3">
        <v>0</v>
      </c>
      <c r="K2033" s="3">
        <v>220217.57</v>
      </c>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row>
    <row r="2034" spans="1:35" x14ac:dyDescent="0.2">
      <c r="A2034" s="7" t="s">
        <v>15591</v>
      </c>
      <c r="B2034" s="7">
        <v>40967</v>
      </c>
      <c r="C2034" s="7" t="s">
        <v>14042</v>
      </c>
      <c r="D2034" s="8" t="s">
        <v>2031</v>
      </c>
      <c r="E2034" s="7" t="s">
        <v>9160</v>
      </c>
      <c r="F2034" s="10" t="s">
        <v>8703</v>
      </c>
      <c r="G2034" s="3">
        <v>0</v>
      </c>
      <c r="H2034" s="3">
        <v>0</v>
      </c>
      <c r="I2034" s="3">
        <v>0</v>
      </c>
      <c r="J2034" s="3">
        <v>0</v>
      </c>
      <c r="K2034" s="3">
        <v>0</v>
      </c>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row>
    <row r="2035" spans="1:35" x14ac:dyDescent="0.2">
      <c r="A2035" s="7" t="s">
        <v>15349</v>
      </c>
      <c r="B2035" s="7">
        <v>40812</v>
      </c>
      <c r="C2035" s="7" t="s">
        <v>13250</v>
      </c>
      <c r="D2035" s="8" t="s">
        <v>2032</v>
      </c>
      <c r="E2035" s="7" t="s">
        <v>9161</v>
      </c>
      <c r="F2035" s="10" t="s">
        <v>7176</v>
      </c>
      <c r="G2035" s="3">
        <v>8000</v>
      </c>
      <c r="H2035" s="3">
        <v>6000</v>
      </c>
      <c r="I2035" s="3">
        <v>6000</v>
      </c>
      <c r="J2035" s="3">
        <v>0</v>
      </c>
      <c r="K2035" s="3">
        <v>6000</v>
      </c>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row>
    <row r="2036" spans="1:35" x14ac:dyDescent="0.2">
      <c r="A2036" s="7" t="s">
        <v>14624</v>
      </c>
      <c r="B2036" s="7">
        <v>31017</v>
      </c>
      <c r="C2036" s="7" t="s">
        <v>13169</v>
      </c>
      <c r="D2036" s="8" t="s">
        <v>2033</v>
      </c>
      <c r="E2036" s="7" t="s">
        <v>9162</v>
      </c>
      <c r="F2036" s="10" t="s">
        <v>9163</v>
      </c>
      <c r="G2036" s="3">
        <v>0</v>
      </c>
      <c r="H2036" s="3">
        <v>5814.77</v>
      </c>
      <c r="I2036" s="3">
        <v>9497.02</v>
      </c>
      <c r="J2036" s="3">
        <v>0</v>
      </c>
      <c r="K2036" s="3">
        <v>9497.02</v>
      </c>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row>
    <row r="2037" spans="1:35" x14ac:dyDescent="0.2">
      <c r="A2037" s="7" t="s">
        <v>16991</v>
      </c>
      <c r="B2037" s="7">
        <v>41530</v>
      </c>
      <c r="C2037" s="7" t="s">
        <v>14035</v>
      </c>
      <c r="D2037" s="8" t="s">
        <v>2034</v>
      </c>
      <c r="E2037" s="7" t="s">
        <v>9164</v>
      </c>
      <c r="F2037" s="10" t="s">
        <v>8065</v>
      </c>
      <c r="G2037" s="3">
        <v>0</v>
      </c>
      <c r="H2037" s="3">
        <v>0</v>
      </c>
      <c r="I2037" s="3">
        <v>0</v>
      </c>
      <c r="J2037" s="3">
        <v>0</v>
      </c>
      <c r="K2037" s="3">
        <v>0</v>
      </c>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row>
    <row r="2038" spans="1:35" x14ac:dyDescent="0.2">
      <c r="A2038" s="7" t="s">
        <v>14625</v>
      </c>
      <c r="B2038" s="7">
        <v>31017</v>
      </c>
      <c r="C2038" s="7" t="s">
        <v>13169</v>
      </c>
      <c r="D2038" s="8" t="s">
        <v>2035</v>
      </c>
      <c r="E2038" s="7" t="s">
        <v>9165</v>
      </c>
      <c r="F2038" s="10" t="s">
        <v>8068</v>
      </c>
      <c r="G2038" s="3">
        <v>38113.760000000009</v>
      </c>
      <c r="H2038" s="3">
        <v>77126.44</v>
      </c>
      <c r="I2038" s="3">
        <v>74365.509999999995</v>
      </c>
      <c r="J2038" s="3">
        <v>2760.9300000000076</v>
      </c>
      <c r="K2038" s="3">
        <v>77126.44</v>
      </c>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row>
    <row r="2039" spans="1:35" x14ac:dyDescent="0.2">
      <c r="A2039" s="7" t="s">
        <v>18417</v>
      </c>
      <c r="B2039" s="7">
        <v>42540</v>
      </c>
      <c r="C2039" s="7" t="s">
        <v>13171</v>
      </c>
      <c r="D2039" s="8" t="s">
        <v>2036</v>
      </c>
      <c r="E2039" s="7" t="s">
        <v>9166</v>
      </c>
      <c r="F2039" s="10" t="s">
        <v>6439</v>
      </c>
      <c r="G2039" s="3">
        <v>0</v>
      </c>
      <c r="H2039" s="3">
        <v>0</v>
      </c>
      <c r="I2039" s="3">
        <v>0</v>
      </c>
      <c r="J2039" s="3">
        <v>0</v>
      </c>
      <c r="K2039" s="3">
        <v>0</v>
      </c>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row>
    <row r="2040" spans="1:35" x14ac:dyDescent="0.2">
      <c r="A2040" s="7" t="s">
        <v>19790</v>
      </c>
      <c r="B2040" s="7">
        <v>77195</v>
      </c>
      <c r="C2040" s="7" t="s">
        <v>13505</v>
      </c>
      <c r="D2040" s="8" t="s">
        <v>2037</v>
      </c>
      <c r="E2040" s="7" t="s">
        <v>9167</v>
      </c>
      <c r="F2040" s="10" t="s">
        <v>6486</v>
      </c>
      <c r="G2040" s="3">
        <v>71062.41</v>
      </c>
      <c r="H2040" s="3">
        <v>142519.17000000001</v>
      </c>
      <c r="I2040" s="3">
        <v>137927.57</v>
      </c>
      <c r="J2040" s="3">
        <v>4591.6000000000058</v>
      </c>
      <c r="K2040" s="3">
        <v>142519.17000000001</v>
      </c>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row>
    <row r="2041" spans="1:35" x14ac:dyDescent="0.2">
      <c r="A2041" s="7" t="s">
        <v>18723</v>
      </c>
      <c r="B2041" s="7">
        <v>42669</v>
      </c>
      <c r="C2041" s="7" t="s">
        <v>13097</v>
      </c>
      <c r="D2041" s="8" t="s">
        <v>2038</v>
      </c>
      <c r="E2041" s="7" t="s">
        <v>6407</v>
      </c>
      <c r="F2041" s="10" t="s">
        <v>8074</v>
      </c>
      <c r="G2041" s="3">
        <v>16796.149999999994</v>
      </c>
      <c r="H2041" s="3">
        <v>15601.42</v>
      </c>
      <c r="I2041" s="3">
        <v>14856.94</v>
      </c>
      <c r="J2041" s="3">
        <v>744.47999999999956</v>
      </c>
      <c r="K2041" s="3">
        <v>15601.42</v>
      </c>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row>
    <row r="2042" spans="1:35" x14ac:dyDescent="0.2">
      <c r="A2042" s="7" t="s">
        <v>16019</v>
      </c>
      <c r="B2042" s="7">
        <v>41242</v>
      </c>
      <c r="C2042" s="7" t="s">
        <v>13506</v>
      </c>
      <c r="D2042" s="8" t="s">
        <v>2039</v>
      </c>
      <c r="E2042" s="7" t="s">
        <v>9168</v>
      </c>
      <c r="F2042" s="10" t="s">
        <v>7148</v>
      </c>
      <c r="G2042" s="3">
        <v>0</v>
      </c>
      <c r="H2042" s="3">
        <v>14227.05</v>
      </c>
      <c r="I2042" s="3">
        <v>13189.4</v>
      </c>
      <c r="J2042" s="3">
        <v>1037.6499999999996</v>
      </c>
      <c r="K2042" s="3">
        <v>14227.05</v>
      </c>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row>
    <row r="2043" spans="1:35" x14ac:dyDescent="0.2">
      <c r="A2043" s="7" t="s">
        <v>19744</v>
      </c>
      <c r="B2043" s="7">
        <v>75753</v>
      </c>
      <c r="C2043" s="7" t="s">
        <v>13442</v>
      </c>
      <c r="D2043" s="8" t="s">
        <v>2040</v>
      </c>
      <c r="E2043" s="7" t="s">
        <v>9169</v>
      </c>
      <c r="F2043" s="10" t="s">
        <v>6684</v>
      </c>
      <c r="G2043" s="3">
        <v>0</v>
      </c>
      <c r="H2043" s="3">
        <v>0</v>
      </c>
      <c r="I2043" s="3">
        <v>0</v>
      </c>
      <c r="J2043" s="3">
        <v>0</v>
      </c>
      <c r="K2043" s="3">
        <v>0</v>
      </c>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row>
    <row r="2044" spans="1:35" x14ac:dyDescent="0.2">
      <c r="A2044" s="7" t="s">
        <v>17738</v>
      </c>
      <c r="B2044" s="7">
        <v>41692</v>
      </c>
      <c r="C2044" s="7" t="s">
        <v>13181</v>
      </c>
      <c r="D2044" s="8" t="s">
        <v>2041</v>
      </c>
      <c r="E2044" s="7" t="s">
        <v>9170</v>
      </c>
      <c r="F2044" s="10" t="s">
        <v>6470</v>
      </c>
      <c r="G2044" s="3">
        <v>0</v>
      </c>
      <c r="H2044" s="3">
        <v>0</v>
      </c>
      <c r="I2044" s="3">
        <v>0</v>
      </c>
      <c r="J2044" s="3">
        <v>0</v>
      </c>
      <c r="K2044" s="3">
        <v>0</v>
      </c>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row>
    <row r="2045" spans="1:35" x14ac:dyDescent="0.2">
      <c r="A2045" s="7" t="s">
        <v>14448</v>
      </c>
      <c r="B2045" s="7">
        <v>27770</v>
      </c>
      <c r="C2045" s="7" t="s">
        <v>13373</v>
      </c>
      <c r="D2045" s="8" t="s">
        <v>2042</v>
      </c>
      <c r="E2045" s="7" t="s">
        <v>8252</v>
      </c>
      <c r="F2045" s="10" t="s">
        <v>6992</v>
      </c>
      <c r="G2045" s="3">
        <v>0</v>
      </c>
      <c r="H2045" s="3">
        <v>36833.31</v>
      </c>
      <c r="I2045" s="3">
        <v>36568.129999999997</v>
      </c>
      <c r="J2045" s="3">
        <v>265.18000000000029</v>
      </c>
      <c r="K2045" s="3">
        <v>36833.31</v>
      </c>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row>
    <row r="2046" spans="1:35" x14ac:dyDescent="0.2">
      <c r="A2046" s="7" t="s">
        <v>15672</v>
      </c>
      <c r="B2046" s="7">
        <v>40987</v>
      </c>
      <c r="C2046" s="7" t="s">
        <v>13514</v>
      </c>
      <c r="D2046" s="8" t="s">
        <v>2043</v>
      </c>
      <c r="E2046" s="7" t="s">
        <v>9171</v>
      </c>
      <c r="F2046" s="10" t="s">
        <v>7964</v>
      </c>
      <c r="G2046" s="3">
        <v>89808.07</v>
      </c>
      <c r="H2046" s="3">
        <v>83459.14</v>
      </c>
      <c r="I2046" s="3">
        <v>85595.7</v>
      </c>
      <c r="J2046" s="3">
        <v>0</v>
      </c>
      <c r="K2046" s="3">
        <v>85595.7</v>
      </c>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row>
    <row r="2047" spans="1:35" x14ac:dyDescent="0.2">
      <c r="A2047" s="7" t="s">
        <v>14687</v>
      </c>
      <c r="B2047" s="7">
        <v>31384</v>
      </c>
      <c r="C2047" s="7" t="s">
        <v>13206</v>
      </c>
      <c r="D2047" s="8" t="s">
        <v>2044</v>
      </c>
      <c r="E2047" s="7" t="s">
        <v>9172</v>
      </c>
      <c r="F2047" s="10" t="s">
        <v>6944</v>
      </c>
      <c r="G2047" s="3">
        <v>0</v>
      </c>
      <c r="H2047" s="3">
        <v>0</v>
      </c>
      <c r="I2047" s="3">
        <v>0</v>
      </c>
      <c r="J2047" s="3">
        <v>0</v>
      </c>
      <c r="K2047" s="3">
        <v>0</v>
      </c>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row>
    <row r="2048" spans="1:35" x14ac:dyDescent="0.2">
      <c r="A2048" s="7" t="s">
        <v>14707</v>
      </c>
      <c r="B2048" s="7">
        <v>31657</v>
      </c>
      <c r="C2048" s="7" t="s">
        <v>13507</v>
      </c>
      <c r="D2048" s="8" t="s">
        <v>2045</v>
      </c>
      <c r="E2048" s="7" t="s">
        <v>9173</v>
      </c>
      <c r="F2048" s="10" t="s">
        <v>8082</v>
      </c>
      <c r="G2048" s="3">
        <v>40456.11</v>
      </c>
      <c r="H2048" s="3">
        <v>56334.53</v>
      </c>
      <c r="I2048" s="3">
        <v>56082.12</v>
      </c>
      <c r="J2048" s="3">
        <v>252.40999999999622</v>
      </c>
      <c r="K2048" s="3">
        <v>56334.53</v>
      </c>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row>
    <row r="2049" spans="1:35" x14ac:dyDescent="0.2">
      <c r="A2049" s="7" t="s">
        <v>15117</v>
      </c>
      <c r="B2049" s="7">
        <v>40557</v>
      </c>
      <c r="C2049" s="7" t="s">
        <v>13208</v>
      </c>
      <c r="D2049" s="8" t="s">
        <v>2046</v>
      </c>
      <c r="E2049" s="7" t="s">
        <v>9174</v>
      </c>
      <c r="F2049" s="10" t="s">
        <v>8087</v>
      </c>
      <c r="G2049" s="3">
        <v>0</v>
      </c>
      <c r="H2049" s="3">
        <v>3407.33</v>
      </c>
      <c r="I2049" s="3">
        <v>3010.92</v>
      </c>
      <c r="J2049" s="3">
        <v>396.40999999999985</v>
      </c>
      <c r="K2049" s="3">
        <v>3407.33</v>
      </c>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row>
    <row r="2050" spans="1:35" x14ac:dyDescent="0.2">
      <c r="A2050" s="7" t="s">
        <v>14720</v>
      </c>
      <c r="B2050" s="7">
        <v>32060</v>
      </c>
      <c r="C2050" s="7" t="s">
        <v>13196</v>
      </c>
      <c r="D2050" s="8" t="s">
        <v>2047</v>
      </c>
      <c r="E2050" s="7" t="s">
        <v>9175</v>
      </c>
      <c r="F2050" s="10" t="s">
        <v>9176</v>
      </c>
      <c r="G2050" s="3">
        <v>7563.4100000000035</v>
      </c>
      <c r="H2050" s="3">
        <v>5672.56</v>
      </c>
      <c r="I2050" s="3">
        <v>5672.56</v>
      </c>
      <c r="J2050" s="3">
        <v>0</v>
      </c>
      <c r="K2050" s="3">
        <v>5672.56</v>
      </c>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row>
    <row r="2051" spans="1:35" x14ac:dyDescent="0.2">
      <c r="A2051" s="7" t="s">
        <v>14569</v>
      </c>
      <c r="B2051" s="7">
        <v>30240</v>
      </c>
      <c r="C2051" s="7" t="s">
        <v>13243</v>
      </c>
      <c r="D2051" s="8" t="s">
        <v>2048</v>
      </c>
      <c r="E2051" s="7" t="s">
        <v>9177</v>
      </c>
      <c r="F2051" s="10" t="s">
        <v>6755</v>
      </c>
      <c r="G2051" s="3">
        <v>513473.58000000007</v>
      </c>
      <c r="H2051" s="3">
        <v>513245.26</v>
      </c>
      <c r="I2051" s="3">
        <v>515357.42</v>
      </c>
      <c r="J2051" s="3">
        <v>0</v>
      </c>
      <c r="K2051" s="3">
        <v>515357.42</v>
      </c>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row>
    <row r="2052" spans="1:35" x14ac:dyDescent="0.2">
      <c r="A2052" s="7" t="s">
        <v>14807</v>
      </c>
      <c r="B2052" s="7">
        <v>35466</v>
      </c>
      <c r="C2052" s="7" t="s">
        <v>13624</v>
      </c>
      <c r="D2052" s="8" t="s">
        <v>2049</v>
      </c>
      <c r="E2052" s="7" t="s">
        <v>9178</v>
      </c>
      <c r="F2052" s="10" t="s">
        <v>6462</v>
      </c>
      <c r="G2052" s="3">
        <v>0</v>
      </c>
      <c r="H2052" s="3">
        <v>0</v>
      </c>
      <c r="I2052" s="3">
        <v>0</v>
      </c>
      <c r="J2052" s="3">
        <v>0</v>
      </c>
      <c r="K2052" s="3">
        <v>0</v>
      </c>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row>
    <row r="2053" spans="1:35" x14ac:dyDescent="0.2">
      <c r="A2053" s="7" t="s">
        <v>18901</v>
      </c>
      <c r="B2053" s="7">
        <v>43967</v>
      </c>
      <c r="C2053" s="7" t="s">
        <v>13253</v>
      </c>
      <c r="D2053" s="8" t="s">
        <v>2050</v>
      </c>
      <c r="E2053" s="7" t="s">
        <v>9179</v>
      </c>
      <c r="F2053" s="10" t="s">
        <v>6959</v>
      </c>
      <c r="G2053" s="3">
        <v>0</v>
      </c>
      <c r="H2053" s="3">
        <v>0</v>
      </c>
      <c r="I2053" s="3">
        <v>0</v>
      </c>
      <c r="J2053" s="3">
        <v>0</v>
      </c>
      <c r="K2053" s="3">
        <v>0</v>
      </c>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row>
    <row r="2054" spans="1:35" x14ac:dyDescent="0.2">
      <c r="A2054" s="7" t="s">
        <v>16911</v>
      </c>
      <c r="B2054" s="7">
        <v>41516</v>
      </c>
      <c r="C2054" s="7" t="s">
        <v>13091</v>
      </c>
      <c r="D2054" s="8" t="s">
        <v>2051</v>
      </c>
      <c r="E2054" s="7" t="s">
        <v>9180</v>
      </c>
      <c r="F2054" s="10" t="s">
        <v>6431</v>
      </c>
      <c r="G2054" s="3">
        <v>83762.900000000023</v>
      </c>
      <c r="H2054" s="3">
        <v>72408.95</v>
      </c>
      <c r="I2054" s="3">
        <v>71471.53</v>
      </c>
      <c r="J2054" s="3">
        <v>937.41999999999825</v>
      </c>
      <c r="K2054" s="3">
        <v>72408.95</v>
      </c>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row>
    <row r="2055" spans="1:35" x14ac:dyDescent="0.2">
      <c r="A2055" s="7" t="s">
        <v>14455</v>
      </c>
      <c r="B2055" s="7">
        <v>27910</v>
      </c>
      <c r="C2055" s="7" t="s">
        <v>14045</v>
      </c>
      <c r="D2055" s="8" t="s">
        <v>2052</v>
      </c>
      <c r="E2055" s="7" t="s">
        <v>9181</v>
      </c>
      <c r="F2055" s="10" t="s">
        <v>6639</v>
      </c>
      <c r="G2055" s="3">
        <v>0</v>
      </c>
      <c r="H2055" s="3">
        <v>0</v>
      </c>
      <c r="I2055" s="3">
        <v>0</v>
      </c>
      <c r="J2055" s="3">
        <v>0</v>
      </c>
      <c r="K2055" s="3">
        <v>0</v>
      </c>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row>
    <row r="2056" spans="1:35" x14ac:dyDescent="0.2">
      <c r="A2056" s="7" t="s">
        <v>14847</v>
      </c>
      <c r="B2056" s="7">
        <v>37663</v>
      </c>
      <c r="C2056" s="7" t="s">
        <v>13163</v>
      </c>
      <c r="D2056" s="8" t="s">
        <v>2053</v>
      </c>
      <c r="E2056" s="7" t="s">
        <v>6769</v>
      </c>
      <c r="F2056" s="10" t="s">
        <v>9182</v>
      </c>
      <c r="G2056" s="3">
        <v>0</v>
      </c>
      <c r="H2056" s="3">
        <v>0</v>
      </c>
      <c r="I2056" s="3">
        <v>0</v>
      </c>
      <c r="J2056" s="3">
        <v>0</v>
      </c>
      <c r="K2056" s="3">
        <v>0</v>
      </c>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row>
    <row r="2057" spans="1:35" x14ac:dyDescent="0.2">
      <c r="A2057" s="7" t="s">
        <v>18916</v>
      </c>
      <c r="B2057" s="7">
        <v>44201</v>
      </c>
      <c r="C2057" s="7" t="s">
        <v>13254</v>
      </c>
      <c r="D2057" s="8" t="s">
        <v>2054</v>
      </c>
      <c r="E2057" s="7" t="s">
        <v>9183</v>
      </c>
      <c r="F2057" s="10" t="s">
        <v>6331</v>
      </c>
      <c r="G2057" s="3">
        <v>7573.4599999999919</v>
      </c>
      <c r="H2057" s="3">
        <v>5680.1</v>
      </c>
      <c r="I2057" s="3">
        <v>5680.1</v>
      </c>
      <c r="J2057" s="3">
        <v>0</v>
      </c>
      <c r="K2057" s="3">
        <v>5680.1</v>
      </c>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row>
    <row r="2058" spans="1:35" x14ac:dyDescent="0.2">
      <c r="A2058" s="7" t="s">
        <v>17331</v>
      </c>
      <c r="B2058" s="7">
        <v>41582</v>
      </c>
      <c r="C2058" s="7" t="s">
        <v>13110</v>
      </c>
      <c r="D2058" s="8" t="s">
        <v>2055</v>
      </c>
      <c r="E2058" s="7" t="s">
        <v>9184</v>
      </c>
      <c r="F2058" s="10" t="s">
        <v>6264</v>
      </c>
      <c r="G2058" s="3">
        <v>0</v>
      </c>
      <c r="H2058" s="3">
        <v>0</v>
      </c>
      <c r="I2058" s="3">
        <v>0</v>
      </c>
      <c r="J2058" s="3">
        <v>0</v>
      </c>
      <c r="K2058" s="3">
        <v>0</v>
      </c>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row>
    <row r="2059" spans="1:35" x14ac:dyDescent="0.2">
      <c r="A2059" s="7" t="s">
        <v>16432</v>
      </c>
      <c r="B2059" s="7">
        <v>41407</v>
      </c>
      <c r="C2059" s="7" t="s">
        <v>13165</v>
      </c>
      <c r="D2059" s="8" t="s">
        <v>2056</v>
      </c>
      <c r="E2059" s="7" t="s">
        <v>9185</v>
      </c>
      <c r="F2059" s="10" t="s">
        <v>8114</v>
      </c>
      <c r="G2059" s="3">
        <v>0</v>
      </c>
      <c r="H2059" s="3">
        <v>0</v>
      </c>
      <c r="I2059" s="3">
        <v>0</v>
      </c>
      <c r="J2059" s="3">
        <v>0</v>
      </c>
      <c r="K2059" s="3">
        <v>0</v>
      </c>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row>
    <row r="2060" spans="1:35" x14ac:dyDescent="0.2">
      <c r="A2060" s="7" t="s">
        <v>15462</v>
      </c>
      <c r="B2060" s="7">
        <v>40903</v>
      </c>
      <c r="C2060" s="7" t="s">
        <v>13400</v>
      </c>
      <c r="D2060" s="8" t="s">
        <v>2057</v>
      </c>
      <c r="E2060" s="7" t="s">
        <v>8340</v>
      </c>
      <c r="F2060" s="10" t="s">
        <v>6835</v>
      </c>
      <c r="G2060" s="3">
        <v>0</v>
      </c>
      <c r="H2060" s="3">
        <v>0</v>
      </c>
      <c r="I2060" s="3">
        <v>0</v>
      </c>
      <c r="J2060" s="3">
        <v>0</v>
      </c>
      <c r="K2060" s="3">
        <v>0</v>
      </c>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row>
    <row r="2061" spans="1:35" x14ac:dyDescent="0.2">
      <c r="A2061" s="7" t="s">
        <v>16196</v>
      </c>
      <c r="B2061" s="7">
        <v>41340</v>
      </c>
      <c r="C2061" s="7" t="s">
        <v>13130</v>
      </c>
      <c r="D2061" s="8" t="s">
        <v>2058</v>
      </c>
      <c r="E2061" s="7" t="s">
        <v>9186</v>
      </c>
      <c r="F2061" s="10" t="s">
        <v>6290</v>
      </c>
      <c r="G2061" s="3">
        <v>0</v>
      </c>
      <c r="H2061" s="3">
        <v>0</v>
      </c>
      <c r="I2061" s="3">
        <v>0</v>
      </c>
      <c r="J2061" s="3">
        <v>0</v>
      </c>
      <c r="K2061" s="3">
        <v>0</v>
      </c>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row>
    <row r="2062" spans="1:35" x14ac:dyDescent="0.2">
      <c r="A2062" s="7" t="s">
        <v>15315</v>
      </c>
      <c r="B2062" s="7">
        <v>40789</v>
      </c>
      <c r="C2062" s="7" t="s">
        <v>13440</v>
      </c>
      <c r="D2062" s="8" t="s">
        <v>2059</v>
      </c>
      <c r="E2062" s="7" t="s">
        <v>9187</v>
      </c>
      <c r="F2062" s="10" t="s">
        <v>9188</v>
      </c>
      <c r="G2062" s="3">
        <v>0</v>
      </c>
      <c r="H2062" s="3">
        <v>0</v>
      </c>
      <c r="I2062" s="3">
        <v>0</v>
      </c>
      <c r="J2062" s="3">
        <v>0</v>
      </c>
      <c r="K2062" s="3">
        <v>0</v>
      </c>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row>
    <row r="2063" spans="1:35" x14ac:dyDescent="0.2">
      <c r="A2063" s="7" t="s">
        <v>18010</v>
      </c>
      <c r="B2063" s="7">
        <v>41797</v>
      </c>
      <c r="C2063" s="7" t="s">
        <v>13087</v>
      </c>
      <c r="D2063" s="8" t="s">
        <v>2060</v>
      </c>
      <c r="E2063" s="7" t="s">
        <v>9189</v>
      </c>
      <c r="F2063" s="10" t="s">
        <v>9190</v>
      </c>
      <c r="G2063" s="3">
        <v>0</v>
      </c>
      <c r="H2063" s="3">
        <v>0</v>
      </c>
      <c r="I2063" s="3">
        <v>0</v>
      </c>
      <c r="J2063" s="3">
        <v>0</v>
      </c>
      <c r="K2063" s="3">
        <v>0</v>
      </c>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row>
    <row r="2064" spans="1:35" x14ac:dyDescent="0.2">
      <c r="A2064" s="7" t="s">
        <v>17739</v>
      </c>
      <c r="B2064" s="7">
        <v>41692</v>
      </c>
      <c r="C2064" s="7" t="s">
        <v>13181</v>
      </c>
      <c r="D2064" s="8" t="s">
        <v>2061</v>
      </c>
      <c r="E2064" s="7" t="s">
        <v>9191</v>
      </c>
      <c r="F2064" s="10" t="s">
        <v>6567</v>
      </c>
      <c r="G2064" s="3">
        <v>0</v>
      </c>
      <c r="H2064" s="3">
        <v>6076.45</v>
      </c>
      <c r="I2064" s="3">
        <v>6738.59</v>
      </c>
      <c r="J2064" s="3">
        <v>0</v>
      </c>
      <c r="K2064" s="3">
        <v>6738.59</v>
      </c>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row>
    <row r="2065" spans="1:35" x14ac:dyDescent="0.2">
      <c r="A2065" s="7" t="s">
        <v>15673</v>
      </c>
      <c r="B2065" s="7">
        <v>40987</v>
      </c>
      <c r="C2065" s="7" t="s">
        <v>13514</v>
      </c>
      <c r="D2065" s="8" t="s">
        <v>2062</v>
      </c>
      <c r="E2065" s="7" t="s">
        <v>9192</v>
      </c>
      <c r="F2065" s="10" t="s">
        <v>9193</v>
      </c>
      <c r="G2065" s="3">
        <v>0</v>
      </c>
      <c r="H2065" s="3">
        <v>0</v>
      </c>
      <c r="I2065" s="3">
        <v>0</v>
      </c>
      <c r="J2065" s="3">
        <v>0</v>
      </c>
      <c r="K2065" s="3">
        <v>0</v>
      </c>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row>
    <row r="2066" spans="1:35" x14ac:dyDescent="0.2">
      <c r="A2066" s="7" t="s">
        <v>15392</v>
      </c>
      <c r="B2066" s="7">
        <v>40848</v>
      </c>
      <c r="C2066" s="7" t="s">
        <v>14047</v>
      </c>
      <c r="D2066" s="8" t="s">
        <v>2063</v>
      </c>
      <c r="E2066" s="7" t="s">
        <v>9194</v>
      </c>
      <c r="F2066" s="10" t="s">
        <v>9195</v>
      </c>
      <c r="G2066" s="3">
        <v>0</v>
      </c>
      <c r="H2066" s="3">
        <v>0</v>
      </c>
      <c r="I2066" s="3">
        <v>0</v>
      </c>
      <c r="J2066" s="3">
        <v>0</v>
      </c>
      <c r="K2066" s="3">
        <v>0</v>
      </c>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row>
    <row r="2067" spans="1:35" x14ac:dyDescent="0.2">
      <c r="A2067" s="7" t="s">
        <v>17954</v>
      </c>
      <c r="B2067" s="7">
        <v>41782</v>
      </c>
      <c r="C2067" s="7" t="s">
        <v>13217</v>
      </c>
      <c r="D2067" s="8" t="s">
        <v>2064</v>
      </c>
      <c r="E2067" s="7" t="s">
        <v>9196</v>
      </c>
      <c r="F2067" s="10" t="s">
        <v>8141</v>
      </c>
      <c r="G2067" s="3">
        <v>37584.179999999993</v>
      </c>
      <c r="H2067" s="3">
        <v>44333.43</v>
      </c>
      <c r="I2067" s="3">
        <v>42519.88</v>
      </c>
      <c r="J2067" s="3">
        <v>1813.5500000000029</v>
      </c>
      <c r="K2067" s="3">
        <v>44333.43</v>
      </c>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row>
    <row r="2068" spans="1:35" x14ac:dyDescent="0.2">
      <c r="A2068" s="7" t="s">
        <v>18930</v>
      </c>
      <c r="B2068" s="7">
        <v>44397</v>
      </c>
      <c r="C2068" s="7" t="s">
        <v>13224</v>
      </c>
      <c r="D2068" s="8" t="s">
        <v>2065</v>
      </c>
      <c r="E2068" s="7" t="s">
        <v>9197</v>
      </c>
      <c r="F2068" s="10" t="s">
        <v>6606</v>
      </c>
      <c r="G2068" s="3">
        <v>320265.95999999996</v>
      </c>
      <c r="H2068" s="3">
        <v>322925.34999999998</v>
      </c>
      <c r="I2068" s="3">
        <v>318835.55</v>
      </c>
      <c r="J2068" s="3">
        <v>4089.7999999999884</v>
      </c>
      <c r="K2068" s="3">
        <v>322925.34999999998</v>
      </c>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row>
    <row r="2069" spans="1:35" x14ac:dyDescent="0.2">
      <c r="A2069" s="7" t="s">
        <v>18355</v>
      </c>
      <c r="B2069" s="7">
        <v>42486</v>
      </c>
      <c r="C2069" s="7" t="s">
        <v>13438</v>
      </c>
      <c r="D2069" s="8" t="s">
        <v>2066</v>
      </c>
      <c r="E2069" s="7" t="s">
        <v>9198</v>
      </c>
      <c r="F2069" s="10" t="s">
        <v>7699</v>
      </c>
      <c r="G2069" s="3">
        <v>0</v>
      </c>
      <c r="H2069" s="3">
        <v>0</v>
      </c>
      <c r="I2069" s="3">
        <v>0</v>
      </c>
      <c r="J2069" s="3">
        <v>0</v>
      </c>
      <c r="K2069" s="3">
        <v>0</v>
      </c>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row>
    <row r="2070" spans="1:35" x14ac:dyDescent="0.2">
      <c r="A2070" s="7" t="s">
        <v>19883</v>
      </c>
      <c r="B2070" s="7">
        <v>77975</v>
      </c>
      <c r="C2070" s="7" t="s">
        <v>13265</v>
      </c>
      <c r="D2070" s="8" t="s">
        <v>2067</v>
      </c>
      <c r="E2070" s="7" t="s">
        <v>9199</v>
      </c>
      <c r="F2070" s="10" t="s">
        <v>6424</v>
      </c>
      <c r="G2070" s="3">
        <v>0</v>
      </c>
      <c r="H2070" s="3">
        <v>0</v>
      </c>
      <c r="I2070" s="3">
        <v>0</v>
      </c>
      <c r="J2070" s="3">
        <v>0</v>
      </c>
      <c r="K2070" s="3">
        <v>0</v>
      </c>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row>
    <row r="2071" spans="1:35" x14ac:dyDescent="0.2">
      <c r="A2071" s="7" t="s">
        <v>18858</v>
      </c>
      <c r="B2071" s="7">
        <v>43305</v>
      </c>
      <c r="C2071" s="7" t="s">
        <v>13221</v>
      </c>
      <c r="D2071" s="8" t="s">
        <v>2068</v>
      </c>
      <c r="E2071" s="7" t="s">
        <v>9200</v>
      </c>
      <c r="F2071" s="10" t="s">
        <v>9201</v>
      </c>
      <c r="G2071" s="3">
        <v>0</v>
      </c>
      <c r="H2071" s="3">
        <v>0</v>
      </c>
      <c r="I2071" s="3">
        <v>0</v>
      </c>
      <c r="J2071" s="3">
        <v>0</v>
      </c>
      <c r="K2071" s="3">
        <v>0</v>
      </c>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row>
    <row r="2072" spans="1:35" x14ac:dyDescent="0.2">
      <c r="A2072" s="7" t="s">
        <v>15831</v>
      </c>
      <c r="B2072" s="7">
        <v>41090</v>
      </c>
      <c r="C2072" s="7" t="s">
        <v>13211</v>
      </c>
      <c r="D2072" s="8" t="s">
        <v>2069</v>
      </c>
      <c r="E2072" s="7" t="s">
        <v>9202</v>
      </c>
      <c r="F2072" s="10" t="s">
        <v>9203</v>
      </c>
      <c r="G2072" s="3">
        <v>0</v>
      </c>
      <c r="H2072" s="3">
        <v>0</v>
      </c>
      <c r="I2072" s="3">
        <v>0</v>
      </c>
      <c r="J2072" s="3">
        <v>0</v>
      </c>
      <c r="K2072" s="3">
        <v>0</v>
      </c>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row>
    <row r="2073" spans="1:35" x14ac:dyDescent="0.2">
      <c r="A2073" s="7" t="s">
        <v>19658</v>
      </c>
      <c r="B2073" s="7">
        <v>75219</v>
      </c>
      <c r="C2073" s="7" t="s">
        <v>13227</v>
      </c>
      <c r="D2073" s="8" t="s">
        <v>2070</v>
      </c>
      <c r="E2073" s="7" t="s">
        <v>9204</v>
      </c>
      <c r="F2073" s="10" t="s">
        <v>6280</v>
      </c>
      <c r="G2073" s="3">
        <v>0</v>
      </c>
      <c r="H2073" s="3">
        <v>0</v>
      </c>
      <c r="I2073" s="3">
        <v>0</v>
      </c>
      <c r="J2073" s="3">
        <v>0</v>
      </c>
      <c r="K2073" s="3">
        <v>0</v>
      </c>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row>
    <row r="2074" spans="1:35" x14ac:dyDescent="0.2">
      <c r="A2074" s="7" t="s">
        <v>16912</v>
      </c>
      <c r="B2074" s="7">
        <v>41516</v>
      </c>
      <c r="C2074" s="7" t="s">
        <v>13091</v>
      </c>
      <c r="D2074" s="8" t="s">
        <v>2071</v>
      </c>
      <c r="E2074" s="7" t="s">
        <v>7110</v>
      </c>
      <c r="F2074" s="10" t="s">
        <v>9205</v>
      </c>
      <c r="G2074" s="3">
        <v>38000</v>
      </c>
      <c r="H2074" s="3">
        <v>39011.64</v>
      </c>
      <c r="I2074" s="3">
        <v>39169.72</v>
      </c>
      <c r="J2074" s="3">
        <v>0</v>
      </c>
      <c r="K2074" s="3">
        <v>39169.72</v>
      </c>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row>
    <row r="2075" spans="1:35" x14ac:dyDescent="0.2">
      <c r="A2075" s="7" t="s">
        <v>19588</v>
      </c>
      <c r="B2075" s="7">
        <v>74049</v>
      </c>
      <c r="C2075" s="7" t="s">
        <v>13167</v>
      </c>
      <c r="D2075" s="8" t="s">
        <v>2072</v>
      </c>
      <c r="E2075" s="7" t="s">
        <v>9206</v>
      </c>
      <c r="F2075" s="10" t="s">
        <v>6426</v>
      </c>
      <c r="G2075" s="3">
        <v>0</v>
      </c>
      <c r="H2075" s="3">
        <v>0</v>
      </c>
      <c r="I2075" s="3">
        <v>0</v>
      </c>
      <c r="J2075" s="3">
        <v>0</v>
      </c>
      <c r="K2075" s="3">
        <v>0</v>
      </c>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row>
    <row r="2076" spans="1:35" x14ac:dyDescent="0.2">
      <c r="A2076" s="7" t="s">
        <v>16913</v>
      </c>
      <c r="B2076" s="7">
        <v>41516</v>
      </c>
      <c r="C2076" s="7" t="s">
        <v>13091</v>
      </c>
      <c r="D2076" s="8" t="s">
        <v>2073</v>
      </c>
      <c r="E2076" s="7" t="s">
        <v>9207</v>
      </c>
      <c r="F2076" s="10" t="s">
        <v>7549</v>
      </c>
      <c r="G2076" s="3">
        <v>325791.53999999998</v>
      </c>
      <c r="H2076" s="3">
        <v>319213.67</v>
      </c>
      <c r="I2076" s="3">
        <v>321869.78999999998</v>
      </c>
      <c r="J2076" s="3">
        <v>0</v>
      </c>
      <c r="K2076" s="3">
        <v>321869.78999999998</v>
      </c>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row>
    <row r="2077" spans="1:35" x14ac:dyDescent="0.2">
      <c r="A2077" s="7" t="s">
        <v>19519</v>
      </c>
      <c r="B2077" s="7">
        <v>71956</v>
      </c>
      <c r="C2077" s="7" t="s">
        <v>13240</v>
      </c>
      <c r="D2077" s="8" t="s">
        <v>2074</v>
      </c>
      <c r="E2077" s="7" t="s">
        <v>9208</v>
      </c>
      <c r="F2077" s="10" t="s">
        <v>6624</v>
      </c>
      <c r="G2077" s="3">
        <v>14679.350000000006</v>
      </c>
      <c r="H2077" s="3">
        <v>18491.88</v>
      </c>
      <c r="I2077" s="3">
        <v>19956.02</v>
      </c>
      <c r="J2077" s="3">
        <v>0</v>
      </c>
      <c r="K2077" s="3">
        <v>19956.02</v>
      </c>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row>
    <row r="2078" spans="1:35" x14ac:dyDescent="0.2">
      <c r="A2078" s="7" t="s">
        <v>19691</v>
      </c>
      <c r="B2078" s="7">
        <v>75375</v>
      </c>
      <c r="C2078" s="7" t="s">
        <v>13397</v>
      </c>
      <c r="D2078" s="8" t="s">
        <v>2075</v>
      </c>
      <c r="E2078" s="7" t="s">
        <v>9209</v>
      </c>
      <c r="F2078" s="10" t="s">
        <v>7610</v>
      </c>
      <c r="G2078" s="3">
        <v>0</v>
      </c>
      <c r="H2078" s="3">
        <v>0</v>
      </c>
      <c r="I2078" s="3">
        <v>0</v>
      </c>
      <c r="J2078" s="3">
        <v>0</v>
      </c>
      <c r="K2078" s="3">
        <v>0</v>
      </c>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row>
    <row r="2079" spans="1:35" x14ac:dyDescent="0.2">
      <c r="A2079" s="7" t="s">
        <v>15332</v>
      </c>
      <c r="B2079" s="7">
        <v>40803</v>
      </c>
      <c r="C2079" s="7" t="s">
        <v>13138</v>
      </c>
      <c r="D2079" s="8" t="s">
        <v>2076</v>
      </c>
      <c r="E2079" s="7" t="s">
        <v>9210</v>
      </c>
      <c r="F2079" s="10" t="s">
        <v>9211</v>
      </c>
      <c r="G2079" s="3">
        <v>0</v>
      </c>
      <c r="H2079" s="3">
        <v>0</v>
      </c>
      <c r="I2079" s="3">
        <v>0</v>
      </c>
      <c r="J2079" s="3">
        <v>0</v>
      </c>
      <c r="K2079" s="3">
        <v>0</v>
      </c>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row>
    <row r="2080" spans="1:35" x14ac:dyDescent="0.2">
      <c r="A2080" s="7" t="s">
        <v>15455</v>
      </c>
      <c r="B2080" s="7">
        <v>40894</v>
      </c>
      <c r="C2080" s="7" t="s">
        <v>13174</v>
      </c>
      <c r="D2080" s="8" t="s">
        <v>2077</v>
      </c>
      <c r="E2080" s="7" t="s">
        <v>9212</v>
      </c>
      <c r="F2080" s="10" t="s">
        <v>6737</v>
      </c>
      <c r="G2080" s="3">
        <v>0</v>
      </c>
      <c r="H2080" s="3">
        <v>28927.86</v>
      </c>
      <c r="I2080" s="3">
        <v>26517.26</v>
      </c>
      <c r="J2080" s="3">
        <v>2410.6000000000022</v>
      </c>
      <c r="K2080" s="3">
        <v>28927.86</v>
      </c>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row>
    <row r="2081" spans="1:35" x14ac:dyDescent="0.2">
      <c r="A2081" s="7" t="s">
        <v>14404</v>
      </c>
      <c r="B2081" s="7">
        <v>25351</v>
      </c>
      <c r="C2081" s="7" t="s">
        <v>13260</v>
      </c>
      <c r="D2081" s="8" t="s">
        <v>2078</v>
      </c>
      <c r="E2081" s="7" t="s">
        <v>9213</v>
      </c>
      <c r="F2081" s="10" t="s">
        <v>9214</v>
      </c>
      <c r="G2081" s="3">
        <v>0</v>
      </c>
      <c r="H2081" s="3">
        <v>0</v>
      </c>
      <c r="I2081" s="3">
        <v>0</v>
      </c>
      <c r="J2081" s="3">
        <v>0</v>
      </c>
      <c r="K2081" s="3">
        <v>0</v>
      </c>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row>
    <row r="2082" spans="1:35" x14ac:dyDescent="0.2">
      <c r="A2082" s="7" t="s">
        <v>19884</v>
      </c>
      <c r="B2082" s="7">
        <v>77975</v>
      </c>
      <c r="C2082" s="7" t="s">
        <v>13265</v>
      </c>
      <c r="D2082" s="8" t="s">
        <v>2079</v>
      </c>
      <c r="E2082" s="7" t="s">
        <v>7609</v>
      </c>
      <c r="F2082" s="10" t="s">
        <v>6883</v>
      </c>
      <c r="G2082" s="3">
        <v>11694.410000000003</v>
      </c>
      <c r="H2082" s="3">
        <v>8770.81</v>
      </c>
      <c r="I2082" s="3">
        <v>8770.81</v>
      </c>
      <c r="J2082" s="3">
        <v>0</v>
      </c>
      <c r="K2082" s="3">
        <v>8770.81</v>
      </c>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row>
    <row r="2083" spans="1:35" x14ac:dyDescent="0.2">
      <c r="A2083" s="7" t="s">
        <v>14209</v>
      </c>
      <c r="B2083" s="7">
        <v>20281</v>
      </c>
      <c r="C2083" s="7" t="s">
        <v>13212</v>
      </c>
      <c r="D2083" s="8" t="s">
        <v>2080</v>
      </c>
      <c r="E2083" s="7" t="s">
        <v>9215</v>
      </c>
      <c r="F2083" s="10" t="s">
        <v>6597</v>
      </c>
      <c r="G2083" s="3">
        <v>107971.66</v>
      </c>
      <c r="H2083" s="3">
        <v>117758.29</v>
      </c>
      <c r="I2083" s="3">
        <v>114677.45</v>
      </c>
      <c r="J2083" s="3">
        <v>3080.8399999999965</v>
      </c>
      <c r="K2083" s="3">
        <v>117758.29</v>
      </c>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row>
    <row r="2084" spans="1:35" x14ac:dyDescent="0.2">
      <c r="A2084" s="7" t="s">
        <v>19002</v>
      </c>
      <c r="B2084" s="7">
        <v>46724</v>
      </c>
      <c r="C2084" s="7" t="s">
        <v>13245</v>
      </c>
      <c r="D2084" s="8" t="s">
        <v>2081</v>
      </c>
      <c r="E2084" s="7" t="s">
        <v>7110</v>
      </c>
      <c r="F2084" s="10" t="s">
        <v>9216</v>
      </c>
      <c r="G2084" s="3">
        <v>0</v>
      </c>
      <c r="H2084" s="3">
        <v>10888.58</v>
      </c>
      <c r="I2084" s="3">
        <v>10289.799999999999</v>
      </c>
      <c r="J2084" s="3">
        <v>598.78000000000065</v>
      </c>
      <c r="K2084" s="3">
        <v>10888.58</v>
      </c>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row>
    <row r="2085" spans="1:35" x14ac:dyDescent="0.2">
      <c r="A2085" s="7" t="s">
        <v>16618</v>
      </c>
      <c r="B2085" s="7">
        <v>41447</v>
      </c>
      <c r="C2085" s="7" t="s">
        <v>13198</v>
      </c>
      <c r="D2085" s="8" t="s">
        <v>2082</v>
      </c>
      <c r="E2085" s="7" t="s">
        <v>9217</v>
      </c>
      <c r="F2085" s="10" t="s">
        <v>6726</v>
      </c>
      <c r="G2085" s="3">
        <v>0</v>
      </c>
      <c r="H2085" s="3">
        <v>0</v>
      </c>
      <c r="I2085" s="3">
        <v>0</v>
      </c>
      <c r="J2085" s="3">
        <v>0</v>
      </c>
      <c r="K2085" s="3">
        <v>0</v>
      </c>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row>
    <row r="2086" spans="1:35" x14ac:dyDescent="0.2">
      <c r="A2086" s="7" t="s">
        <v>14437</v>
      </c>
      <c r="B2086" s="7">
        <v>26977</v>
      </c>
      <c r="C2086" s="7" t="s">
        <v>13164</v>
      </c>
      <c r="D2086" s="8" t="s">
        <v>2083</v>
      </c>
      <c r="E2086" s="7" t="s">
        <v>9218</v>
      </c>
      <c r="F2086" s="10" t="s">
        <v>6418</v>
      </c>
      <c r="G2086" s="3">
        <v>0</v>
      </c>
      <c r="H2086" s="3">
        <v>0</v>
      </c>
      <c r="I2086" s="3">
        <v>0</v>
      </c>
      <c r="J2086" s="3">
        <v>0</v>
      </c>
      <c r="K2086" s="3">
        <v>0</v>
      </c>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row>
    <row r="2087" spans="1:35" x14ac:dyDescent="0.2">
      <c r="A2087" s="7" t="s">
        <v>19745</v>
      </c>
      <c r="B2087" s="7">
        <v>75753</v>
      </c>
      <c r="C2087" s="7" t="s">
        <v>13442</v>
      </c>
      <c r="D2087" s="8" t="s">
        <v>2084</v>
      </c>
      <c r="E2087" s="7" t="s">
        <v>13919</v>
      </c>
      <c r="F2087" s="10" t="s">
        <v>7938</v>
      </c>
      <c r="G2087" s="3">
        <v>0</v>
      </c>
      <c r="H2087" s="3">
        <v>0</v>
      </c>
      <c r="I2087" s="3">
        <v>0</v>
      </c>
      <c r="J2087" s="3">
        <v>0</v>
      </c>
      <c r="K2087" s="3">
        <v>0</v>
      </c>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row>
    <row r="2088" spans="1:35" x14ac:dyDescent="0.2">
      <c r="A2088" s="7" t="s">
        <v>15953</v>
      </c>
      <c r="B2088" s="7">
        <v>41223</v>
      </c>
      <c r="C2088" s="7" t="s">
        <v>13246</v>
      </c>
      <c r="D2088" s="8" t="s">
        <v>2085</v>
      </c>
      <c r="E2088" s="7" t="s">
        <v>9219</v>
      </c>
      <c r="F2088" s="10" t="s">
        <v>6761</v>
      </c>
      <c r="G2088" s="3">
        <v>10913.629999999997</v>
      </c>
      <c r="H2088" s="3">
        <v>10515.76</v>
      </c>
      <c r="I2088" s="3">
        <v>10409.120000000001</v>
      </c>
      <c r="J2088" s="3">
        <v>106.63999999999942</v>
      </c>
      <c r="K2088" s="3">
        <v>10515.76</v>
      </c>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row>
    <row r="2089" spans="1:35" x14ac:dyDescent="0.2">
      <c r="A2089" s="7" t="s">
        <v>15954</v>
      </c>
      <c r="B2089" s="7">
        <v>41223</v>
      </c>
      <c r="C2089" s="7" t="s">
        <v>13246</v>
      </c>
      <c r="D2089" s="8" t="s">
        <v>2086</v>
      </c>
      <c r="E2089" s="7" t="s">
        <v>9220</v>
      </c>
      <c r="F2089" s="10" t="s">
        <v>9221</v>
      </c>
      <c r="G2089" s="3">
        <v>0</v>
      </c>
      <c r="H2089" s="3">
        <v>0</v>
      </c>
      <c r="I2089" s="3">
        <v>0</v>
      </c>
      <c r="J2089" s="3">
        <v>0</v>
      </c>
      <c r="K2089" s="3">
        <v>0</v>
      </c>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row>
    <row r="2090" spans="1:35" x14ac:dyDescent="0.2">
      <c r="A2090" s="7" t="s">
        <v>15986</v>
      </c>
      <c r="B2090" s="7">
        <v>41228</v>
      </c>
      <c r="C2090" s="7" t="s">
        <v>13092</v>
      </c>
      <c r="D2090" s="8" t="s">
        <v>2087</v>
      </c>
      <c r="E2090" s="7" t="s">
        <v>9222</v>
      </c>
      <c r="F2090" s="10" t="s">
        <v>9223</v>
      </c>
      <c r="G2090" s="3">
        <v>7789.8800000000047</v>
      </c>
      <c r="H2090" s="3">
        <v>5842.41</v>
      </c>
      <c r="I2090" s="3">
        <v>5842.41</v>
      </c>
      <c r="J2090" s="3">
        <v>0</v>
      </c>
      <c r="K2090" s="3">
        <v>5842.41</v>
      </c>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row>
    <row r="2091" spans="1:35" x14ac:dyDescent="0.2">
      <c r="A2091" s="7" t="s">
        <v>19565</v>
      </c>
      <c r="B2091" s="7">
        <v>73919</v>
      </c>
      <c r="C2091" s="7" t="s">
        <v>13237</v>
      </c>
      <c r="D2091" s="8" t="s">
        <v>2088</v>
      </c>
      <c r="E2091" s="7" t="s">
        <v>9224</v>
      </c>
      <c r="F2091" s="10" t="s">
        <v>9225</v>
      </c>
      <c r="G2091" s="3">
        <v>0</v>
      </c>
      <c r="H2091" s="3">
        <v>0</v>
      </c>
      <c r="I2091" s="3">
        <v>0</v>
      </c>
      <c r="J2091" s="3">
        <v>0</v>
      </c>
      <c r="K2091" s="3">
        <v>0</v>
      </c>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row>
    <row r="2092" spans="1:35" x14ac:dyDescent="0.2">
      <c r="A2092" s="7" t="s">
        <v>15812</v>
      </c>
      <c r="B2092" s="7">
        <v>41039</v>
      </c>
      <c r="C2092" s="7" t="s">
        <v>13429</v>
      </c>
      <c r="D2092" s="8" t="s">
        <v>2089</v>
      </c>
      <c r="E2092" s="7" t="s">
        <v>8014</v>
      </c>
      <c r="F2092" s="10" t="s">
        <v>9226</v>
      </c>
      <c r="G2092" s="3">
        <v>0</v>
      </c>
      <c r="H2092" s="3">
        <v>0</v>
      </c>
      <c r="I2092" s="3">
        <v>0</v>
      </c>
      <c r="J2092" s="3">
        <v>0</v>
      </c>
      <c r="K2092" s="3">
        <v>0</v>
      </c>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row>
    <row r="2093" spans="1:35" x14ac:dyDescent="0.2">
      <c r="A2093" s="7" t="s">
        <v>14577</v>
      </c>
      <c r="B2093" s="7">
        <v>30320</v>
      </c>
      <c r="C2093" s="7" t="s">
        <v>13660</v>
      </c>
      <c r="D2093" s="8" t="s">
        <v>2090</v>
      </c>
      <c r="E2093" s="7" t="s">
        <v>9227</v>
      </c>
      <c r="F2093" s="10" t="s">
        <v>6992</v>
      </c>
      <c r="G2093" s="3">
        <v>0</v>
      </c>
      <c r="H2093" s="3">
        <v>0</v>
      </c>
      <c r="I2093" s="3">
        <v>0</v>
      </c>
      <c r="J2093" s="3">
        <v>0</v>
      </c>
      <c r="K2093" s="3">
        <v>0</v>
      </c>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row>
    <row r="2094" spans="1:35" x14ac:dyDescent="0.2">
      <c r="A2094" s="7" t="s">
        <v>15431</v>
      </c>
      <c r="B2094" s="7">
        <v>40888</v>
      </c>
      <c r="C2094" s="7" t="s">
        <v>13239</v>
      </c>
      <c r="D2094" s="8" t="s">
        <v>2091</v>
      </c>
      <c r="E2094" s="7" t="s">
        <v>9228</v>
      </c>
      <c r="F2094" s="10" t="s">
        <v>6170</v>
      </c>
      <c r="G2094" s="3">
        <v>0</v>
      </c>
      <c r="H2094" s="3">
        <v>0</v>
      </c>
      <c r="I2094" s="3">
        <v>0</v>
      </c>
      <c r="J2094" s="3">
        <v>0</v>
      </c>
      <c r="K2094" s="3">
        <v>0</v>
      </c>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row>
    <row r="2095" spans="1:35" x14ac:dyDescent="0.2">
      <c r="A2095" s="7" t="s">
        <v>18105</v>
      </c>
      <c r="B2095" s="7">
        <v>41845</v>
      </c>
      <c r="C2095" s="7" t="s">
        <v>13255</v>
      </c>
      <c r="D2095" s="8" t="s">
        <v>2092</v>
      </c>
      <c r="E2095" s="7" t="s">
        <v>9229</v>
      </c>
      <c r="F2095" s="10" t="s">
        <v>6244</v>
      </c>
      <c r="G2095" s="3">
        <v>42191.700000000012</v>
      </c>
      <c r="H2095" s="3">
        <v>61583.91</v>
      </c>
      <c r="I2095" s="3">
        <v>61501.88</v>
      </c>
      <c r="J2095" s="3">
        <v>82.030000000006112</v>
      </c>
      <c r="K2095" s="3">
        <v>61583.91</v>
      </c>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row>
    <row r="2096" spans="1:35" x14ac:dyDescent="0.2">
      <c r="A2096" s="7" t="s">
        <v>14456</v>
      </c>
      <c r="B2096" s="7">
        <v>27910</v>
      </c>
      <c r="C2096" s="7" t="s">
        <v>14045</v>
      </c>
      <c r="D2096" s="8" t="s">
        <v>2093</v>
      </c>
      <c r="E2096" s="7" t="s">
        <v>9230</v>
      </c>
      <c r="F2096" s="10" t="s">
        <v>6403</v>
      </c>
      <c r="G2096" s="3">
        <v>0</v>
      </c>
      <c r="H2096" s="3">
        <v>0</v>
      </c>
      <c r="I2096" s="3">
        <v>0</v>
      </c>
      <c r="J2096" s="3">
        <v>0</v>
      </c>
      <c r="K2096" s="3">
        <v>0</v>
      </c>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row>
    <row r="2097" spans="1:35" x14ac:dyDescent="0.2">
      <c r="A2097" s="7" t="s">
        <v>19080</v>
      </c>
      <c r="B2097" s="7">
        <v>48101</v>
      </c>
      <c r="C2097" s="7" t="s">
        <v>13553</v>
      </c>
      <c r="D2097" s="8" t="s">
        <v>2094</v>
      </c>
      <c r="E2097" s="7" t="s">
        <v>9231</v>
      </c>
      <c r="F2097" s="10" t="s">
        <v>6500</v>
      </c>
      <c r="G2097" s="3">
        <v>58000</v>
      </c>
      <c r="H2097" s="3">
        <v>43500</v>
      </c>
      <c r="I2097" s="3">
        <v>43500</v>
      </c>
      <c r="J2097" s="3">
        <v>0</v>
      </c>
      <c r="K2097" s="3">
        <v>43500</v>
      </c>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row>
    <row r="2098" spans="1:35" x14ac:dyDescent="0.2">
      <c r="A2098" s="7" t="s">
        <v>18815</v>
      </c>
      <c r="B2098" s="7">
        <v>42754</v>
      </c>
      <c r="C2098" s="7" t="s">
        <v>13375</v>
      </c>
      <c r="D2098" s="8" t="s">
        <v>2095</v>
      </c>
      <c r="E2098" s="7" t="s">
        <v>6400</v>
      </c>
      <c r="F2098" s="10" t="s">
        <v>9232</v>
      </c>
      <c r="G2098" s="3">
        <v>0</v>
      </c>
      <c r="H2098" s="3">
        <v>0</v>
      </c>
      <c r="I2098" s="3">
        <v>0</v>
      </c>
      <c r="J2098" s="3">
        <v>0</v>
      </c>
      <c r="K2098" s="3">
        <v>0</v>
      </c>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row>
    <row r="2099" spans="1:35" x14ac:dyDescent="0.2">
      <c r="A2099" s="7" t="s">
        <v>19148</v>
      </c>
      <c r="B2099" s="7">
        <v>50195</v>
      </c>
      <c r="C2099" s="7" t="s">
        <v>13661</v>
      </c>
      <c r="D2099" s="8" t="s">
        <v>2096</v>
      </c>
      <c r="E2099" s="7" t="s">
        <v>9233</v>
      </c>
      <c r="F2099" s="10" t="s">
        <v>6972</v>
      </c>
      <c r="G2099" s="3">
        <v>0</v>
      </c>
      <c r="H2099" s="3">
        <v>0</v>
      </c>
      <c r="I2099" s="3">
        <v>0</v>
      </c>
      <c r="J2099" s="3">
        <v>0</v>
      </c>
      <c r="K2099" s="3">
        <v>0</v>
      </c>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row>
    <row r="2100" spans="1:35" x14ac:dyDescent="0.2">
      <c r="A2100" s="7" t="s">
        <v>19692</v>
      </c>
      <c r="B2100" s="7">
        <v>75375</v>
      </c>
      <c r="C2100" s="7" t="s">
        <v>13397</v>
      </c>
      <c r="D2100" s="8" t="s">
        <v>2097</v>
      </c>
      <c r="E2100" s="7" t="s">
        <v>9234</v>
      </c>
      <c r="F2100" s="10" t="s">
        <v>9235</v>
      </c>
      <c r="G2100" s="3">
        <v>0</v>
      </c>
      <c r="H2100" s="3">
        <v>0</v>
      </c>
      <c r="I2100" s="3">
        <v>0</v>
      </c>
      <c r="J2100" s="3">
        <v>0</v>
      </c>
      <c r="K2100" s="3">
        <v>0</v>
      </c>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row>
    <row r="2101" spans="1:35" x14ac:dyDescent="0.2">
      <c r="A2101" s="7" t="s">
        <v>19163</v>
      </c>
      <c r="B2101" s="7">
        <v>50819</v>
      </c>
      <c r="C2101" s="7" t="s">
        <v>13153</v>
      </c>
      <c r="D2101" s="8" t="s">
        <v>2098</v>
      </c>
      <c r="E2101" s="7" t="s">
        <v>9236</v>
      </c>
      <c r="F2101" s="10" t="s">
        <v>6884</v>
      </c>
      <c r="G2101" s="3">
        <v>66030.31</v>
      </c>
      <c r="H2101" s="3">
        <v>66304.19</v>
      </c>
      <c r="I2101" s="3">
        <v>66427.92</v>
      </c>
      <c r="J2101" s="3">
        <v>0</v>
      </c>
      <c r="K2101" s="3">
        <v>66427.92</v>
      </c>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row>
    <row r="2102" spans="1:35" x14ac:dyDescent="0.2">
      <c r="A2102" s="7" t="s">
        <v>19942</v>
      </c>
      <c r="B2102" s="7">
        <v>79874</v>
      </c>
      <c r="C2102" s="7" t="s">
        <v>13178</v>
      </c>
      <c r="D2102" s="8" t="s">
        <v>2099</v>
      </c>
      <c r="E2102" s="7" t="s">
        <v>9237</v>
      </c>
      <c r="F2102" s="10" t="s">
        <v>7975</v>
      </c>
      <c r="G2102" s="3">
        <v>0</v>
      </c>
      <c r="H2102" s="3">
        <v>0</v>
      </c>
      <c r="I2102" s="3">
        <v>0</v>
      </c>
      <c r="J2102" s="3">
        <v>0</v>
      </c>
      <c r="K2102" s="3">
        <v>0</v>
      </c>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row>
    <row r="2103" spans="1:35" x14ac:dyDescent="0.2">
      <c r="A2103" s="7" t="s">
        <v>14316</v>
      </c>
      <c r="B2103" s="7">
        <v>23961</v>
      </c>
      <c r="C2103" s="7" t="s">
        <v>13154</v>
      </c>
      <c r="D2103" s="8" t="s">
        <v>2100</v>
      </c>
      <c r="E2103" s="7" t="s">
        <v>9238</v>
      </c>
      <c r="F2103" s="10" t="s">
        <v>9239</v>
      </c>
      <c r="G2103" s="3">
        <v>0</v>
      </c>
      <c r="H2103" s="3">
        <v>0</v>
      </c>
      <c r="I2103" s="3">
        <v>0</v>
      </c>
      <c r="J2103" s="3">
        <v>0</v>
      </c>
      <c r="K2103" s="3">
        <v>0</v>
      </c>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row>
    <row r="2104" spans="1:35" x14ac:dyDescent="0.2">
      <c r="A2104" s="7" t="s">
        <v>15456</v>
      </c>
      <c r="B2104" s="7">
        <v>40894</v>
      </c>
      <c r="C2104" s="7" t="s">
        <v>13174</v>
      </c>
      <c r="D2104" s="8" t="s">
        <v>2101</v>
      </c>
      <c r="E2104" s="7" t="s">
        <v>9240</v>
      </c>
      <c r="F2104" s="10" t="s">
        <v>8292</v>
      </c>
      <c r="G2104" s="3">
        <v>0</v>
      </c>
      <c r="H2104" s="3">
        <v>0</v>
      </c>
      <c r="I2104" s="3">
        <v>0</v>
      </c>
      <c r="J2104" s="3">
        <v>0</v>
      </c>
      <c r="K2104" s="3">
        <v>0</v>
      </c>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row>
    <row r="2105" spans="1:35" x14ac:dyDescent="0.2">
      <c r="A2105" s="7" t="s">
        <v>18866</v>
      </c>
      <c r="B2105" s="7">
        <v>43318</v>
      </c>
      <c r="C2105" s="7" t="s">
        <v>13242</v>
      </c>
      <c r="D2105" s="8" t="s">
        <v>2102</v>
      </c>
      <c r="E2105" s="7" t="s">
        <v>9241</v>
      </c>
      <c r="F2105" s="10" t="s">
        <v>9242</v>
      </c>
      <c r="G2105" s="3">
        <v>0</v>
      </c>
      <c r="H2105" s="3">
        <v>0</v>
      </c>
      <c r="I2105" s="3">
        <v>0</v>
      </c>
      <c r="J2105" s="3">
        <v>0</v>
      </c>
      <c r="K2105" s="3">
        <v>0</v>
      </c>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row>
    <row r="2106" spans="1:35" x14ac:dyDescent="0.2">
      <c r="A2106" s="7" t="s">
        <v>16128</v>
      </c>
      <c r="B2106" s="7">
        <v>41286</v>
      </c>
      <c r="C2106" s="7" t="s">
        <v>13345</v>
      </c>
      <c r="D2106" s="8" t="s">
        <v>2103</v>
      </c>
      <c r="E2106" s="7" t="s">
        <v>9243</v>
      </c>
      <c r="F2106" s="10" t="s">
        <v>6288</v>
      </c>
      <c r="G2106" s="3">
        <v>0</v>
      </c>
      <c r="H2106" s="3">
        <v>0</v>
      </c>
      <c r="I2106" s="3">
        <v>0</v>
      </c>
      <c r="J2106" s="3">
        <v>0</v>
      </c>
      <c r="K2106" s="3">
        <v>0</v>
      </c>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row>
    <row r="2107" spans="1:35" x14ac:dyDescent="0.2">
      <c r="A2107" s="7" t="s">
        <v>19861</v>
      </c>
      <c r="B2107" s="7">
        <v>77456</v>
      </c>
      <c r="C2107" s="7" t="s">
        <v>13099</v>
      </c>
      <c r="D2107" s="8" t="s">
        <v>2104</v>
      </c>
      <c r="E2107" s="7" t="s">
        <v>9244</v>
      </c>
      <c r="F2107" s="10" t="s">
        <v>6814</v>
      </c>
      <c r="G2107" s="3">
        <v>4000</v>
      </c>
      <c r="H2107" s="3">
        <v>3000</v>
      </c>
      <c r="I2107" s="3">
        <v>3000</v>
      </c>
      <c r="J2107" s="3">
        <v>0</v>
      </c>
      <c r="K2107" s="3">
        <v>3000</v>
      </c>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row>
    <row r="2108" spans="1:35" x14ac:dyDescent="0.2">
      <c r="A2108" s="7" t="s">
        <v>19302</v>
      </c>
      <c r="B2108" s="7">
        <v>61661</v>
      </c>
      <c r="C2108" s="7" t="s">
        <v>13662</v>
      </c>
      <c r="D2108" s="8" t="s">
        <v>2105</v>
      </c>
      <c r="E2108" s="7" t="s">
        <v>8707</v>
      </c>
      <c r="F2108" s="10" t="s">
        <v>6643</v>
      </c>
      <c r="G2108" s="3">
        <v>0</v>
      </c>
      <c r="H2108" s="3">
        <v>0</v>
      </c>
      <c r="I2108" s="3">
        <v>0</v>
      </c>
      <c r="J2108" s="3">
        <v>0</v>
      </c>
      <c r="K2108" s="3">
        <v>0</v>
      </c>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row>
    <row r="2109" spans="1:35" x14ac:dyDescent="0.2">
      <c r="A2109" s="7" t="s">
        <v>19605</v>
      </c>
      <c r="B2109" s="7">
        <v>74154</v>
      </c>
      <c r="C2109" s="7" t="s">
        <v>13244</v>
      </c>
      <c r="D2109" s="8" t="s">
        <v>2106</v>
      </c>
      <c r="E2109" s="7" t="s">
        <v>9245</v>
      </c>
      <c r="F2109" s="10" t="s">
        <v>8003</v>
      </c>
      <c r="G2109" s="3">
        <v>0</v>
      </c>
      <c r="H2109" s="3">
        <v>0</v>
      </c>
      <c r="I2109" s="3">
        <v>0</v>
      </c>
      <c r="J2109" s="3">
        <v>0</v>
      </c>
      <c r="K2109" s="3">
        <v>0</v>
      </c>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row>
    <row r="2110" spans="1:35" x14ac:dyDescent="0.2">
      <c r="A2110" s="7" t="s">
        <v>19746</v>
      </c>
      <c r="B2110" s="7">
        <v>75753</v>
      </c>
      <c r="C2110" s="7" t="s">
        <v>13442</v>
      </c>
      <c r="D2110" s="8" t="s">
        <v>2107</v>
      </c>
      <c r="E2110" s="7" t="s">
        <v>6924</v>
      </c>
      <c r="F2110" s="10" t="s">
        <v>6811</v>
      </c>
      <c r="G2110" s="3">
        <v>0</v>
      </c>
      <c r="H2110" s="3">
        <v>0</v>
      </c>
      <c r="I2110" s="3">
        <v>0</v>
      </c>
      <c r="J2110" s="3">
        <v>0</v>
      </c>
      <c r="K2110" s="3">
        <v>0</v>
      </c>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row>
    <row r="2111" spans="1:35" x14ac:dyDescent="0.2">
      <c r="A2111" s="7" t="s">
        <v>15530</v>
      </c>
      <c r="B2111" s="7">
        <v>40946</v>
      </c>
      <c r="C2111" s="7" t="s">
        <v>13357</v>
      </c>
      <c r="D2111" s="8" t="s">
        <v>2108</v>
      </c>
      <c r="E2111" s="7" t="s">
        <v>8014</v>
      </c>
      <c r="F2111" s="10" t="s">
        <v>9093</v>
      </c>
      <c r="G2111" s="3">
        <v>0</v>
      </c>
      <c r="H2111" s="3">
        <v>10436.84</v>
      </c>
      <c r="I2111" s="3">
        <v>12377.62</v>
      </c>
      <c r="J2111" s="3">
        <v>0</v>
      </c>
      <c r="K2111" s="3">
        <v>12377.62</v>
      </c>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row>
    <row r="2112" spans="1:35" x14ac:dyDescent="0.2">
      <c r="A2112" s="7" t="s">
        <v>15724</v>
      </c>
      <c r="B2112" s="7">
        <v>41005</v>
      </c>
      <c r="C2112" s="7" t="s">
        <v>13305</v>
      </c>
      <c r="D2112" s="8" t="s">
        <v>2109</v>
      </c>
      <c r="E2112" s="7" t="s">
        <v>6400</v>
      </c>
      <c r="F2112" s="10" t="s">
        <v>9246</v>
      </c>
      <c r="G2112" s="3">
        <v>34000</v>
      </c>
      <c r="H2112" s="3">
        <v>25687.69</v>
      </c>
      <c r="I2112" s="3">
        <v>25500</v>
      </c>
      <c r="J2112" s="3">
        <v>187.68999999999869</v>
      </c>
      <c r="K2112" s="3">
        <v>25687.69</v>
      </c>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row>
    <row r="2113" spans="1:35" x14ac:dyDescent="0.2">
      <c r="A2113" s="7" t="s">
        <v>18704</v>
      </c>
      <c r="B2113" s="7">
        <v>42656</v>
      </c>
      <c r="C2113" s="7" t="s">
        <v>14049</v>
      </c>
      <c r="D2113" s="8" t="s">
        <v>2110</v>
      </c>
      <c r="E2113" s="7" t="s">
        <v>9247</v>
      </c>
      <c r="F2113" s="10" t="s">
        <v>9248</v>
      </c>
      <c r="G2113" s="3">
        <v>0</v>
      </c>
      <c r="H2113" s="3">
        <v>0</v>
      </c>
      <c r="I2113" s="3">
        <v>0</v>
      </c>
      <c r="J2113" s="3">
        <v>0</v>
      </c>
      <c r="K2113" s="3">
        <v>0</v>
      </c>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row>
    <row r="2114" spans="1:35" x14ac:dyDescent="0.2">
      <c r="A2114" s="7" t="s">
        <v>15713</v>
      </c>
      <c r="B2114" s="7">
        <v>41001</v>
      </c>
      <c r="C2114" s="7" t="s">
        <v>13315</v>
      </c>
      <c r="D2114" s="8" t="s">
        <v>2111</v>
      </c>
      <c r="E2114" s="7" t="s">
        <v>9249</v>
      </c>
      <c r="F2114" s="10" t="s">
        <v>6576</v>
      </c>
      <c r="G2114" s="3">
        <v>0</v>
      </c>
      <c r="H2114" s="3">
        <v>0</v>
      </c>
      <c r="I2114" s="3">
        <v>0</v>
      </c>
      <c r="J2114" s="3">
        <v>0</v>
      </c>
      <c r="K2114" s="3">
        <v>0</v>
      </c>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row>
    <row r="2115" spans="1:35" x14ac:dyDescent="0.2">
      <c r="A2115" s="7" t="s">
        <v>18958</v>
      </c>
      <c r="B2115" s="7">
        <v>45000</v>
      </c>
      <c r="C2115" s="7" t="s">
        <v>13104</v>
      </c>
      <c r="D2115" s="8" t="s">
        <v>2112</v>
      </c>
      <c r="E2115" s="7" t="s">
        <v>9250</v>
      </c>
      <c r="F2115" s="10" t="s">
        <v>9041</v>
      </c>
      <c r="G2115" s="3">
        <v>6764.3600000000006</v>
      </c>
      <c r="H2115" s="3">
        <v>5717.34</v>
      </c>
      <c r="I2115" s="3">
        <v>6211.17</v>
      </c>
      <c r="J2115" s="3">
        <v>0</v>
      </c>
      <c r="K2115" s="3">
        <v>6211.17</v>
      </c>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row>
    <row r="2116" spans="1:35" x14ac:dyDescent="0.2">
      <c r="A2116" s="7" t="s">
        <v>18959</v>
      </c>
      <c r="B2116" s="7">
        <v>45000</v>
      </c>
      <c r="C2116" s="7" t="s">
        <v>13104</v>
      </c>
      <c r="D2116" s="8" t="s">
        <v>2113</v>
      </c>
      <c r="E2116" s="7" t="s">
        <v>9218</v>
      </c>
      <c r="F2116" s="10" t="s">
        <v>7623</v>
      </c>
      <c r="G2116" s="3">
        <v>12000</v>
      </c>
      <c r="H2116" s="3">
        <v>9000</v>
      </c>
      <c r="I2116" s="3">
        <v>9000</v>
      </c>
      <c r="J2116" s="3">
        <v>0</v>
      </c>
      <c r="K2116" s="3">
        <v>9000</v>
      </c>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row>
    <row r="2117" spans="1:35" x14ac:dyDescent="0.2">
      <c r="A2117" s="7" t="s">
        <v>15776</v>
      </c>
      <c r="B2117" s="7">
        <v>41020</v>
      </c>
      <c r="C2117" s="7" t="s">
        <v>13230</v>
      </c>
      <c r="D2117" s="8" t="s">
        <v>2114</v>
      </c>
      <c r="E2117" s="7" t="s">
        <v>9251</v>
      </c>
      <c r="F2117" s="10" t="s">
        <v>6187</v>
      </c>
      <c r="G2117" s="3">
        <v>0</v>
      </c>
      <c r="H2117" s="3">
        <v>0</v>
      </c>
      <c r="I2117" s="3">
        <v>0</v>
      </c>
      <c r="J2117" s="3">
        <v>0</v>
      </c>
      <c r="K2117" s="3">
        <v>0</v>
      </c>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row>
    <row r="2118" spans="1:35" x14ac:dyDescent="0.2">
      <c r="A2118" s="7" t="s">
        <v>14738</v>
      </c>
      <c r="B2118" s="7">
        <v>32073</v>
      </c>
      <c r="C2118" s="7" t="s">
        <v>13256</v>
      </c>
      <c r="D2118" s="8" t="s">
        <v>2115</v>
      </c>
      <c r="E2118" s="7" t="s">
        <v>9252</v>
      </c>
      <c r="F2118" s="10" t="s">
        <v>9253</v>
      </c>
      <c r="G2118" s="3">
        <v>0</v>
      </c>
      <c r="H2118" s="3">
        <v>0</v>
      </c>
      <c r="I2118" s="3">
        <v>0</v>
      </c>
      <c r="J2118" s="3">
        <v>0</v>
      </c>
      <c r="K2118" s="3">
        <v>0</v>
      </c>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row>
    <row r="2119" spans="1:35" x14ac:dyDescent="0.2">
      <c r="A2119" s="7" t="s">
        <v>15942</v>
      </c>
      <c r="B2119" s="7">
        <v>41196</v>
      </c>
      <c r="C2119" s="7" t="s">
        <v>14062</v>
      </c>
      <c r="D2119" s="8" t="s">
        <v>2116</v>
      </c>
      <c r="E2119" s="7" t="s">
        <v>9254</v>
      </c>
      <c r="F2119" s="10" t="s">
        <v>9255</v>
      </c>
      <c r="G2119" s="3">
        <v>0</v>
      </c>
      <c r="H2119" s="3">
        <v>0</v>
      </c>
      <c r="I2119" s="3">
        <v>0</v>
      </c>
      <c r="J2119" s="3">
        <v>0</v>
      </c>
      <c r="K2119" s="3">
        <v>0</v>
      </c>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row>
    <row r="2120" spans="1:35" x14ac:dyDescent="0.2">
      <c r="A2120" s="7" t="s">
        <v>15224</v>
      </c>
      <c r="B2120" s="7">
        <v>40712</v>
      </c>
      <c r="C2120" s="7" t="s">
        <v>13241</v>
      </c>
      <c r="D2120" s="8" t="s">
        <v>2117</v>
      </c>
      <c r="E2120" s="7" t="s">
        <v>13920</v>
      </c>
      <c r="F2120" s="10" t="s">
        <v>9256</v>
      </c>
      <c r="G2120" s="3">
        <v>0</v>
      </c>
      <c r="H2120" s="3">
        <v>0</v>
      </c>
      <c r="I2120" s="3">
        <v>0</v>
      </c>
      <c r="J2120" s="3">
        <v>0</v>
      </c>
      <c r="K2120" s="3">
        <v>0</v>
      </c>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row>
    <row r="2121" spans="1:35" x14ac:dyDescent="0.2">
      <c r="A2121" s="7" t="s">
        <v>19117</v>
      </c>
      <c r="B2121" s="7">
        <v>48348</v>
      </c>
      <c r="C2121" s="7" t="s">
        <v>13101</v>
      </c>
      <c r="D2121" s="8" t="s">
        <v>2118</v>
      </c>
      <c r="E2121" s="7" t="s">
        <v>9257</v>
      </c>
      <c r="F2121" s="10" t="s">
        <v>9258</v>
      </c>
      <c r="G2121" s="3">
        <v>0</v>
      </c>
      <c r="H2121" s="3">
        <v>0</v>
      </c>
      <c r="I2121" s="3">
        <v>0</v>
      </c>
      <c r="J2121" s="3">
        <v>0</v>
      </c>
      <c r="K2121" s="3">
        <v>0</v>
      </c>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row>
    <row r="2122" spans="1:35" x14ac:dyDescent="0.2">
      <c r="A2122" s="7" t="s">
        <v>14688</v>
      </c>
      <c r="B2122" s="7">
        <v>31384</v>
      </c>
      <c r="C2122" s="7" t="s">
        <v>13206</v>
      </c>
      <c r="D2122" s="8" t="s">
        <v>2119</v>
      </c>
      <c r="E2122" s="7" t="s">
        <v>9259</v>
      </c>
      <c r="F2122" s="10" t="s">
        <v>6273</v>
      </c>
      <c r="G2122" s="3">
        <v>0</v>
      </c>
      <c r="H2122" s="3">
        <v>0</v>
      </c>
      <c r="I2122" s="3">
        <v>0</v>
      </c>
      <c r="J2122" s="3">
        <v>0</v>
      </c>
      <c r="K2122" s="3">
        <v>0</v>
      </c>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row>
    <row r="2123" spans="1:35" x14ac:dyDescent="0.2">
      <c r="A2123" s="7" t="s">
        <v>14210</v>
      </c>
      <c r="B2123" s="7">
        <v>20281</v>
      </c>
      <c r="C2123" s="7" t="s">
        <v>13212</v>
      </c>
      <c r="D2123" s="8" t="s">
        <v>2120</v>
      </c>
      <c r="E2123" s="7" t="s">
        <v>9260</v>
      </c>
      <c r="F2123" s="10" t="s">
        <v>6597</v>
      </c>
      <c r="G2123" s="3">
        <v>343359.14</v>
      </c>
      <c r="H2123" s="3">
        <v>395168.02</v>
      </c>
      <c r="I2123" s="3">
        <v>409385.51</v>
      </c>
      <c r="J2123" s="3">
        <v>0</v>
      </c>
      <c r="K2123" s="3">
        <v>409385.51</v>
      </c>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row>
    <row r="2124" spans="1:35" x14ac:dyDescent="0.2">
      <c r="A2124" s="7" t="s">
        <v>19118</v>
      </c>
      <c r="B2124" s="7">
        <v>48348</v>
      </c>
      <c r="C2124" s="7" t="s">
        <v>13101</v>
      </c>
      <c r="D2124" s="8" t="s">
        <v>2121</v>
      </c>
      <c r="E2124" s="7" t="s">
        <v>9261</v>
      </c>
      <c r="F2124" s="10" t="s">
        <v>9262</v>
      </c>
      <c r="G2124" s="3">
        <v>0</v>
      </c>
      <c r="H2124" s="3">
        <v>0</v>
      </c>
      <c r="I2124" s="3">
        <v>0</v>
      </c>
      <c r="J2124" s="3">
        <v>0</v>
      </c>
      <c r="K2124" s="3">
        <v>0</v>
      </c>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row>
    <row r="2125" spans="1:35" x14ac:dyDescent="0.2">
      <c r="A2125" s="7" t="s">
        <v>20130</v>
      </c>
      <c r="B2125" s="7">
        <v>85255</v>
      </c>
      <c r="C2125" s="7" t="s">
        <v>13339</v>
      </c>
      <c r="D2125" s="8" t="s">
        <v>2122</v>
      </c>
      <c r="E2125" s="7" t="s">
        <v>9263</v>
      </c>
      <c r="F2125" s="10" t="s">
        <v>6527</v>
      </c>
      <c r="G2125" s="3">
        <v>0</v>
      </c>
      <c r="H2125" s="3">
        <v>0</v>
      </c>
      <c r="I2125" s="3">
        <v>0</v>
      </c>
      <c r="J2125" s="3">
        <v>0</v>
      </c>
      <c r="K2125" s="3">
        <v>0</v>
      </c>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row>
    <row r="2126" spans="1:35" x14ac:dyDescent="0.2">
      <c r="A2126" s="7" t="s">
        <v>17955</v>
      </c>
      <c r="B2126" s="7">
        <v>41782</v>
      </c>
      <c r="C2126" s="7" t="s">
        <v>13217</v>
      </c>
      <c r="D2126" s="8" t="s">
        <v>2123</v>
      </c>
      <c r="E2126" s="7" t="s">
        <v>9124</v>
      </c>
      <c r="F2126" s="10" t="s">
        <v>9264</v>
      </c>
      <c r="G2126" s="3">
        <v>0</v>
      </c>
      <c r="H2126" s="3">
        <v>0</v>
      </c>
      <c r="I2126" s="3">
        <v>0</v>
      </c>
      <c r="J2126" s="3">
        <v>0</v>
      </c>
      <c r="K2126" s="3">
        <v>0</v>
      </c>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row>
    <row r="2127" spans="1:35" x14ac:dyDescent="0.2">
      <c r="A2127" s="7" t="s">
        <v>20078</v>
      </c>
      <c r="B2127" s="7">
        <v>83280</v>
      </c>
      <c r="C2127" s="7" t="s">
        <v>13125</v>
      </c>
      <c r="D2127" s="8" t="s">
        <v>2124</v>
      </c>
      <c r="E2127" s="7" t="s">
        <v>9265</v>
      </c>
      <c r="F2127" s="10" t="s">
        <v>9266</v>
      </c>
      <c r="G2127" s="3">
        <v>0</v>
      </c>
      <c r="H2127" s="3">
        <v>0</v>
      </c>
      <c r="I2127" s="3">
        <v>0</v>
      </c>
      <c r="J2127" s="3">
        <v>0</v>
      </c>
      <c r="K2127" s="3">
        <v>0</v>
      </c>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row>
    <row r="2128" spans="1:35" x14ac:dyDescent="0.2">
      <c r="A2128" s="7" t="s">
        <v>16285</v>
      </c>
      <c r="B2128" s="7">
        <v>41373</v>
      </c>
      <c r="C2128" s="7" t="s">
        <v>13162</v>
      </c>
      <c r="D2128" s="8" t="s">
        <v>2125</v>
      </c>
      <c r="E2128" s="7" t="s">
        <v>9267</v>
      </c>
      <c r="F2128" s="10" t="s">
        <v>6414</v>
      </c>
      <c r="G2128" s="3">
        <v>0</v>
      </c>
      <c r="H2128" s="3">
        <v>0</v>
      </c>
      <c r="I2128" s="3">
        <v>0</v>
      </c>
      <c r="J2128" s="3">
        <v>0</v>
      </c>
      <c r="K2128" s="3">
        <v>0</v>
      </c>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row>
    <row r="2129" spans="1:35" x14ac:dyDescent="0.2">
      <c r="A2129" s="7" t="s">
        <v>15393</v>
      </c>
      <c r="B2129" s="7">
        <v>40848</v>
      </c>
      <c r="C2129" s="7" t="s">
        <v>14047</v>
      </c>
      <c r="D2129" s="8" t="s">
        <v>2126</v>
      </c>
      <c r="E2129" s="7" t="s">
        <v>8371</v>
      </c>
      <c r="F2129" s="10" t="s">
        <v>9268</v>
      </c>
      <c r="G2129" s="3">
        <v>0</v>
      </c>
      <c r="H2129" s="3">
        <v>0</v>
      </c>
      <c r="I2129" s="3">
        <v>0</v>
      </c>
      <c r="J2129" s="3">
        <v>0</v>
      </c>
      <c r="K2129" s="3">
        <v>0</v>
      </c>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row>
    <row r="2130" spans="1:35" x14ac:dyDescent="0.2">
      <c r="A2130" s="7" t="s">
        <v>20079</v>
      </c>
      <c r="B2130" s="7">
        <v>83280</v>
      </c>
      <c r="C2130" s="7" t="s">
        <v>13125</v>
      </c>
      <c r="D2130" s="8" t="s">
        <v>2127</v>
      </c>
      <c r="E2130" s="7" t="s">
        <v>9269</v>
      </c>
      <c r="F2130" s="10" t="s">
        <v>9270</v>
      </c>
      <c r="G2130" s="3">
        <v>0</v>
      </c>
      <c r="H2130" s="3">
        <v>0</v>
      </c>
      <c r="I2130" s="3">
        <v>0</v>
      </c>
      <c r="J2130" s="3">
        <v>0</v>
      </c>
      <c r="K2130" s="3">
        <v>0</v>
      </c>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row>
    <row r="2131" spans="1:35" x14ac:dyDescent="0.2">
      <c r="A2131" s="7" t="s">
        <v>16914</v>
      </c>
      <c r="B2131" s="7">
        <v>41516</v>
      </c>
      <c r="C2131" s="7" t="s">
        <v>13091</v>
      </c>
      <c r="D2131" s="8" t="s">
        <v>2128</v>
      </c>
      <c r="E2131" s="7" t="s">
        <v>9271</v>
      </c>
      <c r="F2131" s="10" t="s">
        <v>7549</v>
      </c>
      <c r="G2131" s="3">
        <v>0</v>
      </c>
      <c r="H2131" s="3">
        <v>24124</v>
      </c>
      <c r="I2131" s="3">
        <v>20090.89</v>
      </c>
      <c r="J2131" s="3">
        <v>4033.1100000000006</v>
      </c>
      <c r="K2131" s="3">
        <v>24124</v>
      </c>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row>
    <row r="2132" spans="1:35" x14ac:dyDescent="0.2">
      <c r="A2132" s="7" t="s">
        <v>20080</v>
      </c>
      <c r="B2132" s="7">
        <v>83280</v>
      </c>
      <c r="C2132" s="7" t="s">
        <v>13125</v>
      </c>
      <c r="D2132" s="8" t="s">
        <v>2129</v>
      </c>
      <c r="E2132" s="7" t="s">
        <v>9272</v>
      </c>
      <c r="F2132" s="10" t="s">
        <v>9273</v>
      </c>
      <c r="G2132" s="3">
        <v>39748.070000000007</v>
      </c>
      <c r="H2132" s="3">
        <v>50811.86</v>
      </c>
      <c r="I2132" s="3">
        <v>48230.96</v>
      </c>
      <c r="J2132" s="3">
        <v>2580.9000000000015</v>
      </c>
      <c r="K2132" s="3">
        <v>50811.86</v>
      </c>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row>
    <row r="2133" spans="1:35" x14ac:dyDescent="0.2">
      <c r="A2133" s="7" t="s">
        <v>14689</v>
      </c>
      <c r="B2133" s="7">
        <v>31384</v>
      </c>
      <c r="C2133" s="7" t="s">
        <v>13206</v>
      </c>
      <c r="D2133" s="8" t="s">
        <v>2130</v>
      </c>
      <c r="E2133" s="7" t="s">
        <v>9274</v>
      </c>
      <c r="F2133" s="10" t="s">
        <v>6944</v>
      </c>
      <c r="G2133" s="3">
        <v>0</v>
      </c>
      <c r="H2133" s="3">
        <v>0</v>
      </c>
      <c r="I2133" s="3">
        <v>0</v>
      </c>
      <c r="J2133" s="3">
        <v>0</v>
      </c>
      <c r="K2133" s="3">
        <v>0</v>
      </c>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row>
    <row r="2134" spans="1:35" x14ac:dyDescent="0.2">
      <c r="A2134" s="7" t="s">
        <v>14848</v>
      </c>
      <c r="B2134" s="7">
        <v>37663</v>
      </c>
      <c r="C2134" s="7" t="s">
        <v>13163</v>
      </c>
      <c r="D2134" s="8" t="s">
        <v>2131</v>
      </c>
      <c r="E2134" s="7" t="s">
        <v>9275</v>
      </c>
      <c r="F2134" s="10" t="s">
        <v>9276</v>
      </c>
      <c r="G2134" s="3">
        <v>0</v>
      </c>
      <c r="H2134" s="3">
        <v>14585.13</v>
      </c>
      <c r="I2134" s="3">
        <v>15304.37</v>
      </c>
      <c r="J2134" s="3">
        <v>0</v>
      </c>
      <c r="K2134" s="3">
        <v>15304.37</v>
      </c>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row>
    <row r="2135" spans="1:35" x14ac:dyDescent="0.2">
      <c r="A2135" s="7" t="s">
        <v>19648</v>
      </c>
      <c r="B2135" s="7">
        <v>74973</v>
      </c>
      <c r="C2135" s="7" t="s">
        <v>13663</v>
      </c>
      <c r="D2135" s="8" t="s">
        <v>2132</v>
      </c>
      <c r="E2135" s="7" t="s">
        <v>9277</v>
      </c>
      <c r="F2135" s="10" t="s">
        <v>9278</v>
      </c>
      <c r="G2135" s="3">
        <v>0</v>
      </c>
      <c r="H2135" s="3">
        <v>0</v>
      </c>
      <c r="I2135" s="3">
        <v>0</v>
      </c>
      <c r="J2135" s="3">
        <v>0</v>
      </c>
      <c r="K2135" s="3">
        <v>0</v>
      </c>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row>
    <row r="2136" spans="1:35" x14ac:dyDescent="0.2">
      <c r="A2136" s="7" t="s">
        <v>16915</v>
      </c>
      <c r="B2136" s="7">
        <v>41516</v>
      </c>
      <c r="C2136" s="7" t="s">
        <v>13091</v>
      </c>
      <c r="D2136" s="8" t="s">
        <v>2133</v>
      </c>
      <c r="E2136" s="7" t="s">
        <v>9279</v>
      </c>
      <c r="F2136" s="10" t="s">
        <v>6175</v>
      </c>
      <c r="G2136" s="3">
        <v>0</v>
      </c>
      <c r="H2136" s="3">
        <v>21570.57</v>
      </c>
      <c r="I2136" s="3">
        <v>21567.84</v>
      </c>
      <c r="J2136" s="3">
        <v>2.7299999999995634</v>
      </c>
      <c r="K2136" s="3">
        <v>21570.57</v>
      </c>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row>
    <row r="2137" spans="1:35" x14ac:dyDescent="0.2">
      <c r="A2137" s="7" t="s">
        <v>19755</v>
      </c>
      <c r="B2137" s="7">
        <v>75974</v>
      </c>
      <c r="C2137" s="7" t="s">
        <v>13664</v>
      </c>
      <c r="D2137" s="8" t="s">
        <v>2134</v>
      </c>
      <c r="E2137" s="7" t="s">
        <v>9280</v>
      </c>
      <c r="F2137" s="10" t="s">
        <v>8716</v>
      </c>
      <c r="G2137" s="3">
        <v>0</v>
      </c>
      <c r="H2137" s="3">
        <v>0</v>
      </c>
      <c r="I2137" s="3">
        <v>0</v>
      </c>
      <c r="J2137" s="3">
        <v>0</v>
      </c>
      <c r="K2137" s="3">
        <v>0</v>
      </c>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row>
    <row r="2138" spans="1:35" x14ac:dyDescent="0.2">
      <c r="A2138" s="7" t="s">
        <v>17982</v>
      </c>
      <c r="B2138" s="7">
        <v>41787</v>
      </c>
      <c r="C2138" s="7" t="s">
        <v>13368</v>
      </c>
      <c r="D2138" s="8" t="s">
        <v>2135</v>
      </c>
      <c r="E2138" s="7" t="s">
        <v>7765</v>
      </c>
      <c r="F2138" s="10" t="s">
        <v>7528</v>
      </c>
      <c r="G2138" s="3">
        <v>0</v>
      </c>
      <c r="H2138" s="3">
        <v>0</v>
      </c>
      <c r="I2138" s="3">
        <v>0</v>
      </c>
      <c r="J2138" s="3">
        <v>0</v>
      </c>
      <c r="K2138" s="3">
        <v>0</v>
      </c>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row>
    <row r="2139" spans="1:35" x14ac:dyDescent="0.2">
      <c r="A2139" s="7" t="s">
        <v>19759</v>
      </c>
      <c r="B2139" s="7">
        <v>76715</v>
      </c>
      <c r="C2139" s="7" t="s">
        <v>13151</v>
      </c>
      <c r="D2139" s="8" t="s">
        <v>2136</v>
      </c>
      <c r="E2139" s="7" t="s">
        <v>7141</v>
      </c>
      <c r="F2139" s="10" t="s">
        <v>9281</v>
      </c>
      <c r="G2139" s="3">
        <v>0</v>
      </c>
      <c r="H2139" s="3">
        <v>0</v>
      </c>
      <c r="I2139" s="3">
        <v>0</v>
      </c>
      <c r="J2139" s="3">
        <v>0</v>
      </c>
      <c r="K2139" s="3">
        <v>0</v>
      </c>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row>
    <row r="2140" spans="1:35" x14ac:dyDescent="0.2">
      <c r="A2140" s="7" t="s">
        <v>19190</v>
      </c>
      <c r="B2140" s="7">
        <v>50949</v>
      </c>
      <c r="C2140" s="7" t="s">
        <v>13107</v>
      </c>
      <c r="D2140" s="8" t="s">
        <v>2137</v>
      </c>
      <c r="E2140" s="7" t="s">
        <v>9282</v>
      </c>
      <c r="F2140" s="10" t="s">
        <v>9283</v>
      </c>
      <c r="G2140" s="3">
        <v>0</v>
      </c>
      <c r="H2140" s="3">
        <v>0</v>
      </c>
      <c r="I2140" s="3">
        <v>0</v>
      </c>
      <c r="J2140" s="3">
        <v>0</v>
      </c>
      <c r="K2140" s="3">
        <v>0</v>
      </c>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row>
    <row r="2141" spans="1:35" x14ac:dyDescent="0.2">
      <c r="A2141" s="7" t="s">
        <v>19761</v>
      </c>
      <c r="B2141" s="7">
        <v>76793</v>
      </c>
      <c r="C2141" s="7" t="s">
        <v>13665</v>
      </c>
      <c r="D2141" s="8" t="s">
        <v>2138</v>
      </c>
      <c r="E2141" s="7" t="s">
        <v>9284</v>
      </c>
      <c r="F2141" s="10" t="s">
        <v>9285</v>
      </c>
      <c r="G2141" s="3">
        <v>0</v>
      </c>
      <c r="H2141" s="3">
        <v>0</v>
      </c>
      <c r="I2141" s="3">
        <v>0</v>
      </c>
      <c r="J2141" s="3">
        <v>0</v>
      </c>
      <c r="K2141" s="3">
        <v>0</v>
      </c>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row>
    <row r="2142" spans="1:35" x14ac:dyDescent="0.2">
      <c r="A2142" s="7" t="s">
        <v>16992</v>
      </c>
      <c r="B2142" s="7">
        <v>41530</v>
      </c>
      <c r="C2142" s="7" t="s">
        <v>14035</v>
      </c>
      <c r="D2142" s="8" t="s">
        <v>2139</v>
      </c>
      <c r="E2142" s="7" t="s">
        <v>9236</v>
      </c>
      <c r="F2142" s="10" t="s">
        <v>8495</v>
      </c>
      <c r="G2142" s="3">
        <v>0</v>
      </c>
      <c r="H2142" s="3">
        <v>0</v>
      </c>
      <c r="I2142" s="3">
        <v>0</v>
      </c>
      <c r="J2142" s="3">
        <v>0</v>
      </c>
      <c r="K2142" s="3">
        <v>0</v>
      </c>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row>
    <row r="2143" spans="1:35" x14ac:dyDescent="0.2">
      <c r="A2143" s="7" t="s">
        <v>17538</v>
      </c>
      <c r="B2143" s="7">
        <v>41632</v>
      </c>
      <c r="C2143" s="7" t="s">
        <v>13090</v>
      </c>
      <c r="D2143" s="8" t="s">
        <v>2140</v>
      </c>
      <c r="E2143" s="7" t="s">
        <v>9286</v>
      </c>
      <c r="F2143" s="10" t="s">
        <v>7662</v>
      </c>
      <c r="G2143" s="3">
        <v>2000</v>
      </c>
      <c r="H2143" s="3">
        <v>1500</v>
      </c>
      <c r="I2143" s="3">
        <v>1500</v>
      </c>
      <c r="J2143" s="3">
        <v>0</v>
      </c>
      <c r="K2143" s="3">
        <v>1500</v>
      </c>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row>
    <row r="2144" spans="1:35" x14ac:dyDescent="0.2">
      <c r="A2144" s="7" t="s">
        <v>19003</v>
      </c>
      <c r="B2144" s="7">
        <v>46724</v>
      </c>
      <c r="C2144" s="7" t="s">
        <v>13245</v>
      </c>
      <c r="D2144" s="8" t="s">
        <v>2141</v>
      </c>
      <c r="E2144" s="7" t="s">
        <v>8617</v>
      </c>
      <c r="F2144" s="10" t="s">
        <v>9287</v>
      </c>
      <c r="G2144" s="3">
        <v>0</v>
      </c>
      <c r="H2144" s="3">
        <v>0</v>
      </c>
      <c r="I2144" s="3">
        <v>0</v>
      </c>
      <c r="J2144" s="3">
        <v>0</v>
      </c>
      <c r="K2144" s="3">
        <v>0</v>
      </c>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row>
    <row r="2145" spans="1:35" x14ac:dyDescent="0.2">
      <c r="A2145" s="7" t="s">
        <v>14721</v>
      </c>
      <c r="B2145" s="7">
        <v>32060</v>
      </c>
      <c r="C2145" s="7" t="s">
        <v>13196</v>
      </c>
      <c r="D2145" s="8" t="s">
        <v>2142</v>
      </c>
      <c r="E2145" s="7" t="s">
        <v>9288</v>
      </c>
      <c r="F2145" s="10" t="s">
        <v>9289</v>
      </c>
      <c r="G2145" s="3">
        <v>0</v>
      </c>
      <c r="H2145" s="3">
        <v>0</v>
      </c>
      <c r="I2145" s="3">
        <v>0</v>
      </c>
      <c r="J2145" s="3">
        <v>0</v>
      </c>
      <c r="K2145" s="3">
        <v>0</v>
      </c>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row>
    <row r="2146" spans="1:35" x14ac:dyDescent="0.2">
      <c r="A2146" s="7" t="s">
        <v>16242</v>
      </c>
      <c r="B2146" s="7">
        <v>41359</v>
      </c>
      <c r="C2146" s="7" t="s">
        <v>13521</v>
      </c>
      <c r="D2146" s="8" t="s">
        <v>2143</v>
      </c>
      <c r="E2146" s="7" t="s">
        <v>9290</v>
      </c>
      <c r="F2146" s="10" t="s">
        <v>6217</v>
      </c>
      <c r="G2146" s="3">
        <v>0</v>
      </c>
      <c r="H2146" s="3">
        <v>0</v>
      </c>
      <c r="I2146" s="3">
        <v>0</v>
      </c>
      <c r="J2146" s="3">
        <v>0</v>
      </c>
      <c r="K2146" s="3">
        <v>0</v>
      </c>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row>
    <row r="2147" spans="1:35" x14ac:dyDescent="0.2">
      <c r="A2147" s="7" t="s">
        <v>19511</v>
      </c>
      <c r="B2147" s="7">
        <v>71749</v>
      </c>
      <c r="C2147" s="7" t="s">
        <v>13262</v>
      </c>
      <c r="D2147" s="8" t="s">
        <v>2144</v>
      </c>
      <c r="E2147" s="7" t="s">
        <v>9291</v>
      </c>
      <c r="F2147" s="10" t="s">
        <v>9292</v>
      </c>
      <c r="G2147" s="3">
        <v>0</v>
      </c>
      <c r="H2147" s="3">
        <v>0</v>
      </c>
      <c r="I2147" s="3">
        <v>0</v>
      </c>
      <c r="J2147" s="3">
        <v>0</v>
      </c>
      <c r="K2147" s="3">
        <v>0</v>
      </c>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row>
    <row r="2148" spans="1:35" x14ac:dyDescent="0.2">
      <c r="A2148" s="7" t="s">
        <v>14268</v>
      </c>
      <c r="B2148" s="7">
        <v>22725</v>
      </c>
      <c r="C2148" s="7" t="s">
        <v>13666</v>
      </c>
      <c r="D2148" s="8" t="s">
        <v>2145</v>
      </c>
      <c r="E2148" s="7" t="s">
        <v>7184</v>
      </c>
      <c r="F2148" s="10" t="s">
        <v>8799</v>
      </c>
      <c r="G2148" s="3">
        <v>0</v>
      </c>
      <c r="H2148" s="3">
        <v>17728.03</v>
      </c>
      <c r="I2148" s="3">
        <v>17894.47</v>
      </c>
      <c r="J2148" s="3">
        <v>0</v>
      </c>
      <c r="K2148" s="3">
        <v>17894.47</v>
      </c>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row>
    <row r="2149" spans="1:35" x14ac:dyDescent="0.2">
      <c r="A2149" s="7" t="s">
        <v>19747</v>
      </c>
      <c r="B2149" s="7">
        <v>75753</v>
      </c>
      <c r="C2149" s="7" t="s">
        <v>13442</v>
      </c>
      <c r="D2149" s="8" t="s">
        <v>2146</v>
      </c>
      <c r="E2149" s="7" t="s">
        <v>13921</v>
      </c>
      <c r="F2149" s="10" t="s">
        <v>6961</v>
      </c>
      <c r="G2149" s="3">
        <v>0</v>
      </c>
      <c r="H2149" s="3">
        <v>0</v>
      </c>
      <c r="I2149" s="3">
        <v>0</v>
      </c>
      <c r="J2149" s="3">
        <v>0</v>
      </c>
      <c r="K2149" s="3">
        <v>0</v>
      </c>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row>
    <row r="2150" spans="1:35" x14ac:dyDescent="0.2">
      <c r="A2150" s="7" t="s">
        <v>17200</v>
      </c>
      <c r="B2150" s="7">
        <v>41571</v>
      </c>
      <c r="C2150" s="7" t="s">
        <v>13144</v>
      </c>
      <c r="D2150" s="8" t="s">
        <v>2147</v>
      </c>
      <c r="E2150" s="7" t="s">
        <v>9293</v>
      </c>
      <c r="F2150" s="10" t="s">
        <v>9125</v>
      </c>
      <c r="G2150" s="3">
        <v>0</v>
      </c>
      <c r="H2150" s="3">
        <v>0</v>
      </c>
      <c r="I2150" s="3">
        <v>0</v>
      </c>
      <c r="J2150" s="3">
        <v>0</v>
      </c>
      <c r="K2150" s="3">
        <v>0</v>
      </c>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row>
    <row r="2151" spans="1:35" x14ac:dyDescent="0.2">
      <c r="A2151" s="7" t="s">
        <v>17911</v>
      </c>
      <c r="B2151" s="7">
        <v>41780</v>
      </c>
      <c r="C2151" s="7" t="s">
        <v>13653</v>
      </c>
      <c r="D2151" s="8" t="s">
        <v>2148</v>
      </c>
      <c r="E2151" s="7" t="s">
        <v>13922</v>
      </c>
      <c r="F2151" s="10" t="s">
        <v>7900</v>
      </c>
      <c r="G2151" s="3">
        <v>92175.510000000009</v>
      </c>
      <c r="H2151" s="3">
        <v>77990.62</v>
      </c>
      <c r="I2151" s="3">
        <v>77259.289999999994</v>
      </c>
      <c r="J2151" s="3">
        <v>731.33000000000175</v>
      </c>
      <c r="K2151" s="3">
        <v>77990.62</v>
      </c>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row>
    <row r="2152" spans="1:35" x14ac:dyDescent="0.2">
      <c r="A2152" s="7" t="s">
        <v>15906</v>
      </c>
      <c r="B2152" s="7">
        <v>41191</v>
      </c>
      <c r="C2152" s="7" t="s">
        <v>13285</v>
      </c>
      <c r="D2152" s="8" t="s">
        <v>2149</v>
      </c>
      <c r="E2152" s="7" t="s">
        <v>9294</v>
      </c>
      <c r="F2152" s="10" t="s">
        <v>9295</v>
      </c>
      <c r="G2152" s="3">
        <v>0</v>
      </c>
      <c r="H2152" s="3">
        <v>0</v>
      </c>
      <c r="I2152" s="3">
        <v>0</v>
      </c>
      <c r="J2152" s="3">
        <v>0</v>
      </c>
      <c r="K2152" s="3">
        <v>0</v>
      </c>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row>
    <row r="2153" spans="1:35" x14ac:dyDescent="0.2">
      <c r="A2153" s="7" t="s">
        <v>16532</v>
      </c>
      <c r="B2153" s="7">
        <v>41435</v>
      </c>
      <c r="C2153" s="7" t="s">
        <v>13287</v>
      </c>
      <c r="D2153" s="8" t="s">
        <v>2150</v>
      </c>
      <c r="E2153" s="7" t="s">
        <v>9296</v>
      </c>
      <c r="F2153" s="10" t="s">
        <v>6565</v>
      </c>
      <c r="G2153" s="3">
        <v>139966.82</v>
      </c>
      <c r="H2153" s="3">
        <v>166985.85</v>
      </c>
      <c r="I2153" s="3">
        <v>167352.18</v>
      </c>
      <c r="J2153" s="3">
        <v>0</v>
      </c>
      <c r="K2153" s="3">
        <v>167352.18</v>
      </c>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row>
    <row r="2154" spans="1:35" x14ac:dyDescent="0.2">
      <c r="A2154" s="7" t="s">
        <v>14541</v>
      </c>
      <c r="B2154" s="7">
        <v>30010</v>
      </c>
      <c r="C2154" s="7" t="s">
        <v>14039</v>
      </c>
      <c r="D2154" s="8" t="s">
        <v>2151</v>
      </c>
      <c r="E2154" s="7" t="s">
        <v>9297</v>
      </c>
      <c r="F2154" s="10" t="s">
        <v>6246</v>
      </c>
      <c r="G2154" s="3">
        <v>99134.94</v>
      </c>
      <c r="H2154" s="3">
        <v>108018.45</v>
      </c>
      <c r="I2154" s="3">
        <v>108759.19</v>
      </c>
      <c r="J2154" s="3">
        <v>0</v>
      </c>
      <c r="K2154" s="3">
        <v>108759.19</v>
      </c>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row>
    <row r="2155" spans="1:35" x14ac:dyDescent="0.2">
      <c r="A2155" s="7" t="s">
        <v>17575</v>
      </c>
      <c r="B2155" s="7">
        <v>41638</v>
      </c>
      <c r="C2155" s="7" t="s">
        <v>13088</v>
      </c>
      <c r="D2155" s="8" t="s">
        <v>2152</v>
      </c>
      <c r="E2155" s="7" t="s">
        <v>9298</v>
      </c>
      <c r="F2155" s="10" t="s">
        <v>8983</v>
      </c>
      <c r="G2155" s="3">
        <v>15221.79</v>
      </c>
      <c r="H2155" s="3">
        <v>14912.14</v>
      </c>
      <c r="I2155" s="3">
        <v>15402.72</v>
      </c>
      <c r="J2155" s="3">
        <v>0</v>
      </c>
      <c r="K2155" s="3">
        <v>15402.72</v>
      </c>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row>
    <row r="2156" spans="1:35" x14ac:dyDescent="0.2">
      <c r="A2156" s="7" t="s">
        <v>16703</v>
      </c>
      <c r="B2156" s="7">
        <v>41476</v>
      </c>
      <c r="C2156" s="7" t="s">
        <v>13491</v>
      </c>
      <c r="D2156" s="8" t="s">
        <v>2153</v>
      </c>
      <c r="E2156" s="7" t="s">
        <v>9299</v>
      </c>
      <c r="F2156" s="10" t="s">
        <v>6236</v>
      </c>
      <c r="G2156" s="3">
        <v>0</v>
      </c>
      <c r="H2156" s="3">
        <v>9037.5499999999993</v>
      </c>
      <c r="I2156" s="3">
        <v>8354.01</v>
      </c>
      <c r="J2156" s="3">
        <v>683.53999999999905</v>
      </c>
      <c r="K2156" s="3">
        <v>9037.5499999999993</v>
      </c>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row>
    <row r="2157" spans="1:35" x14ac:dyDescent="0.2">
      <c r="A2157" s="7" t="s">
        <v>15907</v>
      </c>
      <c r="B2157" s="7">
        <v>41191</v>
      </c>
      <c r="C2157" s="7" t="s">
        <v>13285</v>
      </c>
      <c r="D2157" s="8" t="s">
        <v>2154</v>
      </c>
      <c r="E2157" s="7" t="s">
        <v>9300</v>
      </c>
      <c r="F2157" s="10" t="s">
        <v>7458</v>
      </c>
      <c r="G2157" s="3">
        <v>0</v>
      </c>
      <c r="H2157" s="3">
        <v>0</v>
      </c>
      <c r="I2157" s="3">
        <v>0</v>
      </c>
      <c r="J2157" s="3">
        <v>0</v>
      </c>
      <c r="K2157" s="3">
        <v>0</v>
      </c>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row>
    <row r="2158" spans="1:35" x14ac:dyDescent="0.2">
      <c r="A2158" s="7" t="s">
        <v>18021</v>
      </c>
      <c r="B2158" s="7">
        <v>41812</v>
      </c>
      <c r="C2158" s="7" t="s">
        <v>13584</v>
      </c>
      <c r="D2158" s="8" t="s">
        <v>2155</v>
      </c>
      <c r="E2158" s="7" t="s">
        <v>9301</v>
      </c>
      <c r="F2158" s="10" t="s">
        <v>9253</v>
      </c>
      <c r="G2158" s="3">
        <v>7684.8700000000026</v>
      </c>
      <c r="H2158" s="3">
        <v>10442.52</v>
      </c>
      <c r="I2158" s="3">
        <v>9974.75</v>
      </c>
      <c r="J2158" s="3">
        <v>467.77000000000044</v>
      </c>
      <c r="K2158" s="3">
        <v>10442.52</v>
      </c>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row>
    <row r="2159" spans="1:35" x14ac:dyDescent="0.2">
      <c r="A2159" s="7" t="s">
        <v>18074</v>
      </c>
      <c r="B2159" s="7">
        <v>41829</v>
      </c>
      <c r="C2159" s="7" t="s">
        <v>13667</v>
      </c>
      <c r="D2159" s="8" t="s">
        <v>2156</v>
      </c>
      <c r="E2159" s="7" t="s">
        <v>9302</v>
      </c>
      <c r="F2159" s="10" t="s">
        <v>6886</v>
      </c>
      <c r="G2159" s="3">
        <v>0</v>
      </c>
      <c r="H2159" s="3">
        <v>0</v>
      </c>
      <c r="I2159" s="3">
        <v>0</v>
      </c>
      <c r="J2159" s="3">
        <v>0</v>
      </c>
      <c r="K2159" s="3">
        <v>0</v>
      </c>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row>
    <row r="2160" spans="1:35" x14ac:dyDescent="0.2">
      <c r="A2160" s="7" t="s">
        <v>16704</v>
      </c>
      <c r="B2160" s="7">
        <v>41476</v>
      </c>
      <c r="C2160" s="7" t="s">
        <v>13491</v>
      </c>
      <c r="D2160" s="8" t="s">
        <v>2157</v>
      </c>
      <c r="E2160" s="7" t="s">
        <v>9303</v>
      </c>
      <c r="F2160" s="10" t="s">
        <v>7265</v>
      </c>
      <c r="G2160" s="3">
        <v>0</v>
      </c>
      <c r="H2160" s="3">
        <v>9392.8799999999992</v>
      </c>
      <c r="I2160" s="3">
        <v>7311.46</v>
      </c>
      <c r="J2160" s="3">
        <v>2081.4199999999992</v>
      </c>
      <c r="K2160" s="3">
        <v>9392.8799999999992</v>
      </c>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row>
    <row r="2161" spans="1:35" x14ac:dyDescent="0.2">
      <c r="A2161" s="7" t="s">
        <v>16810</v>
      </c>
      <c r="B2161" s="7">
        <v>41500</v>
      </c>
      <c r="C2161" s="7" t="s">
        <v>13128</v>
      </c>
      <c r="D2161" s="8" t="s">
        <v>2158</v>
      </c>
      <c r="E2161" s="7" t="s">
        <v>9304</v>
      </c>
      <c r="F2161" s="10" t="s">
        <v>9305</v>
      </c>
      <c r="G2161" s="3">
        <v>8000</v>
      </c>
      <c r="H2161" s="3">
        <v>6000</v>
      </c>
      <c r="I2161" s="3">
        <v>6000</v>
      </c>
      <c r="J2161" s="3">
        <v>0</v>
      </c>
      <c r="K2161" s="3">
        <v>6000</v>
      </c>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row>
    <row r="2162" spans="1:35" x14ac:dyDescent="0.2">
      <c r="A2162" s="7" t="s">
        <v>15777</v>
      </c>
      <c r="B2162" s="7">
        <v>41020</v>
      </c>
      <c r="C2162" s="7" t="s">
        <v>13230</v>
      </c>
      <c r="D2162" s="8" t="s">
        <v>2159</v>
      </c>
      <c r="E2162" s="7" t="s">
        <v>9306</v>
      </c>
      <c r="F2162" s="10" t="s">
        <v>6187</v>
      </c>
      <c r="G2162" s="3">
        <v>0</v>
      </c>
      <c r="H2162" s="3">
        <v>0</v>
      </c>
      <c r="I2162" s="3">
        <v>0</v>
      </c>
      <c r="J2162" s="3">
        <v>0</v>
      </c>
      <c r="K2162" s="3">
        <v>0</v>
      </c>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row>
    <row r="2163" spans="1:35" x14ac:dyDescent="0.2">
      <c r="A2163" s="7" t="s">
        <v>17576</v>
      </c>
      <c r="B2163" s="7">
        <v>41638</v>
      </c>
      <c r="C2163" s="7" t="s">
        <v>13088</v>
      </c>
      <c r="D2163" s="8" t="s">
        <v>2160</v>
      </c>
      <c r="E2163" s="7" t="s">
        <v>8558</v>
      </c>
      <c r="F2163" s="10" t="s">
        <v>9016</v>
      </c>
      <c r="G2163" s="3">
        <v>0</v>
      </c>
      <c r="H2163" s="3">
        <v>0</v>
      </c>
      <c r="I2163" s="3">
        <v>0</v>
      </c>
      <c r="J2163" s="3">
        <v>0</v>
      </c>
      <c r="K2163" s="3">
        <v>0</v>
      </c>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row>
    <row r="2164" spans="1:35" x14ac:dyDescent="0.2">
      <c r="A2164" s="7" t="s">
        <v>18724</v>
      </c>
      <c r="B2164" s="7">
        <v>42669</v>
      </c>
      <c r="C2164" s="7" t="s">
        <v>13097</v>
      </c>
      <c r="D2164" s="8" t="s">
        <v>2161</v>
      </c>
      <c r="E2164" s="7" t="s">
        <v>9307</v>
      </c>
      <c r="F2164" s="10" t="s">
        <v>6414</v>
      </c>
      <c r="G2164" s="3">
        <v>111725.53</v>
      </c>
      <c r="H2164" s="3">
        <v>106748.4</v>
      </c>
      <c r="I2164" s="3">
        <v>105954.55</v>
      </c>
      <c r="J2164" s="3">
        <v>793.84999999999127</v>
      </c>
      <c r="K2164" s="3">
        <v>106748.4</v>
      </c>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row>
    <row r="2165" spans="1:35" x14ac:dyDescent="0.2">
      <c r="A2165" s="7" t="s">
        <v>17281</v>
      </c>
      <c r="B2165" s="7">
        <v>41574</v>
      </c>
      <c r="C2165" s="7" t="s">
        <v>13648</v>
      </c>
      <c r="D2165" s="8" t="s">
        <v>2162</v>
      </c>
      <c r="E2165" s="7" t="s">
        <v>9308</v>
      </c>
      <c r="F2165" s="10" t="s">
        <v>6380</v>
      </c>
      <c r="G2165" s="3">
        <v>0</v>
      </c>
      <c r="H2165" s="3">
        <v>0</v>
      </c>
      <c r="I2165" s="3">
        <v>0</v>
      </c>
      <c r="J2165" s="3">
        <v>0</v>
      </c>
      <c r="K2165" s="3">
        <v>0</v>
      </c>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row>
    <row r="2166" spans="1:35" x14ac:dyDescent="0.2">
      <c r="A2166" s="7" t="s">
        <v>15301</v>
      </c>
      <c r="B2166" s="7">
        <v>40788</v>
      </c>
      <c r="C2166" s="7" t="s">
        <v>13297</v>
      </c>
      <c r="D2166" s="8" t="s">
        <v>2163</v>
      </c>
      <c r="E2166" s="7" t="s">
        <v>9309</v>
      </c>
      <c r="F2166" s="10" t="s">
        <v>9310</v>
      </c>
      <c r="G2166" s="3">
        <v>0</v>
      </c>
      <c r="H2166" s="3">
        <v>699.64</v>
      </c>
      <c r="I2166" s="3">
        <v>578.29</v>
      </c>
      <c r="J2166" s="3">
        <v>121.35000000000002</v>
      </c>
      <c r="K2166" s="3">
        <v>699.64</v>
      </c>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row>
    <row r="2167" spans="1:35" x14ac:dyDescent="0.2">
      <c r="A2167" s="7" t="s">
        <v>17083</v>
      </c>
      <c r="B2167" s="7">
        <v>41558</v>
      </c>
      <c r="C2167" s="7" t="s">
        <v>13291</v>
      </c>
      <c r="D2167" s="8" t="s">
        <v>2164</v>
      </c>
      <c r="E2167" s="7" t="s">
        <v>8924</v>
      </c>
      <c r="F2167" s="10" t="s">
        <v>8034</v>
      </c>
      <c r="G2167" s="3">
        <v>0</v>
      </c>
      <c r="H2167" s="3">
        <v>21782.67</v>
      </c>
      <c r="I2167" s="3">
        <v>23012.21</v>
      </c>
      <c r="J2167" s="3">
        <v>0</v>
      </c>
      <c r="K2167" s="3">
        <v>23012.21</v>
      </c>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row>
    <row r="2168" spans="1:35" x14ac:dyDescent="0.2">
      <c r="A2168" s="7" t="s">
        <v>14269</v>
      </c>
      <c r="B2168" s="7">
        <v>22725</v>
      </c>
      <c r="C2168" s="7" t="s">
        <v>13666</v>
      </c>
      <c r="D2168" s="8" t="s">
        <v>2165</v>
      </c>
      <c r="E2168" s="7" t="s">
        <v>9311</v>
      </c>
      <c r="F2168" s="10" t="s">
        <v>8799</v>
      </c>
      <c r="G2168" s="3">
        <v>0</v>
      </c>
      <c r="H2168" s="3">
        <v>0</v>
      </c>
      <c r="I2168" s="3">
        <v>0</v>
      </c>
      <c r="J2168" s="3">
        <v>0</v>
      </c>
      <c r="K2168" s="3">
        <v>0</v>
      </c>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row>
    <row r="2169" spans="1:35" x14ac:dyDescent="0.2">
      <c r="A2169" s="7" t="s">
        <v>14283</v>
      </c>
      <c r="B2169" s="7">
        <v>23128</v>
      </c>
      <c r="C2169" s="7" t="s">
        <v>13334</v>
      </c>
      <c r="D2169" s="8" t="s">
        <v>2166</v>
      </c>
      <c r="E2169" s="7" t="s">
        <v>9312</v>
      </c>
      <c r="F2169" s="10" t="s">
        <v>6814</v>
      </c>
      <c r="G2169" s="3">
        <v>70360.290000000008</v>
      </c>
      <c r="H2169" s="3">
        <v>114624.52</v>
      </c>
      <c r="I2169" s="3">
        <v>113213.82</v>
      </c>
      <c r="J2169" s="3">
        <v>1410.6999999999971</v>
      </c>
      <c r="K2169" s="3">
        <v>114624.52</v>
      </c>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row>
    <row r="2170" spans="1:35" x14ac:dyDescent="0.2">
      <c r="A2170" s="7" t="s">
        <v>14300</v>
      </c>
      <c r="B2170" s="7">
        <v>23674</v>
      </c>
      <c r="C2170" s="7" t="s">
        <v>13621</v>
      </c>
      <c r="D2170" s="8" t="s">
        <v>2167</v>
      </c>
      <c r="E2170" s="7" t="s">
        <v>9313</v>
      </c>
      <c r="F2170" s="10" t="s">
        <v>9314</v>
      </c>
      <c r="G2170" s="3">
        <v>0</v>
      </c>
      <c r="H2170" s="3">
        <v>0</v>
      </c>
      <c r="I2170" s="3">
        <v>0</v>
      </c>
      <c r="J2170" s="3">
        <v>0</v>
      </c>
      <c r="K2170" s="3">
        <v>0</v>
      </c>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row>
    <row r="2171" spans="1:35" x14ac:dyDescent="0.2">
      <c r="A2171" s="7" t="s">
        <v>14388</v>
      </c>
      <c r="B2171" s="7">
        <v>24844</v>
      </c>
      <c r="C2171" s="7" t="s">
        <v>13433</v>
      </c>
      <c r="D2171" s="8" t="s">
        <v>2168</v>
      </c>
      <c r="E2171" s="7" t="s">
        <v>9315</v>
      </c>
      <c r="F2171" s="10" t="s">
        <v>7877</v>
      </c>
      <c r="G2171" s="3">
        <v>258739.19</v>
      </c>
      <c r="H2171" s="3">
        <v>239559.17</v>
      </c>
      <c r="I2171" s="3">
        <v>240403.45</v>
      </c>
      <c r="J2171" s="3">
        <v>0</v>
      </c>
      <c r="K2171" s="3">
        <v>240403.45</v>
      </c>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row>
    <row r="2172" spans="1:35" x14ac:dyDescent="0.2">
      <c r="A2172" s="7" t="s">
        <v>19963</v>
      </c>
      <c r="B2172" s="7">
        <v>80433</v>
      </c>
      <c r="C2172" s="7" t="s">
        <v>13306</v>
      </c>
      <c r="D2172" s="8" t="s">
        <v>2169</v>
      </c>
      <c r="E2172" s="7" t="s">
        <v>9316</v>
      </c>
      <c r="F2172" s="10" t="s">
        <v>6476</v>
      </c>
      <c r="G2172" s="3">
        <v>0</v>
      </c>
      <c r="H2172" s="3">
        <v>0</v>
      </c>
      <c r="I2172" s="3">
        <v>0</v>
      </c>
      <c r="J2172" s="3">
        <v>0</v>
      </c>
      <c r="K2172" s="3">
        <v>0</v>
      </c>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row>
    <row r="2173" spans="1:35" x14ac:dyDescent="0.2">
      <c r="A2173" s="7" t="s">
        <v>14441</v>
      </c>
      <c r="B2173" s="7">
        <v>27067</v>
      </c>
      <c r="C2173" s="7" t="s">
        <v>13445</v>
      </c>
      <c r="D2173" s="8" t="s">
        <v>2170</v>
      </c>
      <c r="E2173" s="7" t="s">
        <v>9317</v>
      </c>
      <c r="F2173" s="10" t="s">
        <v>7440</v>
      </c>
      <c r="G2173" s="3">
        <v>0</v>
      </c>
      <c r="H2173" s="3">
        <v>0</v>
      </c>
      <c r="I2173" s="3">
        <v>1001.83</v>
      </c>
      <c r="J2173" s="3">
        <v>0</v>
      </c>
      <c r="K2173" s="3">
        <v>1001.83</v>
      </c>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row>
    <row r="2174" spans="1:35" x14ac:dyDescent="0.2">
      <c r="A2174" s="7" t="s">
        <v>18725</v>
      </c>
      <c r="B2174" s="7">
        <v>42669</v>
      </c>
      <c r="C2174" s="7" t="s">
        <v>13097</v>
      </c>
      <c r="D2174" s="8" t="s">
        <v>2171</v>
      </c>
      <c r="E2174" s="7" t="s">
        <v>9318</v>
      </c>
      <c r="F2174" s="10" t="s">
        <v>9319</v>
      </c>
      <c r="G2174" s="3">
        <v>0</v>
      </c>
      <c r="H2174" s="3">
        <v>0</v>
      </c>
      <c r="I2174" s="3">
        <v>0</v>
      </c>
      <c r="J2174" s="3">
        <v>0</v>
      </c>
      <c r="K2174" s="3">
        <v>0</v>
      </c>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row>
    <row r="2175" spans="1:35" x14ac:dyDescent="0.2">
      <c r="A2175" s="7" t="s">
        <v>19630</v>
      </c>
      <c r="B2175" s="7">
        <v>74531</v>
      </c>
      <c r="C2175" s="7" t="s">
        <v>13146</v>
      </c>
      <c r="D2175" s="8" t="s">
        <v>2172</v>
      </c>
      <c r="E2175" s="7" t="s">
        <v>9320</v>
      </c>
      <c r="F2175" s="10" t="s">
        <v>6193</v>
      </c>
      <c r="G2175" s="3">
        <v>111973.45000000001</v>
      </c>
      <c r="H2175" s="3">
        <v>161593.24</v>
      </c>
      <c r="I2175" s="3">
        <v>161821.10999999999</v>
      </c>
      <c r="J2175" s="3">
        <v>0</v>
      </c>
      <c r="K2175" s="3">
        <v>161821.10999999999</v>
      </c>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row>
    <row r="2176" spans="1:35" x14ac:dyDescent="0.2">
      <c r="A2176" s="7" t="s">
        <v>14497</v>
      </c>
      <c r="B2176" s="7">
        <v>28614</v>
      </c>
      <c r="C2176" s="7" t="s">
        <v>13588</v>
      </c>
      <c r="D2176" s="8" t="s">
        <v>2173</v>
      </c>
      <c r="E2176" s="7" t="s">
        <v>9321</v>
      </c>
      <c r="F2176" s="10" t="s">
        <v>6992</v>
      </c>
      <c r="G2176" s="3">
        <v>0</v>
      </c>
      <c r="H2176" s="3">
        <v>0</v>
      </c>
      <c r="I2176" s="3">
        <v>0</v>
      </c>
      <c r="J2176" s="3">
        <v>0</v>
      </c>
      <c r="K2176" s="3">
        <v>0</v>
      </c>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row>
    <row r="2177" spans="1:35" x14ac:dyDescent="0.2">
      <c r="A2177" s="7" t="s">
        <v>14501</v>
      </c>
      <c r="B2177" s="7">
        <v>29056</v>
      </c>
      <c r="C2177" s="7" t="s">
        <v>13668</v>
      </c>
      <c r="D2177" s="8" t="s">
        <v>2174</v>
      </c>
      <c r="E2177" s="7" t="s">
        <v>9322</v>
      </c>
      <c r="F2177" s="10" t="s">
        <v>6386</v>
      </c>
      <c r="G2177" s="3">
        <v>0</v>
      </c>
      <c r="H2177" s="3">
        <v>0</v>
      </c>
      <c r="I2177" s="3">
        <v>0</v>
      </c>
      <c r="J2177" s="3">
        <v>0</v>
      </c>
      <c r="K2177" s="3">
        <v>0</v>
      </c>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row>
    <row r="2178" spans="1:35" x14ac:dyDescent="0.2">
      <c r="A2178" s="7" t="s">
        <v>18960</v>
      </c>
      <c r="B2178" s="7">
        <v>45000</v>
      </c>
      <c r="C2178" s="7" t="s">
        <v>13104</v>
      </c>
      <c r="D2178" s="8" t="s">
        <v>2175</v>
      </c>
      <c r="E2178" s="7" t="s">
        <v>9323</v>
      </c>
      <c r="F2178" s="10" t="s">
        <v>7314</v>
      </c>
      <c r="G2178" s="3">
        <v>0</v>
      </c>
      <c r="H2178" s="3">
        <v>0</v>
      </c>
      <c r="I2178" s="3">
        <v>0</v>
      </c>
      <c r="J2178" s="3">
        <v>0</v>
      </c>
      <c r="K2178" s="3">
        <v>0</v>
      </c>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row>
    <row r="2179" spans="1:35" x14ac:dyDescent="0.2">
      <c r="A2179" s="7" t="s">
        <v>14457</v>
      </c>
      <c r="B2179" s="7">
        <v>27910</v>
      </c>
      <c r="C2179" s="7" t="s">
        <v>14045</v>
      </c>
      <c r="D2179" s="8" t="s">
        <v>2176</v>
      </c>
      <c r="E2179" s="7" t="s">
        <v>9324</v>
      </c>
      <c r="F2179" s="10" t="s">
        <v>6639</v>
      </c>
      <c r="G2179" s="3">
        <v>0</v>
      </c>
      <c r="H2179" s="3">
        <v>1283.5999999999999</v>
      </c>
      <c r="I2179" s="3">
        <v>969.25</v>
      </c>
      <c r="J2179" s="3">
        <v>314.34999999999991</v>
      </c>
      <c r="K2179" s="3">
        <v>1283.5999999999999</v>
      </c>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row>
    <row r="2180" spans="1:35" x14ac:dyDescent="0.2">
      <c r="A2180" s="7" t="s">
        <v>16724</v>
      </c>
      <c r="B2180" s="7">
        <v>41483</v>
      </c>
      <c r="C2180" s="7" t="s">
        <v>14073</v>
      </c>
      <c r="D2180" s="8" t="s">
        <v>2177</v>
      </c>
      <c r="E2180" s="7" t="s">
        <v>9325</v>
      </c>
      <c r="F2180" s="10" t="s">
        <v>6412</v>
      </c>
      <c r="G2180" s="3">
        <v>0</v>
      </c>
      <c r="H2180" s="3">
        <v>0</v>
      </c>
      <c r="I2180" s="3">
        <v>0</v>
      </c>
      <c r="J2180" s="3">
        <v>0</v>
      </c>
      <c r="K2180" s="3">
        <v>0</v>
      </c>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row>
    <row r="2181" spans="1:35" x14ac:dyDescent="0.2">
      <c r="A2181" s="7" t="s">
        <v>17448</v>
      </c>
      <c r="B2181" s="7">
        <v>41624</v>
      </c>
      <c r="C2181" s="7" t="s">
        <v>13103</v>
      </c>
      <c r="D2181" s="8" t="s">
        <v>2178</v>
      </c>
      <c r="E2181" s="7" t="s">
        <v>6241</v>
      </c>
      <c r="F2181" s="10" t="s">
        <v>7877</v>
      </c>
      <c r="G2181" s="3">
        <v>2000</v>
      </c>
      <c r="H2181" s="3">
        <v>1500</v>
      </c>
      <c r="I2181" s="3">
        <v>1500</v>
      </c>
      <c r="J2181" s="3">
        <v>0</v>
      </c>
      <c r="K2181" s="3">
        <v>1500</v>
      </c>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row>
    <row r="2182" spans="1:35" x14ac:dyDescent="0.2">
      <c r="A2182" s="7" t="s">
        <v>17801</v>
      </c>
      <c r="B2182" s="7">
        <v>41736</v>
      </c>
      <c r="C2182" s="7" t="s">
        <v>13335</v>
      </c>
      <c r="D2182" s="8" t="s">
        <v>2179</v>
      </c>
      <c r="E2182" s="7" t="s">
        <v>9326</v>
      </c>
      <c r="F2182" s="10" t="s">
        <v>6429</v>
      </c>
      <c r="G2182" s="3">
        <v>0</v>
      </c>
      <c r="H2182" s="3">
        <v>0</v>
      </c>
      <c r="I2182" s="3">
        <v>0</v>
      </c>
      <c r="J2182" s="3">
        <v>0</v>
      </c>
      <c r="K2182" s="3">
        <v>0</v>
      </c>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row>
    <row r="2183" spans="1:35" x14ac:dyDescent="0.2">
      <c r="A2183" s="7" t="s">
        <v>16736</v>
      </c>
      <c r="B2183" s="7">
        <v>41487</v>
      </c>
      <c r="C2183" s="7" t="s">
        <v>13423</v>
      </c>
      <c r="D2183" s="8" t="s">
        <v>2180</v>
      </c>
      <c r="E2183" s="7" t="s">
        <v>9327</v>
      </c>
      <c r="F2183" s="10" t="s">
        <v>6371</v>
      </c>
      <c r="G2183" s="3">
        <v>0</v>
      </c>
      <c r="H2183" s="3">
        <v>3754.4</v>
      </c>
      <c r="I2183" s="3">
        <v>6114.15</v>
      </c>
      <c r="J2183" s="3">
        <v>0</v>
      </c>
      <c r="K2183" s="3">
        <v>6114.15</v>
      </c>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row>
    <row r="2184" spans="1:35" x14ac:dyDescent="0.2">
      <c r="A2184" s="7" t="s">
        <v>15579</v>
      </c>
      <c r="B2184" s="7">
        <v>40959</v>
      </c>
      <c r="C2184" s="7" t="s">
        <v>13257</v>
      </c>
      <c r="D2184" s="8" t="s">
        <v>2181</v>
      </c>
      <c r="E2184" s="7" t="s">
        <v>9328</v>
      </c>
      <c r="F2184" s="10" t="s">
        <v>9329</v>
      </c>
      <c r="G2184" s="3">
        <v>11583.46</v>
      </c>
      <c r="H2184" s="3">
        <v>9118.33</v>
      </c>
      <c r="I2184" s="3">
        <v>8929.82</v>
      </c>
      <c r="J2184" s="3">
        <v>188.51000000000022</v>
      </c>
      <c r="K2184" s="3">
        <v>9118.33</v>
      </c>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row>
    <row r="2185" spans="1:35" x14ac:dyDescent="0.2">
      <c r="A2185" s="7" t="s">
        <v>15050</v>
      </c>
      <c r="B2185" s="7">
        <v>40508</v>
      </c>
      <c r="C2185" s="7" t="s">
        <v>13344</v>
      </c>
      <c r="D2185" s="8" t="s">
        <v>2182</v>
      </c>
      <c r="E2185" s="7" t="s">
        <v>9330</v>
      </c>
      <c r="F2185" s="10" t="s">
        <v>7116</v>
      </c>
      <c r="G2185" s="3">
        <v>0</v>
      </c>
      <c r="H2185" s="3">
        <v>27955.52</v>
      </c>
      <c r="I2185" s="3">
        <v>28548.07</v>
      </c>
      <c r="J2185" s="3">
        <v>0</v>
      </c>
      <c r="K2185" s="3">
        <v>28548.07</v>
      </c>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row>
    <row r="2186" spans="1:35" x14ac:dyDescent="0.2">
      <c r="A2186" s="7" t="s">
        <v>19024</v>
      </c>
      <c r="B2186" s="7">
        <v>47595</v>
      </c>
      <c r="C2186" s="7" t="s">
        <v>13383</v>
      </c>
      <c r="D2186" s="8" t="s">
        <v>2183</v>
      </c>
      <c r="E2186" s="7" t="s">
        <v>9331</v>
      </c>
      <c r="F2186" s="10" t="s">
        <v>9332</v>
      </c>
      <c r="G2186" s="3">
        <v>0</v>
      </c>
      <c r="H2186" s="3">
        <v>407.67</v>
      </c>
      <c r="I2186" s="3">
        <v>847.07</v>
      </c>
      <c r="J2186" s="3">
        <v>0</v>
      </c>
      <c r="K2186" s="3">
        <v>847.07</v>
      </c>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row>
    <row r="2187" spans="1:35" x14ac:dyDescent="0.2">
      <c r="A2187" s="7" t="s">
        <v>15276</v>
      </c>
      <c r="B2187" s="7">
        <v>40775</v>
      </c>
      <c r="C2187" s="7" t="s">
        <v>13195</v>
      </c>
      <c r="D2187" s="8" t="s">
        <v>2184</v>
      </c>
      <c r="E2187" s="7" t="s">
        <v>9333</v>
      </c>
      <c r="F2187" s="10" t="s">
        <v>14026</v>
      </c>
      <c r="G2187" s="3">
        <v>0</v>
      </c>
      <c r="H2187" s="3">
        <v>0</v>
      </c>
      <c r="I2187" s="3">
        <v>0</v>
      </c>
      <c r="J2187" s="3">
        <v>0</v>
      </c>
      <c r="K2187" s="3">
        <v>0</v>
      </c>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row>
    <row r="2188" spans="1:35" x14ac:dyDescent="0.2">
      <c r="A2188" s="7" t="s">
        <v>14820</v>
      </c>
      <c r="B2188" s="7">
        <v>36479</v>
      </c>
      <c r="C2188" s="7" t="s">
        <v>13348</v>
      </c>
      <c r="D2188" s="8" t="s">
        <v>2185</v>
      </c>
      <c r="E2188" s="7" t="s">
        <v>6937</v>
      </c>
      <c r="F2188" s="10" t="s">
        <v>6930</v>
      </c>
      <c r="G2188" s="3">
        <v>32000</v>
      </c>
      <c r="H2188" s="3">
        <v>24000</v>
      </c>
      <c r="I2188" s="3">
        <v>24000</v>
      </c>
      <c r="J2188" s="3">
        <v>0</v>
      </c>
      <c r="K2188" s="3">
        <v>24000</v>
      </c>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row>
    <row r="2189" spans="1:35" x14ac:dyDescent="0.2">
      <c r="A2189" s="7" t="s">
        <v>17084</v>
      </c>
      <c r="B2189" s="7">
        <v>41558</v>
      </c>
      <c r="C2189" s="7" t="s">
        <v>13291</v>
      </c>
      <c r="D2189" s="8" t="s">
        <v>2186</v>
      </c>
      <c r="E2189" s="7" t="s">
        <v>9334</v>
      </c>
      <c r="F2189" s="10" t="s">
        <v>9335</v>
      </c>
      <c r="G2189" s="3">
        <v>47986.179999999993</v>
      </c>
      <c r="H2189" s="3">
        <v>40743.870000000003</v>
      </c>
      <c r="I2189" s="3">
        <v>40477.35</v>
      </c>
      <c r="J2189" s="3">
        <v>266.52000000000407</v>
      </c>
      <c r="K2189" s="3">
        <v>40743.870000000003</v>
      </c>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row>
    <row r="2190" spans="1:35" x14ac:dyDescent="0.2">
      <c r="A2190" s="7" t="s">
        <v>14211</v>
      </c>
      <c r="B2190" s="7">
        <v>20281</v>
      </c>
      <c r="C2190" s="7" t="s">
        <v>13212</v>
      </c>
      <c r="D2190" s="8" t="s">
        <v>2187</v>
      </c>
      <c r="E2190" s="7" t="s">
        <v>9336</v>
      </c>
      <c r="F2190" s="10" t="s">
        <v>7463</v>
      </c>
      <c r="G2190" s="3">
        <v>15492.100000000006</v>
      </c>
      <c r="H2190" s="3">
        <v>15871.19</v>
      </c>
      <c r="I2190" s="3">
        <v>14275.5</v>
      </c>
      <c r="J2190" s="3">
        <v>1595.6900000000005</v>
      </c>
      <c r="K2190" s="3">
        <v>15871.19</v>
      </c>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row>
    <row r="2191" spans="1:35" x14ac:dyDescent="0.2">
      <c r="A2191" s="7" t="s">
        <v>17449</v>
      </c>
      <c r="B2191" s="7">
        <v>41624</v>
      </c>
      <c r="C2191" s="7" t="s">
        <v>13103</v>
      </c>
      <c r="D2191" s="8" t="s">
        <v>2188</v>
      </c>
      <c r="E2191" s="7" t="s">
        <v>9337</v>
      </c>
      <c r="F2191" s="10" t="s">
        <v>6283</v>
      </c>
      <c r="G2191" s="3">
        <v>0</v>
      </c>
      <c r="H2191" s="3">
        <v>0</v>
      </c>
      <c r="I2191" s="3">
        <v>0</v>
      </c>
      <c r="J2191" s="3">
        <v>0</v>
      </c>
      <c r="K2191" s="3">
        <v>0</v>
      </c>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row>
    <row r="2192" spans="1:35" x14ac:dyDescent="0.2">
      <c r="A2192" s="7" t="s">
        <v>16658</v>
      </c>
      <c r="B2192" s="7">
        <v>41460</v>
      </c>
      <c r="C2192" s="7" t="s">
        <v>13310</v>
      </c>
      <c r="D2192" s="8" t="s">
        <v>2189</v>
      </c>
      <c r="E2192" s="7" t="s">
        <v>9338</v>
      </c>
      <c r="F2192" s="10" t="s">
        <v>8065</v>
      </c>
      <c r="G2192" s="3">
        <v>0</v>
      </c>
      <c r="H2192" s="3">
        <v>0</v>
      </c>
      <c r="I2192" s="3">
        <v>0</v>
      </c>
      <c r="J2192" s="3">
        <v>0</v>
      </c>
      <c r="K2192" s="3">
        <v>0</v>
      </c>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row>
    <row r="2193" spans="1:35" x14ac:dyDescent="0.2">
      <c r="A2193" s="7" t="s">
        <v>14249</v>
      </c>
      <c r="B2193" s="7">
        <v>20671</v>
      </c>
      <c r="C2193" s="7" t="s">
        <v>13316</v>
      </c>
      <c r="D2193" s="8" t="s">
        <v>2190</v>
      </c>
      <c r="E2193" s="7" t="s">
        <v>9339</v>
      </c>
      <c r="F2193" s="10" t="s">
        <v>8038</v>
      </c>
      <c r="G2193" s="3">
        <v>0</v>
      </c>
      <c r="H2193" s="3">
        <v>0</v>
      </c>
      <c r="I2193" s="3">
        <v>0</v>
      </c>
      <c r="J2193" s="3">
        <v>0</v>
      </c>
      <c r="K2193" s="3">
        <v>0</v>
      </c>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row>
    <row r="2194" spans="1:35" x14ac:dyDescent="0.2">
      <c r="A2194" s="7" t="s">
        <v>14881</v>
      </c>
      <c r="B2194" s="7">
        <v>38819</v>
      </c>
      <c r="C2194" s="7" t="s">
        <v>13669</v>
      </c>
      <c r="D2194" s="8" t="s">
        <v>2191</v>
      </c>
      <c r="E2194" s="7" t="s">
        <v>9340</v>
      </c>
      <c r="F2194" s="10" t="s">
        <v>8960</v>
      </c>
      <c r="G2194" s="3">
        <v>0</v>
      </c>
      <c r="H2194" s="3">
        <v>10921.63</v>
      </c>
      <c r="I2194" s="3">
        <v>10251.790000000001</v>
      </c>
      <c r="J2194" s="3">
        <v>669.83999999999833</v>
      </c>
      <c r="K2194" s="3">
        <v>10921.63</v>
      </c>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row>
    <row r="2195" spans="1:35" x14ac:dyDescent="0.2">
      <c r="A2195" s="7" t="s">
        <v>18293</v>
      </c>
      <c r="B2195" s="7">
        <v>41886</v>
      </c>
      <c r="C2195" s="7" t="s">
        <v>13670</v>
      </c>
      <c r="D2195" s="8" t="s">
        <v>2192</v>
      </c>
      <c r="E2195" s="7" t="s">
        <v>9124</v>
      </c>
      <c r="F2195" s="10" t="s">
        <v>8213</v>
      </c>
      <c r="G2195" s="3">
        <v>0</v>
      </c>
      <c r="H2195" s="3">
        <v>0</v>
      </c>
      <c r="I2195" s="3">
        <v>0</v>
      </c>
      <c r="J2195" s="3">
        <v>0</v>
      </c>
      <c r="K2195" s="3">
        <v>0</v>
      </c>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row>
    <row r="2196" spans="1:35" x14ac:dyDescent="0.2">
      <c r="A2196" s="7" t="s">
        <v>16498</v>
      </c>
      <c r="B2196" s="7">
        <v>41424</v>
      </c>
      <c r="C2196" s="7" t="s">
        <v>13157</v>
      </c>
      <c r="D2196" s="8" t="s">
        <v>2193</v>
      </c>
      <c r="E2196" s="7" t="s">
        <v>7824</v>
      </c>
      <c r="F2196" s="10" t="s">
        <v>7166</v>
      </c>
      <c r="G2196" s="3">
        <v>0</v>
      </c>
      <c r="H2196" s="3">
        <v>0</v>
      </c>
      <c r="I2196" s="3">
        <v>0</v>
      </c>
      <c r="J2196" s="3">
        <v>0</v>
      </c>
      <c r="K2196" s="3">
        <v>0</v>
      </c>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row>
    <row r="2197" spans="1:35" x14ac:dyDescent="0.2">
      <c r="A2197" s="7" t="s">
        <v>15225</v>
      </c>
      <c r="B2197" s="7">
        <v>40712</v>
      </c>
      <c r="C2197" s="7" t="s">
        <v>13241</v>
      </c>
      <c r="D2197" s="8" t="s">
        <v>2194</v>
      </c>
      <c r="E2197" s="7" t="s">
        <v>9341</v>
      </c>
      <c r="F2197" s="10" t="s">
        <v>8628</v>
      </c>
      <c r="G2197" s="3">
        <v>0</v>
      </c>
      <c r="H2197" s="3">
        <v>0</v>
      </c>
      <c r="I2197" s="3">
        <v>0</v>
      </c>
      <c r="J2197" s="3">
        <v>0</v>
      </c>
      <c r="K2197" s="3">
        <v>0</v>
      </c>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row>
    <row r="2198" spans="1:35" x14ac:dyDescent="0.2">
      <c r="A2198" s="7" t="s">
        <v>14584</v>
      </c>
      <c r="B2198" s="7">
        <v>30582</v>
      </c>
      <c r="C2198" s="7" t="s">
        <v>13303</v>
      </c>
      <c r="D2198" s="8" t="s">
        <v>2195</v>
      </c>
      <c r="E2198" s="7" t="s">
        <v>8702</v>
      </c>
      <c r="F2198" s="10" t="s">
        <v>7004</v>
      </c>
      <c r="G2198" s="3">
        <v>181617.72999999998</v>
      </c>
      <c r="H2198" s="3">
        <v>310703.2</v>
      </c>
      <c r="I2198" s="3">
        <v>311314.65999999997</v>
      </c>
      <c r="J2198" s="3">
        <v>0</v>
      </c>
      <c r="K2198" s="3">
        <v>311314.65999999997</v>
      </c>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row>
    <row r="2199" spans="1:35" x14ac:dyDescent="0.2">
      <c r="A2199" s="7" t="s">
        <v>14889</v>
      </c>
      <c r="B2199" s="7">
        <v>39352</v>
      </c>
      <c r="C2199" s="7" t="s">
        <v>13367</v>
      </c>
      <c r="D2199" s="8" t="s">
        <v>2196</v>
      </c>
      <c r="E2199" s="7" t="s">
        <v>9342</v>
      </c>
      <c r="F2199" s="10" t="s">
        <v>6685</v>
      </c>
      <c r="G2199" s="3">
        <v>0</v>
      </c>
      <c r="H2199" s="3">
        <v>0</v>
      </c>
      <c r="I2199" s="3">
        <v>0</v>
      </c>
      <c r="J2199" s="3">
        <v>0</v>
      </c>
      <c r="K2199" s="3">
        <v>0</v>
      </c>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row>
    <row r="2200" spans="1:35" x14ac:dyDescent="0.2">
      <c r="A2200" s="7" t="s">
        <v>17351</v>
      </c>
      <c r="B2200" s="7">
        <v>41583</v>
      </c>
      <c r="C2200" s="7" t="s">
        <v>13444</v>
      </c>
      <c r="D2200" s="8" t="s">
        <v>2197</v>
      </c>
      <c r="E2200" s="7" t="s">
        <v>9343</v>
      </c>
      <c r="F2200" s="10" t="s">
        <v>6443</v>
      </c>
      <c r="G2200" s="3">
        <v>0</v>
      </c>
      <c r="H2200" s="3">
        <v>0</v>
      </c>
      <c r="I2200" s="3">
        <v>0</v>
      </c>
      <c r="J2200" s="3">
        <v>0</v>
      </c>
      <c r="K2200" s="3">
        <v>0</v>
      </c>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row>
    <row r="2201" spans="1:35" x14ac:dyDescent="0.2">
      <c r="A2201" s="7" t="s">
        <v>17983</v>
      </c>
      <c r="B2201" s="7">
        <v>41787</v>
      </c>
      <c r="C2201" s="7" t="s">
        <v>13368</v>
      </c>
      <c r="D2201" s="8" t="s">
        <v>2198</v>
      </c>
      <c r="E2201" s="7" t="s">
        <v>9344</v>
      </c>
      <c r="F2201" s="10" t="s">
        <v>9345</v>
      </c>
      <c r="G2201" s="3">
        <v>0</v>
      </c>
      <c r="H2201" s="3">
        <v>0</v>
      </c>
      <c r="I2201" s="3">
        <v>0</v>
      </c>
      <c r="J2201" s="3">
        <v>0</v>
      </c>
      <c r="K2201" s="3">
        <v>0</v>
      </c>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row>
    <row r="2202" spans="1:35" x14ac:dyDescent="0.2">
      <c r="A2202" s="7" t="s">
        <v>14661</v>
      </c>
      <c r="B2202" s="7">
        <v>31237</v>
      </c>
      <c r="C2202" s="7" t="s">
        <v>13374</v>
      </c>
      <c r="D2202" s="8" t="s">
        <v>2199</v>
      </c>
      <c r="E2202" s="7" t="s">
        <v>9346</v>
      </c>
      <c r="F2202" s="10" t="s">
        <v>6903</v>
      </c>
      <c r="G2202" s="3">
        <v>0</v>
      </c>
      <c r="H2202" s="3">
        <v>0</v>
      </c>
      <c r="I2202" s="3">
        <v>0</v>
      </c>
      <c r="J2202" s="3">
        <v>0</v>
      </c>
      <c r="K2202" s="3">
        <v>0</v>
      </c>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row>
    <row r="2203" spans="1:35" x14ac:dyDescent="0.2">
      <c r="A2203" s="7" t="s">
        <v>14950</v>
      </c>
      <c r="B2203" s="7">
        <v>40278</v>
      </c>
      <c r="C2203" s="7" t="s">
        <v>13247</v>
      </c>
      <c r="D2203" s="8" t="s">
        <v>2200</v>
      </c>
      <c r="E2203" s="7" t="s">
        <v>9347</v>
      </c>
      <c r="F2203" s="10" t="s">
        <v>6766</v>
      </c>
      <c r="G2203" s="3">
        <v>19353.709999999992</v>
      </c>
      <c r="H2203" s="3">
        <v>53764.82</v>
      </c>
      <c r="I2203" s="3">
        <v>52141.16</v>
      </c>
      <c r="J2203" s="3">
        <v>1623.6599999999962</v>
      </c>
      <c r="K2203" s="3">
        <v>53764.82</v>
      </c>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row>
    <row r="2204" spans="1:35" x14ac:dyDescent="0.2">
      <c r="A2204" s="7" t="s">
        <v>14851</v>
      </c>
      <c r="B2204" s="7">
        <v>37949</v>
      </c>
      <c r="C2204" s="7" t="s">
        <v>14074</v>
      </c>
      <c r="D2204" s="8" t="s">
        <v>2201</v>
      </c>
      <c r="E2204" s="7" t="s">
        <v>9348</v>
      </c>
      <c r="F2204" s="10" t="s">
        <v>9145</v>
      </c>
      <c r="G2204" s="3">
        <v>0</v>
      </c>
      <c r="H2204" s="3">
        <v>0</v>
      </c>
      <c r="I2204" s="3">
        <v>0</v>
      </c>
      <c r="J2204" s="3">
        <v>0</v>
      </c>
      <c r="K2204" s="3">
        <v>0</v>
      </c>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row>
    <row r="2205" spans="1:35" x14ac:dyDescent="0.2">
      <c r="A2205" s="7" t="s">
        <v>16160</v>
      </c>
      <c r="B2205" s="7">
        <v>41337</v>
      </c>
      <c r="C2205" s="7" t="s">
        <v>14058</v>
      </c>
      <c r="D2205" s="8" t="s">
        <v>2202</v>
      </c>
      <c r="E2205" s="7" t="s">
        <v>7355</v>
      </c>
      <c r="F2205" s="10" t="s">
        <v>9028</v>
      </c>
      <c r="G2205" s="3">
        <v>0</v>
      </c>
      <c r="H2205" s="3">
        <v>0</v>
      </c>
      <c r="I2205" s="3">
        <v>0</v>
      </c>
      <c r="J2205" s="3">
        <v>0</v>
      </c>
      <c r="K2205" s="3">
        <v>0</v>
      </c>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row>
    <row r="2206" spans="1:35" x14ac:dyDescent="0.2">
      <c r="A2206" s="7" t="s">
        <v>19081</v>
      </c>
      <c r="B2206" s="7">
        <v>48101</v>
      </c>
      <c r="C2206" s="7" t="s">
        <v>13553</v>
      </c>
      <c r="D2206" s="8" t="s">
        <v>2203</v>
      </c>
      <c r="E2206" s="7" t="s">
        <v>13923</v>
      </c>
      <c r="F2206" s="10" t="s">
        <v>6500</v>
      </c>
      <c r="G2206" s="3">
        <v>0</v>
      </c>
      <c r="H2206" s="3">
        <v>13800.1</v>
      </c>
      <c r="I2206" s="3">
        <v>11392.08</v>
      </c>
      <c r="J2206" s="3">
        <v>2408.0200000000004</v>
      </c>
      <c r="K2206" s="3">
        <v>13800.1</v>
      </c>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row>
    <row r="2207" spans="1:35" x14ac:dyDescent="0.2">
      <c r="A2207" s="7" t="s">
        <v>18902</v>
      </c>
      <c r="B2207" s="7">
        <v>43967</v>
      </c>
      <c r="C2207" s="7" t="s">
        <v>13253</v>
      </c>
      <c r="D2207" s="8" t="s">
        <v>2204</v>
      </c>
      <c r="E2207" s="7" t="s">
        <v>9349</v>
      </c>
      <c r="F2207" s="10" t="s">
        <v>7251</v>
      </c>
      <c r="G2207" s="3">
        <v>0</v>
      </c>
      <c r="H2207" s="3">
        <v>0</v>
      </c>
      <c r="I2207" s="3">
        <v>0</v>
      </c>
      <c r="J2207" s="3">
        <v>0</v>
      </c>
      <c r="K2207" s="3">
        <v>0</v>
      </c>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row>
    <row r="2208" spans="1:35" x14ac:dyDescent="0.2">
      <c r="A2208" s="7" t="s">
        <v>15051</v>
      </c>
      <c r="B2208" s="7">
        <v>40508</v>
      </c>
      <c r="C2208" s="7" t="s">
        <v>13344</v>
      </c>
      <c r="D2208" s="8" t="s">
        <v>2205</v>
      </c>
      <c r="E2208" s="7" t="s">
        <v>9350</v>
      </c>
      <c r="F2208" s="10" t="s">
        <v>7116</v>
      </c>
      <c r="G2208" s="3">
        <v>0</v>
      </c>
      <c r="H2208" s="3">
        <v>8844.73</v>
      </c>
      <c r="I2208" s="3">
        <v>11079.85</v>
      </c>
      <c r="J2208" s="3">
        <v>0</v>
      </c>
      <c r="K2208" s="3">
        <v>11079.85</v>
      </c>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row>
    <row r="2209" spans="1:35" x14ac:dyDescent="0.2">
      <c r="A2209" s="7" t="s">
        <v>16173</v>
      </c>
      <c r="B2209" s="7">
        <v>41338</v>
      </c>
      <c r="C2209" s="7" t="s">
        <v>13610</v>
      </c>
      <c r="D2209" s="8" t="s">
        <v>2206</v>
      </c>
      <c r="E2209" s="7" t="s">
        <v>9351</v>
      </c>
      <c r="F2209" s="10" t="s">
        <v>9352</v>
      </c>
      <c r="G2209" s="3">
        <v>91961.38</v>
      </c>
      <c r="H2209" s="3">
        <v>105930.24000000001</v>
      </c>
      <c r="I2209" s="3">
        <v>108795.35</v>
      </c>
      <c r="J2209" s="3">
        <v>0</v>
      </c>
      <c r="K2209" s="3">
        <v>108795.35</v>
      </c>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row>
    <row r="2210" spans="1:35" x14ac:dyDescent="0.2">
      <c r="A2210" s="7" t="s">
        <v>18917</v>
      </c>
      <c r="B2210" s="7">
        <v>44201</v>
      </c>
      <c r="C2210" s="7" t="s">
        <v>13254</v>
      </c>
      <c r="D2210" s="8" t="s">
        <v>2207</v>
      </c>
      <c r="E2210" s="7" t="s">
        <v>9353</v>
      </c>
      <c r="F2210" s="10" t="s">
        <v>6830</v>
      </c>
      <c r="G2210" s="3">
        <v>0</v>
      </c>
      <c r="H2210" s="3">
        <v>504.07</v>
      </c>
      <c r="I2210" s="3">
        <v>122.18</v>
      </c>
      <c r="J2210" s="3">
        <v>381.89</v>
      </c>
      <c r="K2210" s="3">
        <v>504.07</v>
      </c>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row>
    <row r="2211" spans="1:35" x14ac:dyDescent="0.2">
      <c r="A2211" s="7" t="s">
        <v>18922</v>
      </c>
      <c r="B2211" s="7">
        <v>44318</v>
      </c>
      <c r="C2211" s="7" t="s">
        <v>14059</v>
      </c>
      <c r="D2211" s="8" t="s">
        <v>2208</v>
      </c>
      <c r="E2211" s="7" t="s">
        <v>9354</v>
      </c>
      <c r="F2211" s="10" t="s">
        <v>6982</v>
      </c>
      <c r="G2211" s="3">
        <v>0</v>
      </c>
      <c r="H2211" s="3">
        <v>0</v>
      </c>
      <c r="I2211" s="3">
        <v>0</v>
      </c>
      <c r="J2211" s="3">
        <v>0</v>
      </c>
      <c r="K2211" s="3">
        <v>0</v>
      </c>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row>
    <row r="2212" spans="1:35" x14ac:dyDescent="0.2">
      <c r="A2212" s="7" t="s">
        <v>16433</v>
      </c>
      <c r="B2212" s="7">
        <v>41407</v>
      </c>
      <c r="C2212" s="7" t="s">
        <v>13165</v>
      </c>
      <c r="D2212" s="8" t="s">
        <v>2209</v>
      </c>
      <c r="E2212" s="7" t="s">
        <v>9355</v>
      </c>
      <c r="F2212" s="10" t="s">
        <v>6420</v>
      </c>
      <c r="G2212" s="3">
        <v>0</v>
      </c>
      <c r="H2212" s="3">
        <v>0</v>
      </c>
      <c r="I2212" s="3">
        <v>0</v>
      </c>
      <c r="J2212" s="3">
        <v>0</v>
      </c>
      <c r="K2212" s="3">
        <v>0</v>
      </c>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row>
    <row r="2213" spans="1:35" x14ac:dyDescent="0.2">
      <c r="A2213" s="7" t="s">
        <v>15076</v>
      </c>
      <c r="B2213" s="7">
        <v>40517</v>
      </c>
      <c r="C2213" s="7" t="s">
        <v>13147</v>
      </c>
      <c r="D2213" s="8" t="s">
        <v>2210</v>
      </c>
      <c r="E2213" s="7" t="s">
        <v>9356</v>
      </c>
      <c r="F2213" s="10" t="s">
        <v>7095</v>
      </c>
      <c r="G2213" s="3">
        <v>0</v>
      </c>
      <c r="H2213" s="3">
        <v>0</v>
      </c>
      <c r="I2213" s="3">
        <v>0</v>
      </c>
      <c r="J2213" s="3">
        <v>0</v>
      </c>
      <c r="K2213" s="3">
        <v>0</v>
      </c>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row>
    <row r="2214" spans="1:35" x14ac:dyDescent="0.2">
      <c r="A2214" s="7" t="s">
        <v>15118</v>
      </c>
      <c r="B2214" s="7">
        <v>40557</v>
      </c>
      <c r="C2214" s="7" t="s">
        <v>13208</v>
      </c>
      <c r="D2214" s="8" t="s">
        <v>2211</v>
      </c>
      <c r="E2214" s="7" t="s">
        <v>9357</v>
      </c>
      <c r="F2214" s="10" t="s">
        <v>8782</v>
      </c>
      <c r="G2214" s="3">
        <v>0</v>
      </c>
      <c r="H2214" s="3">
        <v>0</v>
      </c>
      <c r="I2214" s="3">
        <v>0</v>
      </c>
      <c r="J2214" s="3">
        <v>0</v>
      </c>
      <c r="K2214" s="3">
        <v>0</v>
      </c>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row>
    <row r="2215" spans="1:35" x14ac:dyDescent="0.2">
      <c r="A2215" s="7" t="s">
        <v>18892</v>
      </c>
      <c r="B2215" s="7">
        <v>43928</v>
      </c>
      <c r="C2215" s="7" t="s">
        <v>13385</v>
      </c>
      <c r="D2215" s="8" t="s">
        <v>2212</v>
      </c>
      <c r="E2215" s="7" t="s">
        <v>9358</v>
      </c>
      <c r="F2215" s="10" t="s">
        <v>7279</v>
      </c>
      <c r="G2215" s="3">
        <v>0</v>
      </c>
      <c r="H2215" s="3">
        <v>0</v>
      </c>
      <c r="I2215" s="3">
        <v>0</v>
      </c>
      <c r="J2215" s="3">
        <v>0</v>
      </c>
      <c r="K2215" s="3">
        <v>0</v>
      </c>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row>
    <row r="2216" spans="1:35" x14ac:dyDescent="0.2">
      <c r="A2216" s="7" t="s">
        <v>15505</v>
      </c>
      <c r="B2216" s="7">
        <v>40941</v>
      </c>
      <c r="C2216" s="7" t="s">
        <v>13263</v>
      </c>
      <c r="D2216" s="8" t="s">
        <v>2213</v>
      </c>
      <c r="E2216" s="7" t="s">
        <v>13924</v>
      </c>
      <c r="F2216" s="10" t="s">
        <v>6864</v>
      </c>
      <c r="G2216" s="3">
        <v>0</v>
      </c>
      <c r="H2216" s="3">
        <v>0</v>
      </c>
      <c r="I2216" s="3">
        <v>0</v>
      </c>
      <c r="J2216" s="3">
        <v>0</v>
      </c>
      <c r="K2216" s="3">
        <v>0</v>
      </c>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row>
    <row r="2217" spans="1:35" x14ac:dyDescent="0.2">
      <c r="A2217" s="7" t="s">
        <v>15867</v>
      </c>
      <c r="B2217" s="7">
        <v>41138</v>
      </c>
      <c r="C2217" s="7" t="s">
        <v>13420</v>
      </c>
      <c r="D2217" s="8" t="s">
        <v>2214</v>
      </c>
      <c r="E2217" s="7" t="s">
        <v>9359</v>
      </c>
      <c r="F2217" s="10" t="s">
        <v>9360</v>
      </c>
      <c r="G2217" s="3">
        <v>0</v>
      </c>
      <c r="H2217" s="3">
        <v>0</v>
      </c>
      <c r="I2217" s="3">
        <v>0</v>
      </c>
      <c r="J2217" s="3">
        <v>0</v>
      </c>
      <c r="K2217" s="3">
        <v>0</v>
      </c>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row>
    <row r="2218" spans="1:35" x14ac:dyDescent="0.2">
      <c r="A2218" s="7" t="s">
        <v>18986</v>
      </c>
      <c r="B2218" s="7">
        <v>46060</v>
      </c>
      <c r="C2218" s="7" t="s">
        <v>13671</v>
      </c>
      <c r="D2218" s="8" t="s">
        <v>2215</v>
      </c>
      <c r="E2218" s="7" t="s">
        <v>7510</v>
      </c>
      <c r="F2218" s="10" t="s">
        <v>9361</v>
      </c>
      <c r="G2218" s="3">
        <v>0</v>
      </c>
      <c r="H2218" s="3">
        <v>0</v>
      </c>
      <c r="I2218" s="3">
        <v>0</v>
      </c>
      <c r="J2218" s="3">
        <v>0</v>
      </c>
      <c r="K2218" s="3">
        <v>0</v>
      </c>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row>
    <row r="2219" spans="1:35" x14ac:dyDescent="0.2">
      <c r="A2219" s="7" t="s">
        <v>17439</v>
      </c>
      <c r="B2219" s="7">
        <v>41621</v>
      </c>
      <c r="C2219" s="7" t="s">
        <v>13337</v>
      </c>
      <c r="D2219" s="8" t="s">
        <v>2216</v>
      </c>
      <c r="E2219" s="7" t="s">
        <v>9362</v>
      </c>
      <c r="F2219" s="10" t="s">
        <v>6474</v>
      </c>
      <c r="G2219" s="3">
        <v>0</v>
      </c>
      <c r="H2219" s="3">
        <v>0</v>
      </c>
      <c r="I2219" s="3">
        <v>0</v>
      </c>
      <c r="J2219" s="3">
        <v>0</v>
      </c>
      <c r="K2219" s="3">
        <v>0</v>
      </c>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row>
    <row r="2220" spans="1:35" x14ac:dyDescent="0.2">
      <c r="A2220" s="7" t="s">
        <v>15394</v>
      </c>
      <c r="B2220" s="7">
        <v>40848</v>
      </c>
      <c r="C2220" s="7" t="s">
        <v>14047</v>
      </c>
      <c r="D2220" s="8" t="s">
        <v>2217</v>
      </c>
      <c r="E2220" s="7" t="s">
        <v>9363</v>
      </c>
      <c r="F2220" s="10" t="s">
        <v>7309</v>
      </c>
      <c r="G2220" s="3">
        <v>0</v>
      </c>
      <c r="H2220" s="3">
        <v>0</v>
      </c>
      <c r="I2220" s="3">
        <v>0</v>
      </c>
      <c r="J2220" s="3">
        <v>0</v>
      </c>
      <c r="K2220" s="3">
        <v>0</v>
      </c>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row>
    <row r="2221" spans="1:35" x14ac:dyDescent="0.2">
      <c r="A2221" s="7" t="s">
        <v>18997</v>
      </c>
      <c r="B2221" s="7">
        <v>46723</v>
      </c>
      <c r="C2221" s="7" t="s">
        <v>13609</v>
      </c>
      <c r="D2221" s="8" t="s">
        <v>2218</v>
      </c>
      <c r="E2221" s="7" t="s">
        <v>9364</v>
      </c>
      <c r="F2221" s="10" t="s">
        <v>6193</v>
      </c>
      <c r="G2221" s="3">
        <v>0</v>
      </c>
      <c r="H2221" s="3">
        <v>0</v>
      </c>
      <c r="I2221" s="3">
        <v>0</v>
      </c>
      <c r="J2221" s="3">
        <v>0</v>
      </c>
      <c r="K2221" s="3">
        <v>0</v>
      </c>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row>
    <row r="2222" spans="1:35" x14ac:dyDescent="0.2">
      <c r="A2222" s="7" t="s">
        <v>19047</v>
      </c>
      <c r="B2222" s="7">
        <v>47867</v>
      </c>
      <c r="C2222" s="7" t="s">
        <v>13106</v>
      </c>
      <c r="D2222" s="8" t="s">
        <v>2219</v>
      </c>
      <c r="E2222" s="7" t="s">
        <v>9365</v>
      </c>
      <c r="F2222" s="10" t="s">
        <v>7004</v>
      </c>
      <c r="G2222" s="3">
        <v>0</v>
      </c>
      <c r="H2222" s="3">
        <v>0</v>
      </c>
      <c r="I2222" s="3">
        <v>0</v>
      </c>
      <c r="J2222" s="3">
        <v>0</v>
      </c>
      <c r="K2222" s="3">
        <v>0</v>
      </c>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row>
    <row r="2223" spans="1:35" x14ac:dyDescent="0.2">
      <c r="A2223" s="7" t="s">
        <v>18961</v>
      </c>
      <c r="B2223" s="7">
        <v>45000</v>
      </c>
      <c r="C2223" s="7" t="s">
        <v>13104</v>
      </c>
      <c r="D2223" s="8" t="s">
        <v>2220</v>
      </c>
      <c r="E2223" s="7" t="s">
        <v>9366</v>
      </c>
      <c r="F2223" s="10" t="s">
        <v>6198</v>
      </c>
      <c r="G2223" s="3">
        <v>80974.19</v>
      </c>
      <c r="H2223" s="3">
        <v>66030.38</v>
      </c>
      <c r="I2223" s="3">
        <v>66227.16</v>
      </c>
      <c r="J2223" s="3">
        <v>0</v>
      </c>
      <c r="K2223" s="3">
        <v>66227.16</v>
      </c>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row>
    <row r="2224" spans="1:35" x14ac:dyDescent="0.2">
      <c r="A2224" s="7" t="s">
        <v>19119</v>
      </c>
      <c r="B2224" s="7">
        <v>48348</v>
      </c>
      <c r="C2224" s="7" t="s">
        <v>13101</v>
      </c>
      <c r="D2224" s="8" t="s">
        <v>2221</v>
      </c>
      <c r="E2224" s="7" t="s">
        <v>9367</v>
      </c>
      <c r="F2224" s="10" t="s">
        <v>6204</v>
      </c>
      <c r="G2224" s="3">
        <v>0</v>
      </c>
      <c r="H2224" s="3">
        <v>9029.2800000000007</v>
      </c>
      <c r="I2224" s="3">
        <v>7344.04</v>
      </c>
      <c r="J2224" s="3">
        <v>1685.2400000000007</v>
      </c>
      <c r="K2224" s="3">
        <v>9029.2800000000007</v>
      </c>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row>
    <row r="2225" spans="1:35" x14ac:dyDescent="0.2">
      <c r="A2225" s="7" t="s">
        <v>16065</v>
      </c>
      <c r="B2225" s="7">
        <v>41251</v>
      </c>
      <c r="C2225" s="7" t="s">
        <v>13236</v>
      </c>
      <c r="D2225" s="8" t="s">
        <v>2222</v>
      </c>
      <c r="E2225" s="7" t="s">
        <v>9368</v>
      </c>
      <c r="F2225" s="10" t="s">
        <v>8301</v>
      </c>
      <c r="G2225" s="3">
        <v>195923.87</v>
      </c>
      <c r="H2225" s="3">
        <v>316881.34999999998</v>
      </c>
      <c r="I2225" s="3">
        <v>305091.84000000003</v>
      </c>
      <c r="J2225" s="3">
        <v>11789.509999999951</v>
      </c>
      <c r="K2225" s="3">
        <v>316881.34999999998</v>
      </c>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row>
    <row r="2226" spans="1:35" x14ac:dyDescent="0.2">
      <c r="A2226" s="7" t="s">
        <v>15119</v>
      </c>
      <c r="B2226" s="7">
        <v>40557</v>
      </c>
      <c r="C2226" s="7" t="s">
        <v>13208</v>
      </c>
      <c r="D2226" s="8" t="s">
        <v>2223</v>
      </c>
      <c r="E2226" s="7" t="s">
        <v>9369</v>
      </c>
      <c r="F2226" s="10" t="s">
        <v>6685</v>
      </c>
      <c r="G2226" s="3">
        <v>0</v>
      </c>
      <c r="H2226" s="3">
        <v>0</v>
      </c>
      <c r="I2226" s="3">
        <v>0</v>
      </c>
      <c r="J2226" s="3">
        <v>0</v>
      </c>
      <c r="K2226" s="3">
        <v>0</v>
      </c>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row>
    <row r="2227" spans="1:35" x14ac:dyDescent="0.2">
      <c r="A2227" s="7" t="s">
        <v>19426</v>
      </c>
      <c r="B2227" s="7">
        <v>70002</v>
      </c>
      <c r="C2227" s="7" t="s">
        <v>13231</v>
      </c>
      <c r="D2227" s="8" t="s">
        <v>2224</v>
      </c>
      <c r="E2227" s="7" t="s">
        <v>9370</v>
      </c>
      <c r="F2227" s="10" t="s">
        <v>6288</v>
      </c>
      <c r="G2227" s="3">
        <v>0</v>
      </c>
      <c r="H2227" s="3">
        <v>0</v>
      </c>
      <c r="I2227" s="3">
        <v>0</v>
      </c>
      <c r="J2227" s="3">
        <v>0</v>
      </c>
      <c r="K2227" s="3">
        <v>0</v>
      </c>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row>
    <row r="2228" spans="1:35" x14ac:dyDescent="0.2">
      <c r="A2228" s="7" t="s">
        <v>19824</v>
      </c>
      <c r="B2228" s="7">
        <v>77235</v>
      </c>
      <c r="C2228" s="7" t="s">
        <v>14038</v>
      </c>
      <c r="D2228" s="8" t="s">
        <v>2225</v>
      </c>
      <c r="E2228" s="7" t="s">
        <v>9371</v>
      </c>
      <c r="F2228" s="10" t="s">
        <v>6626</v>
      </c>
      <c r="G2228" s="3">
        <v>18883.410000000003</v>
      </c>
      <c r="H2228" s="3">
        <v>53473.77</v>
      </c>
      <c r="I2228" s="3">
        <v>48815.63</v>
      </c>
      <c r="J2228" s="3">
        <v>4658.1399999999994</v>
      </c>
      <c r="K2228" s="3">
        <v>53473.77</v>
      </c>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row>
    <row r="2229" spans="1:35" x14ac:dyDescent="0.2">
      <c r="A2229" s="7" t="s">
        <v>19218</v>
      </c>
      <c r="B2229" s="7">
        <v>55238</v>
      </c>
      <c r="C2229" s="7" t="s">
        <v>13252</v>
      </c>
      <c r="D2229" s="8" t="s">
        <v>2226</v>
      </c>
      <c r="E2229" s="7" t="s">
        <v>9372</v>
      </c>
      <c r="F2229" s="10" t="s">
        <v>8729</v>
      </c>
      <c r="G2229" s="3">
        <v>50000</v>
      </c>
      <c r="H2229" s="3">
        <v>50218.86</v>
      </c>
      <c r="I2229" s="3">
        <v>49560.39</v>
      </c>
      <c r="J2229" s="3">
        <v>658.47000000000116</v>
      </c>
      <c r="K2229" s="3">
        <v>50218.86</v>
      </c>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row>
    <row r="2230" spans="1:35" x14ac:dyDescent="0.2">
      <c r="A2230" s="7" t="s">
        <v>19230</v>
      </c>
      <c r="B2230" s="7">
        <v>55303</v>
      </c>
      <c r="C2230" s="7" t="s">
        <v>13672</v>
      </c>
      <c r="D2230" s="8" t="s">
        <v>2227</v>
      </c>
      <c r="E2230" s="7" t="s">
        <v>13925</v>
      </c>
      <c r="F2230" s="10" t="s">
        <v>9373</v>
      </c>
      <c r="G2230" s="3">
        <v>0</v>
      </c>
      <c r="H2230" s="3">
        <v>0</v>
      </c>
      <c r="I2230" s="3">
        <v>0</v>
      </c>
      <c r="J2230" s="3">
        <v>0</v>
      </c>
      <c r="K2230" s="3">
        <v>0</v>
      </c>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row>
    <row r="2231" spans="1:35" x14ac:dyDescent="0.2">
      <c r="A2231" s="7" t="s">
        <v>15198</v>
      </c>
      <c r="B2231" s="7">
        <v>40676</v>
      </c>
      <c r="C2231" s="7" t="s">
        <v>13228</v>
      </c>
      <c r="D2231" s="8" t="s">
        <v>2228</v>
      </c>
      <c r="E2231" s="7" t="s">
        <v>9374</v>
      </c>
      <c r="F2231" s="10" t="s">
        <v>7938</v>
      </c>
      <c r="G2231" s="3">
        <v>0</v>
      </c>
      <c r="H2231" s="3">
        <v>0</v>
      </c>
      <c r="I2231" s="3">
        <v>0</v>
      </c>
      <c r="J2231" s="3">
        <v>0</v>
      </c>
      <c r="K2231" s="3">
        <v>0</v>
      </c>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row>
    <row r="2232" spans="1:35" x14ac:dyDescent="0.2">
      <c r="A2232" s="7" t="s">
        <v>15666</v>
      </c>
      <c r="B2232" s="7">
        <v>40982</v>
      </c>
      <c r="C2232" s="7" t="s">
        <v>13612</v>
      </c>
      <c r="D2232" s="8" t="s">
        <v>2229</v>
      </c>
      <c r="E2232" s="7" t="s">
        <v>9077</v>
      </c>
      <c r="F2232" s="10" t="s">
        <v>8649</v>
      </c>
      <c r="G2232" s="3">
        <v>0</v>
      </c>
      <c r="H2232" s="3">
        <v>0</v>
      </c>
      <c r="I2232" s="3">
        <v>0</v>
      </c>
      <c r="J2232" s="3">
        <v>0</v>
      </c>
      <c r="K2232" s="3">
        <v>0</v>
      </c>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row>
    <row r="2233" spans="1:35" x14ac:dyDescent="0.2">
      <c r="A2233" s="7" t="s">
        <v>15277</v>
      </c>
      <c r="B2233" s="7">
        <v>40775</v>
      </c>
      <c r="C2233" s="7" t="s">
        <v>13195</v>
      </c>
      <c r="D2233" s="8" t="s">
        <v>2230</v>
      </c>
      <c r="E2233" s="7" t="s">
        <v>6540</v>
      </c>
      <c r="F2233" s="10" t="s">
        <v>7633</v>
      </c>
      <c r="G2233" s="3">
        <v>0</v>
      </c>
      <c r="H2233" s="3">
        <v>0</v>
      </c>
      <c r="I2233" s="3">
        <v>0</v>
      </c>
      <c r="J2233" s="3">
        <v>0</v>
      </c>
      <c r="K2233" s="3">
        <v>0</v>
      </c>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row>
    <row r="2234" spans="1:35" x14ac:dyDescent="0.2">
      <c r="A2234" s="7" t="s">
        <v>15889</v>
      </c>
      <c r="B2234" s="7">
        <v>41154</v>
      </c>
      <c r="C2234" s="7" t="s">
        <v>13447</v>
      </c>
      <c r="D2234" s="8" t="s">
        <v>2231</v>
      </c>
      <c r="E2234" s="7" t="s">
        <v>9375</v>
      </c>
      <c r="F2234" s="10" t="s">
        <v>6893</v>
      </c>
      <c r="G2234" s="3">
        <v>0</v>
      </c>
      <c r="H2234" s="3">
        <v>0</v>
      </c>
      <c r="I2234" s="3">
        <v>0</v>
      </c>
      <c r="J2234" s="3">
        <v>0</v>
      </c>
      <c r="K2234" s="3">
        <v>0</v>
      </c>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row>
    <row r="2235" spans="1:35" x14ac:dyDescent="0.2">
      <c r="A2235" s="7" t="s">
        <v>16066</v>
      </c>
      <c r="B2235" s="7">
        <v>41251</v>
      </c>
      <c r="C2235" s="7" t="s">
        <v>13236</v>
      </c>
      <c r="D2235" s="8" t="s">
        <v>2232</v>
      </c>
      <c r="E2235" s="7" t="s">
        <v>9376</v>
      </c>
      <c r="F2235" s="10" t="s">
        <v>9377</v>
      </c>
      <c r="G2235" s="3">
        <v>0</v>
      </c>
      <c r="H2235" s="3">
        <v>0</v>
      </c>
      <c r="I2235" s="3">
        <v>0</v>
      </c>
      <c r="J2235" s="3">
        <v>0</v>
      </c>
      <c r="K2235" s="3">
        <v>0</v>
      </c>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row>
    <row r="2236" spans="1:35" x14ac:dyDescent="0.2">
      <c r="A2236" s="7" t="s">
        <v>16067</v>
      </c>
      <c r="B2236" s="7">
        <v>41251</v>
      </c>
      <c r="C2236" s="7" t="s">
        <v>13236</v>
      </c>
      <c r="D2236" s="8" t="s">
        <v>2233</v>
      </c>
      <c r="E2236" s="7" t="s">
        <v>7355</v>
      </c>
      <c r="F2236" s="10" t="s">
        <v>9378</v>
      </c>
      <c r="G2236" s="3">
        <v>0</v>
      </c>
      <c r="H2236" s="3">
        <v>0</v>
      </c>
      <c r="I2236" s="3">
        <v>0</v>
      </c>
      <c r="J2236" s="3">
        <v>0</v>
      </c>
      <c r="K2236" s="3">
        <v>0</v>
      </c>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row>
    <row r="2237" spans="1:35" x14ac:dyDescent="0.2">
      <c r="A2237" s="7" t="s">
        <v>15592</v>
      </c>
      <c r="B2237" s="7">
        <v>40967</v>
      </c>
      <c r="C2237" s="7" t="s">
        <v>14042</v>
      </c>
      <c r="D2237" s="8" t="s">
        <v>2234</v>
      </c>
      <c r="E2237" s="7" t="s">
        <v>9379</v>
      </c>
      <c r="F2237" s="10" t="s">
        <v>6364</v>
      </c>
      <c r="G2237" s="3">
        <v>0</v>
      </c>
      <c r="H2237" s="3">
        <v>0</v>
      </c>
      <c r="I2237" s="3">
        <v>0</v>
      </c>
      <c r="J2237" s="3">
        <v>0</v>
      </c>
      <c r="K2237" s="3">
        <v>0</v>
      </c>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row>
    <row r="2238" spans="1:35" x14ac:dyDescent="0.2">
      <c r="A2238" s="7" t="s">
        <v>19164</v>
      </c>
      <c r="B2238" s="7">
        <v>50819</v>
      </c>
      <c r="C2238" s="7" t="s">
        <v>13153</v>
      </c>
      <c r="D2238" s="8" t="s">
        <v>2235</v>
      </c>
      <c r="E2238" s="7" t="s">
        <v>9380</v>
      </c>
      <c r="F2238" s="10" t="s">
        <v>9381</v>
      </c>
      <c r="G2238" s="3">
        <v>0</v>
      </c>
      <c r="H2238" s="3">
        <v>0</v>
      </c>
      <c r="I2238" s="3">
        <v>0</v>
      </c>
      <c r="J2238" s="3">
        <v>0</v>
      </c>
      <c r="K2238" s="3">
        <v>0</v>
      </c>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row>
    <row r="2239" spans="1:35" x14ac:dyDescent="0.2">
      <c r="A2239" s="7" t="s">
        <v>14405</v>
      </c>
      <c r="B2239" s="7">
        <v>25351</v>
      </c>
      <c r="C2239" s="7" t="s">
        <v>13260</v>
      </c>
      <c r="D2239" s="8" t="s">
        <v>2236</v>
      </c>
      <c r="E2239" s="7" t="s">
        <v>9382</v>
      </c>
      <c r="F2239" s="10" t="s">
        <v>7762</v>
      </c>
      <c r="G2239" s="3">
        <v>0</v>
      </c>
      <c r="H2239" s="3">
        <v>15642.86</v>
      </c>
      <c r="I2239" s="3">
        <v>15768.63</v>
      </c>
      <c r="J2239" s="3">
        <v>0</v>
      </c>
      <c r="K2239" s="3">
        <v>15768.63</v>
      </c>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row>
    <row r="2240" spans="1:35" x14ac:dyDescent="0.2">
      <c r="A2240" s="7" t="s">
        <v>19219</v>
      </c>
      <c r="B2240" s="7">
        <v>55238</v>
      </c>
      <c r="C2240" s="7" t="s">
        <v>13252</v>
      </c>
      <c r="D2240" s="8" t="s">
        <v>2237</v>
      </c>
      <c r="E2240" s="7" t="s">
        <v>9383</v>
      </c>
      <c r="F2240" s="10" t="s">
        <v>9384</v>
      </c>
      <c r="G2240" s="3">
        <v>0</v>
      </c>
      <c r="H2240" s="3">
        <v>0</v>
      </c>
      <c r="I2240" s="3">
        <v>0</v>
      </c>
      <c r="J2240" s="3">
        <v>0</v>
      </c>
      <c r="K2240" s="3">
        <v>0</v>
      </c>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row>
    <row r="2241" spans="1:35" x14ac:dyDescent="0.2">
      <c r="A2241" s="7" t="s">
        <v>14333</v>
      </c>
      <c r="B2241" s="7">
        <v>24597</v>
      </c>
      <c r="C2241" s="7" t="s">
        <v>13194</v>
      </c>
      <c r="D2241" s="8" t="s">
        <v>2238</v>
      </c>
      <c r="E2241" s="7" t="s">
        <v>9385</v>
      </c>
      <c r="F2241" s="10" t="s">
        <v>6250</v>
      </c>
      <c r="G2241" s="3">
        <v>0</v>
      </c>
      <c r="H2241" s="3">
        <v>0</v>
      </c>
      <c r="I2241" s="3">
        <v>0</v>
      </c>
      <c r="J2241" s="3">
        <v>0</v>
      </c>
      <c r="K2241" s="3">
        <v>0</v>
      </c>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row>
    <row r="2242" spans="1:35" x14ac:dyDescent="0.2">
      <c r="A2242" s="7" t="s">
        <v>15955</v>
      </c>
      <c r="B2242" s="7">
        <v>41223</v>
      </c>
      <c r="C2242" s="7" t="s">
        <v>13246</v>
      </c>
      <c r="D2242" s="8" t="s">
        <v>2239</v>
      </c>
      <c r="E2242" s="7" t="s">
        <v>9386</v>
      </c>
      <c r="F2242" s="10" t="s">
        <v>7459</v>
      </c>
      <c r="G2242" s="3">
        <v>0</v>
      </c>
      <c r="H2242" s="3">
        <v>0</v>
      </c>
      <c r="I2242" s="3">
        <v>0</v>
      </c>
      <c r="J2242" s="3">
        <v>0</v>
      </c>
      <c r="K2242" s="3">
        <v>0</v>
      </c>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row>
    <row r="2243" spans="1:35" x14ac:dyDescent="0.2">
      <c r="A2243" s="7" t="s">
        <v>19512</v>
      </c>
      <c r="B2243" s="7">
        <v>71749</v>
      </c>
      <c r="C2243" s="7" t="s">
        <v>13262</v>
      </c>
      <c r="D2243" s="8" t="s">
        <v>2240</v>
      </c>
      <c r="E2243" s="7" t="s">
        <v>9387</v>
      </c>
      <c r="F2243" s="10" t="s">
        <v>9388</v>
      </c>
      <c r="G2243" s="3">
        <v>0</v>
      </c>
      <c r="H2243" s="3">
        <v>0</v>
      </c>
      <c r="I2243" s="3">
        <v>0</v>
      </c>
      <c r="J2243" s="3">
        <v>0</v>
      </c>
      <c r="K2243" s="3">
        <v>0</v>
      </c>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row>
    <row r="2244" spans="1:35" x14ac:dyDescent="0.2">
      <c r="A2244" s="7" t="s">
        <v>19381</v>
      </c>
      <c r="B2244" s="7">
        <v>68836</v>
      </c>
      <c r="C2244" s="7" t="s">
        <v>13185</v>
      </c>
      <c r="D2244" s="8" t="s">
        <v>2241</v>
      </c>
      <c r="E2244" s="7" t="s">
        <v>9389</v>
      </c>
      <c r="F2244" s="10" t="s">
        <v>7265</v>
      </c>
      <c r="G2244" s="3">
        <v>0</v>
      </c>
      <c r="H2244" s="3">
        <v>0</v>
      </c>
      <c r="I2244" s="3">
        <v>0</v>
      </c>
      <c r="J2244" s="3">
        <v>0</v>
      </c>
      <c r="K2244" s="3">
        <v>0</v>
      </c>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row>
    <row r="2245" spans="1:35" x14ac:dyDescent="0.2">
      <c r="A2245" s="7" t="s">
        <v>18635</v>
      </c>
      <c r="B2245" s="7">
        <v>42616</v>
      </c>
      <c r="C2245" s="7" t="s">
        <v>13378</v>
      </c>
      <c r="D2245" s="8" t="s">
        <v>2242</v>
      </c>
      <c r="E2245" s="7" t="s">
        <v>6407</v>
      </c>
      <c r="F2245" s="10" t="s">
        <v>6943</v>
      </c>
      <c r="G2245" s="3">
        <v>42184.950000000012</v>
      </c>
      <c r="H2245" s="3">
        <v>31642.76</v>
      </c>
      <c r="I2245" s="3">
        <v>31638.71</v>
      </c>
      <c r="J2245" s="3">
        <v>4.0499999999992724</v>
      </c>
      <c r="K2245" s="3">
        <v>31642.76</v>
      </c>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row>
    <row r="2246" spans="1:35" x14ac:dyDescent="0.2">
      <c r="A2246" s="7" t="s">
        <v>19220</v>
      </c>
      <c r="B2246" s="7">
        <v>55238</v>
      </c>
      <c r="C2246" s="7" t="s">
        <v>13252</v>
      </c>
      <c r="D2246" s="8" t="s">
        <v>2243</v>
      </c>
      <c r="E2246" s="7" t="s">
        <v>9390</v>
      </c>
      <c r="F2246" s="10" t="s">
        <v>9391</v>
      </c>
      <c r="G2246" s="3">
        <v>0</v>
      </c>
      <c r="H2246" s="3">
        <v>0</v>
      </c>
      <c r="I2246" s="3">
        <v>0</v>
      </c>
      <c r="J2246" s="3">
        <v>0</v>
      </c>
      <c r="K2246" s="3">
        <v>0</v>
      </c>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row>
    <row r="2247" spans="1:35" x14ac:dyDescent="0.2">
      <c r="A2247" s="7" t="s">
        <v>15785</v>
      </c>
      <c r="B2247" s="7">
        <v>41023</v>
      </c>
      <c r="C2247" s="7" t="s">
        <v>13179</v>
      </c>
      <c r="D2247" s="8" t="s">
        <v>2244</v>
      </c>
      <c r="E2247" s="7" t="s">
        <v>9392</v>
      </c>
      <c r="F2247" s="10" t="s">
        <v>6992</v>
      </c>
      <c r="G2247" s="3">
        <v>196345.31</v>
      </c>
      <c r="H2247" s="3">
        <v>212501.86</v>
      </c>
      <c r="I2247" s="3">
        <v>215361.75</v>
      </c>
      <c r="J2247" s="3">
        <v>0</v>
      </c>
      <c r="K2247" s="3">
        <v>215361.75</v>
      </c>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row>
    <row r="2248" spans="1:35" x14ac:dyDescent="0.2">
      <c r="A2248" s="7" t="s">
        <v>15120</v>
      </c>
      <c r="B2248" s="7">
        <v>40557</v>
      </c>
      <c r="C2248" s="7" t="s">
        <v>13208</v>
      </c>
      <c r="D2248" s="8" t="s">
        <v>2245</v>
      </c>
      <c r="E2248" s="7" t="s">
        <v>9393</v>
      </c>
      <c r="F2248" s="10" t="s">
        <v>9394</v>
      </c>
      <c r="G2248" s="3">
        <v>11277.990000000005</v>
      </c>
      <c r="H2248" s="3">
        <v>9587.2999999999993</v>
      </c>
      <c r="I2248" s="3">
        <v>9535.17</v>
      </c>
      <c r="J2248" s="3">
        <v>52.1299999999992</v>
      </c>
      <c r="K2248" s="3">
        <v>9587.2999999999993</v>
      </c>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row>
    <row r="2249" spans="1:35" x14ac:dyDescent="0.2">
      <c r="A2249" s="7" t="s">
        <v>19520</v>
      </c>
      <c r="B2249" s="7">
        <v>71956</v>
      </c>
      <c r="C2249" s="7" t="s">
        <v>13240</v>
      </c>
      <c r="D2249" s="8" t="s">
        <v>2246</v>
      </c>
      <c r="E2249" s="7" t="s">
        <v>9395</v>
      </c>
      <c r="F2249" s="10" t="s">
        <v>8479</v>
      </c>
      <c r="G2249" s="3">
        <v>0</v>
      </c>
      <c r="H2249" s="3">
        <v>0</v>
      </c>
      <c r="I2249" s="3">
        <v>0</v>
      </c>
      <c r="J2249" s="3">
        <v>0</v>
      </c>
      <c r="K2249" s="3">
        <v>0</v>
      </c>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row>
    <row r="2250" spans="1:35" x14ac:dyDescent="0.2">
      <c r="A2250" s="7" t="s">
        <v>15250</v>
      </c>
      <c r="B2250" s="7">
        <v>40765</v>
      </c>
      <c r="C2250" s="7" t="s">
        <v>13200</v>
      </c>
      <c r="D2250" s="8" t="s">
        <v>2247</v>
      </c>
      <c r="E2250" s="7" t="s">
        <v>9396</v>
      </c>
      <c r="F2250" s="10" t="s">
        <v>8952</v>
      </c>
      <c r="G2250" s="3">
        <v>0</v>
      </c>
      <c r="H2250" s="3">
        <v>0</v>
      </c>
      <c r="I2250" s="3">
        <v>0</v>
      </c>
      <c r="J2250" s="3">
        <v>0</v>
      </c>
      <c r="K2250" s="3">
        <v>0</v>
      </c>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row>
    <row r="2251" spans="1:35" x14ac:dyDescent="0.2">
      <c r="A2251" s="7" t="s">
        <v>16850</v>
      </c>
      <c r="B2251" s="7">
        <v>41506</v>
      </c>
      <c r="C2251" s="7" t="s">
        <v>14043</v>
      </c>
      <c r="D2251" s="8" t="s">
        <v>2248</v>
      </c>
      <c r="E2251" s="7" t="s">
        <v>9397</v>
      </c>
      <c r="F2251" s="10" t="s">
        <v>9398</v>
      </c>
      <c r="G2251" s="3">
        <v>14000</v>
      </c>
      <c r="H2251" s="3">
        <v>10500</v>
      </c>
      <c r="I2251" s="3">
        <v>10500</v>
      </c>
      <c r="J2251" s="3">
        <v>0</v>
      </c>
      <c r="K2251" s="3">
        <v>10500</v>
      </c>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row>
    <row r="2252" spans="1:35" x14ac:dyDescent="0.2">
      <c r="A2252" s="7" t="s">
        <v>15878</v>
      </c>
      <c r="B2252" s="7">
        <v>41148</v>
      </c>
      <c r="C2252" s="7" t="s">
        <v>13399</v>
      </c>
      <c r="D2252" s="8" t="s">
        <v>2249</v>
      </c>
      <c r="E2252" s="7" t="s">
        <v>9399</v>
      </c>
      <c r="F2252" s="10" t="s">
        <v>8889</v>
      </c>
      <c r="G2252" s="3">
        <v>64997.09</v>
      </c>
      <c r="H2252" s="3">
        <v>61499.58</v>
      </c>
      <c r="I2252" s="3">
        <v>60849.47</v>
      </c>
      <c r="J2252" s="3">
        <v>650.11000000000058</v>
      </c>
      <c r="K2252" s="3">
        <v>61499.58</v>
      </c>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row>
    <row r="2253" spans="1:35" x14ac:dyDescent="0.2">
      <c r="A2253" s="7" t="s">
        <v>19120</v>
      </c>
      <c r="B2253" s="7">
        <v>48348</v>
      </c>
      <c r="C2253" s="7" t="s">
        <v>13101</v>
      </c>
      <c r="D2253" s="8" t="s">
        <v>2250</v>
      </c>
      <c r="E2253" s="7" t="s">
        <v>7110</v>
      </c>
      <c r="F2253" s="10" t="s">
        <v>7305</v>
      </c>
      <c r="G2253" s="3">
        <v>176052.89</v>
      </c>
      <c r="H2253" s="3">
        <v>166892.32</v>
      </c>
      <c r="I2253" s="3">
        <v>167772.33</v>
      </c>
      <c r="J2253" s="3">
        <v>0</v>
      </c>
      <c r="K2253" s="3">
        <v>167772.33</v>
      </c>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row>
    <row r="2254" spans="1:35" x14ac:dyDescent="0.2">
      <c r="A2254" s="7" t="s">
        <v>19872</v>
      </c>
      <c r="B2254" s="7">
        <v>77533</v>
      </c>
      <c r="C2254" s="7" t="s">
        <v>14040</v>
      </c>
      <c r="D2254" s="8" t="s">
        <v>2251</v>
      </c>
      <c r="E2254" s="7" t="s">
        <v>9400</v>
      </c>
      <c r="F2254" s="10" t="s">
        <v>6264</v>
      </c>
      <c r="G2254" s="3">
        <v>153375.69</v>
      </c>
      <c r="H2254" s="3">
        <v>143793.44</v>
      </c>
      <c r="I2254" s="3">
        <v>144686.32999999999</v>
      </c>
      <c r="J2254" s="3">
        <v>0</v>
      </c>
      <c r="K2254" s="3">
        <v>144686.32999999999</v>
      </c>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row>
    <row r="2255" spans="1:35" x14ac:dyDescent="0.2">
      <c r="A2255" s="7" t="s">
        <v>19121</v>
      </c>
      <c r="B2255" s="7">
        <v>48348</v>
      </c>
      <c r="C2255" s="7" t="s">
        <v>13101</v>
      </c>
      <c r="D2255" s="8" t="s">
        <v>2252</v>
      </c>
      <c r="E2255" s="7" t="s">
        <v>9401</v>
      </c>
      <c r="F2255" s="10" t="s">
        <v>6337</v>
      </c>
      <c r="G2255" s="3">
        <v>0</v>
      </c>
      <c r="H2255" s="3">
        <v>0</v>
      </c>
      <c r="I2255" s="3">
        <v>0</v>
      </c>
      <c r="J2255" s="3">
        <v>0</v>
      </c>
      <c r="K2255" s="3">
        <v>0</v>
      </c>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row>
    <row r="2256" spans="1:35" x14ac:dyDescent="0.2">
      <c r="A2256" s="7" t="s">
        <v>14212</v>
      </c>
      <c r="B2256" s="7">
        <v>20281</v>
      </c>
      <c r="C2256" s="7" t="s">
        <v>13212</v>
      </c>
      <c r="D2256" s="8" t="s">
        <v>2253</v>
      </c>
      <c r="E2256" s="7" t="s">
        <v>9402</v>
      </c>
      <c r="F2256" s="10" t="s">
        <v>6597</v>
      </c>
      <c r="G2256" s="3">
        <v>116492.65</v>
      </c>
      <c r="H2256" s="3">
        <v>151701.57</v>
      </c>
      <c r="I2256" s="3">
        <v>153210.87</v>
      </c>
      <c r="J2256" s="3">
        <v>0</v>
      </c>
      <c r="K2256" s="3">
        <v>153210.87</v>
      </c>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row>
    <row r="2257" spans="1:35" x14ac:dyDescent="0.2">
      <c r="A2257" s="7" t="s">
        <v>15226</v>
      </c>
      <c r="B2257" s="7">
        <v>40712</v>
      </c>
      <c r="C2257" s="7" t="s">
        <v>13241</v>
      </c>
      <c r="D2257" s="8" t="s">
        <v>2254</v>
      </c>
      <c r="E2257" s="7" t="s">
        <v>9403</v>
      </c>
      <c r="F2257" s="10" t="s">
        <v>7543</v>
      </c>
      <c r="G2257" s="3">
        <v>0</v>
      </c>
      <c r="H2257" s="3">
        <v>0</v>
      </c>
      <c r="I2257" s="3">
        <v>0</v>
      </c>
      <c r="J2257" s="3">
        <v>0</v>
      </c>
      <c r="K2257" s="3">
        <v>0</v>
      </c>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row>
    <row r="2258" spans="1:35" x14ac:dyDescent="0.2">
      <c r="A2258" s="7" t="s">
        <v>15121</v>
      </c>
      <c r="B2258" s="7">
        <v>40557</v>
      </c>
      <c r="C2258" s="7" t="s">
        <v>13208</v>
      </c>
      <c r="D2258" s="8" t="s">
        <v>2255</v>
      </c>
      <c r="E2258" s="7" t="s">
        <v>9404</v>
      </c>
      <c r="F2258" s="10" t="s">
        <v>6286</v>
      </c>
      <c r="G2258" s="3">
        <v>0</v>
      </c>
      <c r="H2258" s="3">
        <v>0</v>
      </c>
      <c r="I2258" s="3">
        <v>0</v>
      </c>
      <c r="J2258" s="3">
        <v>0</v>
      </c>
      <c r="K2258" s="3">
        <v>0</v>
      </c>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row>
    <row r="2259" spans="1:35" x14ac:dyDescent="0.2">
      <c r="A2259" s="7" t="s">
        <v>19566</v>
      </c>
      <c r="B2259" s="7">
        <v>73919</v>
      </c>
      <c r="C2259" s="7" t="s">
        <v>13237</v>
      </c>
      <c r="D2259" s="8" t="s">
        <v>2256</v>
      </c>
      <c r="E2259" s="7" t="s">
        <v>9405</v>
      </c>
      <c r="F2259" s="10" t="s">
        <v>8628</v>
      </c>
      <c r="G2259" s="3">
        <v>0</v>
      </c>
      <c r="H2259" s="3">
        <v>0</v>
      </c>
      <c r="I2259" s="3">
        <v>0</v>
      </c>
      <c r="J2259" s="3">
        <v>0</v>
      </c>
      <c r="K2259" s="3">
        <v>0</v>
      </c>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row>
    <row r="2260" spans="1:35" x14ac:dyDescent="0.2">
      <c r="A2260" s="7" t="s">
        <v>15376</v>
      </c>
      <c r="B2260" s="7">
        <v>40814</v>
      </c>
      <c r="C2260" s="7" t="s">
        <v>13220</v>
      </c>
      <c r="D2260" s="8" t="s">
        <v>2257</v>
      </c>
      <c r="E2260" s="7" t="s">
        <v>9406</v>
      </c>
      <c r="F2260" s="10" t="s">
        <v>9407</v>
      </c>
      <c r="G2260" s="3">
        <v>0</v>
      </c>
      <c r="H2260" s="3">
        <v>0</v>
      </c>
      <c r="I2260" s="3">
        <v>0</v>
      </c>
      <c r="J2260" s="3">
        <v>0</v>
      </c>
      <c r="K2260" s="3">
        <v>0</v>
      </c>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row>
    <row r="2261" spans="1:35" x14ac:dyDescent="0.2">
      <c r="A2261" s="7" t="s">
        <v>14472</v>
      </c>
      <c r="B2261" s="7">
        <v>28563</v>
      </c>
      <c r="C2261" s="7" t="s">
        <v>13416</v>
      </c>
      <c r="D2261" s="8" t="s">
        <v>2258</v>
      </c>
      <c r="E2261" s="7" t="s">
        <v>9408</v>
      </c>
      <c r="F2261" s="10" t="s">
        <v>8904</v>
      </c>
      <c r="G2261" s="3">
        <v>0</v>
      </c>
      <c r="H2261" s="3">
        <v>0</v>
      </c>
      <c r="I2261" s="3">
        <v>0</v>
      </c>
      <c r="J2261" s="3">
        <v>0</v>
      </c>
      <c r="K2261" s="3">
        <v>0</v>
      </c>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row>
    <row r="2262" spans="1:35" x14ac:dyDescent="0.2">
      <c r="A2262" s="7" t="s">
        <v>14708</v>
      </c>
      <c r="B2262" s="7">
        <v>31657</v>
      </c>
      <c r="C2262" s="7" t="s">
        <v>13507</v>
      </c>
      <c r="D2262" s="8" t="s">
        <v>2259</v>
      </c>
      <c r="E2262" s="7" t="s">
        <v>9409</v>
      </c>
      <c r="F2262" s="10" t="s">
        <v>8082</v>
      </c>
      <c r="G2262" s="3">
        <v>6000</v>
      </c>
      <c r="H2262" s="3">
        <v>4500</v>
      </c>
      <c r="I2262" s="3">
        <v>4500</v>
      </c>
      <c r="J2262" s="3">
        <v>0</v>
      </c>
      <c r="K2262" s="3">
        <v>4500</v>
      </c>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row>
    <row r="2263" spans="1:35" x14ac:dyDescent="0.2">
      <c r="A2263" s="7" t="s">
        <v>19621</v>
      </c>
      <c r="B2263" s="7">
        <v>74426</v>
      </c>
      <c r="C2263" s="7" t="s">
        <v>13673</v>
      </c>
      <c r="D2263" s="8" t="s">
        <v>2260</v>
      </c>
      <c r="E2263" s="7" t="s">
        <v>9410</v>
      </c>
      <c r="F2263" s="10" t="s">
        <v>7889</v>
      </c>
      <c r="G2263" s="3">
        <v>0</v>
      </c>
      <c r="H2263" s="3">
        <v>0</v>
      </c>
      <c r="I2263" s="3">
        <v>0</v>
      </c>
      <c r="J2263" s="3">
        <v>0</v>
      </c>
      <c r="K2263" s="3">
        <v>0</v>
      </c>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row>
    <row r="2264" spans="1:35" x14ac:dyDescent="0.2">
      <c r="A2264" s="7" t="s">
        <v>19475</v>
      </c>
      <c r="B2264" s="7">
        <v>71008</v>
      </c>
      <c r="C2264" s="7" t="s">
        <v>13204</v>
      </c>
      <c r="D2264" s="8" t="s">
        <v>2261</v>
      </c>
      <c r="E2264" s="7" t="s">
        <v>9411</v>
      </c>
      <c r="F2264" s="10" t="s">
        <v>9412</v>
      </c>
      <c r="G2264" s="3">
        <v>0</v>
      </c>
      <c r="H2264" s="3">
        <v>0</v>
      </c>
      <c r="I2264" s="3">
        <v>0</v>
      </c>
      <c r="J2264" s="3">
        <v>0</v>
      </c>
      <c r="K2264" s="3">
        <v>0</v>
      </c>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row>
    <row r="2265" spans="1:35" x14ac:dyDescent="0.2">
      <c r="A2265" s="7" t="s">
        <v>16006</v>
      </c>
      <c r="B2265" s="7">
        <v>41240</v>
      </c>
      <c r="C2265" s="7" t="s">
        <v>13401</v>
      </c>
      <c r="D2265" s="8" t="s">
        <v>2262</v>
      </c>
      <c r="E2265" s="7" t="s">
        <v>9413</v>
      </c>
      <c r="F2265" s="10" t="s">
        <v>9352</v>
      </c>
      <c r="G2265" s="3">
        <v>104700.14000000001</v>
      </c>
      <c r="H2265" s="3">
        <v>113588.05</v>
      </c>
      <c r="I2265" s="3">
        <v>121499</v>
      </c>
      <c r="J2265" s="3">
        <v>0</v>
      </c>
      <c r="K2265" s="3">
        <v>121499</v>
      </c>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row>
    <row r="2266" spans="1:35" x14ac:dyDescent="0.2">
      <c r="A2266" s="7" t="s">
        <v>19647</v>
      </c>
      <c r="B2266" s="7">
        <v>74868</v>
      </c>
      <c r="C2266" s="7" t="s">
        <v>13674</v>
      </c>
      <c r="D2266" s="8" t="s">
        <v>2263</v>
      </c>
      <c r="E2266" s="7" t="s">
        <v>9414</v>
      </c>
      <c r="F2266" s="10" t="s">
        <v>9415</v>
      </c>
      <c r="G2266" s="3">
        <v>0</v>
      </c>
      <c r="H2266" s="3">
        <v>0</v>
      </c>
      <c r="I2266" s="3">
        <v>0</v>
      </c>
      <c r="J2266" s="3">
        <v>0</v>
      </c>
      <c r="K2266" s="3">
        <v>0</v>
      </c>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row>
    <row r="2267" spans="1:35" x14ac:dyDescent="0.2">
      <c r="A2267" s="7" t="s">
        <v>14849</v>
      </c>
      <c r="B2267" s="7">
        <v>37663</v>
      </c>
      <c r="C2267" s="7" t="s">
        <v>13163</v>
      </c>
      <c r="D2267" s="8" t="s">
        <v>2264</v>
      </c>
      <c r="E2267" s="7" t="s">
        <v>13926</v>
      </c>
      <c r="F2267" s="10" t="s">
        <v>9416</v>
      </c>
      <c r="G2267" s="3">
        <v>0</v>
      </c>
      <c r="H2267" s="3">
        <v>0</v>
      </c>
      <c r="I2267" s="3">
        <v>0</v>
      </c>
      <c r="J2267" s="3">
        <v>0</v>
      </c>
      <c r="K2267" s="3">
        <v>0</v>
      </c>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row>
    <row r="2268" spans="1:35" x14ac:dyDescent="0.2">
      <c r="A2268" s="7" t="s">
        <v>14722</v>
      </c>
      <c r="B2268" s="7">
        <v>32060</v>
      </c>
      <c r="C2268" s="7" t="s">
        <v>13196</v>
      </c>
      <c r="D2268" s="8" t="s">
        <v>2265</v>
      </c>
      <c r="E2268" s="7" t="s">
        <v>9417</v>
      </c>
      <c r="F2268" s="10" t="s">
        <v>9418</v>
      </c>
      <c r="G2268" s="3">
        <v>0</v>
      </c>
      <c r="H2268" s="3">
        <v>0</v>
      </c>
      <c r="I2268" s="3">
        <v>0</v>
      </c>
      <c r="J2268" s="3">
        <v>0</v>
      </c>
      <c r="K2268" s="3">
        <v>0</v>
      </c>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row>
    <row r="2269" spans="1:35" x14ac:dyDescent="0.2">
      <c r="A2269" s="7" t="s">
        <v>19693</v>
      </c>
      <c r="B2269" s="7">
        <v>75375</v>
      </c>
      <c r="C2269" s="7" t="s">
        <v>13397</v>
      </c>
      <c r="D2269" s="8" t="s">
        <v>2266</v>
      </c>
      <c r="E2269" s="7" t="s">
        <v>9419</v>
      </c>
      <c r="F2269" s="10" t="s">
        <v>9420</v>
      </c>
      <c r="G2269" s="3">
        <v>0</v>
      </c>
      <c r="H2269" s="3">
        <v>0</v>
      </c>
      <c r="I2269" s="3">
        <v>0</v>
      </c>
      <c r="J2269" s="3">
        <v>0</v>
      </c>
      <c r="K2269" s="3">
        <v>0</v>
      </c>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row>
    <row r="2270" spans="1:35" x14ac:dyDescent="0.2">
      <c r="A2270" s="7" t="s">
        <v>19723</v>
      </c>
      <c r="B2270" s="7">
        <v>75531</v>
      </c>
      <c r="C2270" s="7" t="s">
        <v>13412</v>
      </c>
      <c r="D2270" s="8" t="s">
        <v>2267</v>
      </c>
      <c r="E2270" s="7" t="s">
        <v>9421</v>
      </c>
      <c r="F2270" s="10" t="s">
        <v>7574</v>
      </c>
      <c r="G2270" s="3">
        <v>0</v>
      </c>
      <c r="H2270" s="3">
        <v>0</v>
      </c>
      <c r="I2270" s="3">
        <v>0</v>
      </c>
      <c r="J2270" s="3">
        <v>0</v>
      </c>
      <c r="K2270" s="3">
        <v>0</v>
      </c>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row>
    <row r="2271" spans="1:35" x14ac:dyDescent="0.2">
      <c r="A2271" s="7" t="s">
        <v>19221</v>
      </c>
      <c r="B2271" s="7">
        <v>55238</v>
      </c>
      <c r="C2271" s="7" t="s">
        <v>13252</v>
      </c>
      <c r="D2271" s="8" t="s">
        <v>2268</v>
      </c>
      <c r="E2271" s="7" t="s">
        <v>9422</v>
      </c>
      <c r="F2271" s="10" t="s">
        <v>6300</v>
      </c>
      <c r="G2271" s="3">
        <v>0</v>
      </c>
      <c r="H2271" s="3">
        <v>0</v>
      </c>
      <c r="I2271" s="3">
        <v>0</v>
      </c>
      <c r="J2271" s="3">
        <v>0</v>
      </c>
      <c r="K2271" s="3">
        <v>0</v>
      </c>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row>
    <row r="2272" spans="1:35" x14ac:dyDescent="0.2">
      <c r="A2272" s="7" t="s">
        <v>15698</v>
      </c>
      <c r="B2272" s="7">
        <v>41000</v>
      </c>
      <c r="C2272" s="7" t="s">
        <v>13229</v>
      </c>
      <c r="D2272" s="8" t="s">
        <v>2269</v>
      </c>
      <c r="E2272" s="7" t="s">
        <v>9423</v>
      </c>
      <c r="F2272" s="10" t="s">
        <v>8920</v>
      </c>
      <c r="G2272" s="3">
        <v>0</v>
      </c>
      <c r="H2272" s="3">
        <v>0</v>
      </c>
      <c r="I2272" s="3">
        <v>0</v>
      </c>
      <c r="J2272" s="3">
        <v>0</v>
      </c>
      <c r="K2272" s="3">
        <v>0</v>
      </c>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row>
    <row r="2273" spans="1:35" x14ac:dyDescent="0.2">
      <c r="A2273" s="7" t="s">
        <v>15227</v>
      </c>
      <c r="B2273" s="7">
        <v>40712</v>
      </c>
      <c r="C2273" s="7" t="s">
        <v>13241</v>
      </c>
      <c r="D2273" s="8" t="s">
        <v>2270</v>
      </c>
      <c r="E2273" s="7" t="s">
        <v>9424</v>
      </c>
      <c r="F2273" s="10" t="s">
        <v>8922</v>
      </c>
      <c r="G2273" s="3">
        <v>39497.339999999997</v>
      </c>
      <c r="H2273" s="3">
        <v>52135.12</v>
      </c>
      <c r="I2273" s="3">
        <v>51824.92</v>
      </c>
      <c r="J2273" s="3">
        <v>310.20000000000437</v>
      </c>
      <c r="K2273" s="3">
        <v>52135.12</v>
      </c>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row>
    <row r="2274" spans="1:35" x14ac:dyDescent="0.2">
      <c r="A2274" s="7" t="s">
        <v>19873</v>
      </c>
      <c r="B2274" s="7">
        <v>77533</v>
      </c>
      <c r="C2274" s="7" t="s">
        <v>14040</v>
      </c>
      <c r="D2274" s="8" t="s">
        <v>2271</v>
      </c>
      <c r="E2274" s="7" t="s">
        <v>9425</v>
      </c>
      <c r="F2274" s="10" t="s">
        <v>6240</v>
      </c>
      <c r="G2274" s="3">
        <v>46000</v>
      </c>
      <c r="H2274" s="3">
        <v>34500</v>
      </c>
      <c r="I2274" s="3">
        <v>34500</v>
      </c>
      <c r="J2274" s="3">
        <v>0</v>
      </c>
      <c r="K2274" s="3">
        <v>34500</v>
      </c>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row>
    <row r="2275" spans="1:35" x14ac:dyDescent="0.2">
      <c r="A2275" s="7" t="s">
        <v>19165</v>
      </c>
      <c r="B2275" s="7">
        <v>50819</v>
      </c>
      <c r="C2275" s="7" t="s">
        <v>13153</v>
      </c>
      <c r="D2275" s="8" t="s">
        <v>2272</v>
      </c>
      <c r="E2275" s="7" t="s">
        <v>9426</v>
      </c>
      <c r="F2275" s="10" t="s">
        <v>6884</v>
      </c>
      <c r="G2275" s="3">
        <v>0</v>
      </c>
      <c r="H2275" s="3">
        <v>0</v>
      </c>
      <c r="I2275" s="3">
        <v>0</v>
      </c>
      <c r="J2275" s="3">
        <v>0</v>
      </c>
      <c r="K2275" s="3">
        <v>0</v>
      </c>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row>
    <row r="2276" spans="1:35" x14ac:dyDescent="0.2">
      <c r="A2276" s="7" t="s">
        <v>16851</v>
      </c>
      <c r="B2276" s="7">
        <v>41506</v>
      </c>
      <c r="C2276" s="7" t="s">
        <v>14043</v>
      </c>
      <c r="D2276" s="8" t="s">
        <v>2273</v>
      </c>
      <c r="E2276" s="7" t="s">
        <v>9427</v>
      </c>
      <c r="F2276" s="10" t="s">
        <v>9428</v>
      </c>
      <c r="G2276" s="3">
        <v>0</v>
      </c>
      <c r="H2276" s="3">
        <v>355.33</v>
      </c>
      <c r="I2276" s="3">
        <v>0</v>
      </c>
      <c r="J2276" s="3">
        <v>355.33</v>
      </c>
      <c r="K2276" s="3">
        <v>355.33</v>
      </c>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row>
    <row r="2277" spans="1:35" x14ac:dyDescent="0.2">
      <c r="A2277" s="7" t="s">
        <v>19885</v>
      </c>
      <c r="B2277" s="7">
        <v>77975</v>
      </c>
      <c r="C2277" s="7" t="s">
        <v>13265</v>
      </c>
      <c r="D2277" s="8" t="s">
        <v>2274</v>
      </c>
      <c r="E2277" s="7" t="s">
        <v>9429</v>
      </c>
      <c r="F2277" s="10" t="s">
        <v>9140</v>
      </c>
      <c r="G2277" s="3">
        <v>0</v>
      </c>
      <c r="H2277" s="3">
        <v>0</v>
      </c>
      <c r="I2277" s="3">
        <v>0</v>
      </c>
      <c r="J2277" s="3">
        <v>0</v>
      </c>
      <c r="K2277" s="3">
        <v>0</v>
      </c>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row>
    <row r="2278" spans="1:35" x14ac:dyDescent="0.2">
      <c r="A2278" s="7" t="s">
        <v>19238</v>
      </c>
      <c r="B2278" s="7">
        <v>57266</v>
      </c>
      <c r="C2278" s="7" t="s">
        <v>13377</v>
      </c>
      <c r="D2278" s="8" t="s">
        <v>2275</v>
      </c>
      <c r="E2278" s="7" t="s">
        <v>9430</v>
      </c>
      <c r="F2278" s="10" t="s">
        <v>8762</v>
      </c>
      <c r="G2278" s="3">
        <v>0</v>
      </c>
      <c r="H2278" s="3">
        <v>0</v>
      </c>
      <c r="I2278" s="3">
        <v>0</v>
      </c>
      <c r="J2278" s="3">
        <v>0</v>
      </c>
      <c r="K2278" s="3">
        <v>0</v>
      </c>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row>
    <row r="2279" spans="1:35" x14ac:dyDescent="0.2">
      <c r="A2279" s="7" t="s">
        <v>19845</v>
      </c>
      <c r="B2279" s="7">
        <v>77338</v>
      </c>
      <c r="C2279" s="7" t="s">
        <v>13363</v>
      </c>
      <c r="D2279" s="8" t="s">
        <v>2276</v>
      </c>
      <c r="E2279" s="7" t="s">
        <v>9431</v>
      </c>
      <c r="F2279" s="10" t="s">
        <v>7163</v>
      </c>
      <c r="G2279" s="3">
        <v>0</v>
      </c>
      <c r="H2279" s="3">
        <v>6594.29</v>
      </c>
      <c r="I2279" s="3">
        <v>3635.37</v>
      </c>
      <c r="J2279" s="3">
        <v>2958.92</v>
      </c>
      <c r="K2279" s="3">
        <v>6594.29</v>
      </c>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row>
    <row r="2280" spans="1:35" x14ac:dyDescent="0.2">
      <c r="A2280" s="7" t="s">
        <v>19909</v>
      </c>
      <c r="B2280" s="7">
        <v>78222</v>
      </c>
      <c r="C2280" s="7" t="s">
        <v>13284</v>
      </c>
      <c r="D2280" s="8" t="s">
        <v>2277</v>
      </c>
      <c r="E2280" s="7" t="s">
        <v>9432</v>
      </c>
      <c r="F2280" s="10" t="s">
        <v>8927</v>
      </c>
      <c r="G2280" s="3">
        <v>0</v>
      </c>
      <c r="H2280" s="3">
        <v>0</v>
      </c>
      <c r="I2280" s="3">
        <v>0</v>
      </c>
      <c r="J2280" s="3">
        <v>0</v>
      </c>
      <c r="K2280" s="3">
        <v>0</v>
      </c>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row>
    <row r="2281" spans="1:35" x14ac:dyDescent="0.2">
      <c r="A2281" s="7" t="s">
        <v>16916</v>
      </c>
      <c r="B2281" s="7">
        <v>41516</v>
      </c>
      <c r="C2281" s="7" t="s">
        <v>13091</v>
      </c>
      <c r="D2281" s="8" t="s">
        <v>2278</v>
      </c>
      <c r="E2281" s="7" t="s">
        <v>9433</v>
      </c>
      <c r="F2281" s="10" t="s">
        <v>6570</v>
      </c>
      <c r="G2281" s="3">
        <v>0</v>
      </c>
      <c r="H2281" s="3">
        <v>0</v>
      </c>
      <c r="I2281" s="3">
        <v>0</v>
      </c>
      <c r="J2281" s="3">
        <v>0</v>
      </c>
      <c r="K2281" s="3">
        <v>0</v>
      </c>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row>
    <row r="2282" spans="1:35" x14ac:dyDescent="0.2">
      <c r="A2282" s="7" t="s">
        <v>19659</v>
      </c>
      <c r="B2282" s="7">
        <v>75219</v>
      </c>
      <c r="C2282" s="7" t="s">
        <v>13227</v>
      </c>
      <c r="D2282" s="8" t="s">
        <v>2279</v>
      </c>
      <c r="E2282" s="7" t="s">
        <v>9434</v>
      </c>
      <c r="F2282" s="10" t="s">
        <v>9435</v>
      </c>
      <c r="G2282" s="3">
        <v>0</v>
      </c>
      <c r="H2282" s="3">
        <v>0</v>
      </c>
      <c r="I2282" s="3">
        <v>0</v>
      </c>
      <c r="J2282" s="3">
        <v>0</v>
      </c>
      <c r="K2282" s="3">
        <v>0</v>
      </c>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row>
    <row r="2283" spans="1:35" x14ac:dyDescent="0.2">
      <c r="A2283" s="7" t="s">
        <v>19289</v>
      </c>
      <c r="B2283" s="7">
        <v>60997</v>
      </c>
      <c r="C2283" s="7" t="s">
        <v>13675</v>
      </c>
      <c r="D2283" s="8" t="s">
        <v>2280</v>
      </c>
      <c r="E2283" s="7" t="s">
        <v>9436</v>
      </c>
      <c r="F2283" s="10" t="s">
        <v>6718</v>
      </c>
      <c r="G2283" s="3">
        <v>0</v>
      </c>
      <c r="H2283" s="3">
        <v>0</v>
      </c>
      <c r="I2283" s="3">
        <v>0</v>
      </c>
      <c r="J2283" s="3">
        <v>0</v>
      </c>
      <c r="K2283" s="3">
        <v>0</v>
      </c>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row>
    <row r="2284" spans="1:35" x14ac:dyDescent="0.2">
      <c r="A2284" s="7" t="s">
        <v>15077</v>
      </c>
      <c r="B2284" s="7">
        <v>40517</v>
      </c>
      <c r="C2284" s="7" t="s">
        <v>13147</v>
      </c>
      <c r="D2284" s="8" t="s">
        <v>2281</v>
      </c>
      <c r="E2284" s="7" t="s">
        <v>9437</v>
      </c>
      <c r="F2284" s="10" t="s">
        <v>6511</v>
      </c>
      <c r="G2284" s="3">
        <v>274611.49</v>
      </c>
      <c r="H2284" s="3">
        <v>252797.44</v>
      </c>
      <c r="I2284" s="3">
        <v>254937.48</v>
      </c>
      <c r="J2284" s="3">
        <v>0</v>
      </c>
      <c r="K2284" s="3">
        <v>254937.48</v>
      </c>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row>
    <row r="2285" spans="1:35" x14ac:dyDescent="0.2">
      <c r="A2285" s="7" t="s">
        <v>16238</v>
      </c>
      <c r="B2285" s="7">
        <v>41358</v>
      </c>
      <c r="C2285" s="7" t="s">
        <v>13417</v>
      </c>
      <c r="D2285" s="8" t="s">
        <v>2282</v>
      </c>
      <c r="E2285" s="7" t="s">
        <v>9438</v>
      </c>
      <c r="F2285" s="10" t="s">
        <v>6668</v>
      </c>
      <c r="G2285" s="3">
        <v>16000</v>
      </c>
      <c r="H2285" s="3">
        <v>12000</v>
      </c>
      <c r="I2285" s="3">
        <v>12000</v>
      </c>
      <c r="J2285" s="3">
        <v>0</v>
      </c>
      <c r="K2285" s="3">
        <v>12000</v>
      </c>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row>
    <row r="2286" spans="1:35" x14ac:dyDescent="0.2">
      <c r="A2286" s="7" t="s">
        <v>15278</v>
      </c>
      <c r="B2286" s="7">
        <v>40775</v>
      </c>
      <c r="C2286" s="7" t="s">
        <v>13195</v>
      </c>
      <c r="D2286" s="8" t="s">
        <v>2283</v>
      </c>
      <c r="E2286" s="7" t="s">
        <v>9439</v>
      </c>
      <c r="F2286" s="10" t="s">
        <v>7633</v>
      </c>
      <c r="G2286" s="3">
        <v>0</v>
      </c>
      <c r="H2286" s="3">
        <v>0</v>
      </c>
      <c r="I2286" s="3">
        <v>0</v>
      </c>
      <c r="J2286" s="3">
        <v>0</v>
      </c>
      <c r="K2286" s="3">
        <v>0</v>
      </c>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row>
    <row r="2287" spans="1:35" x14ac:dyDescent="0.2">
      <c r="A2287" s="7" t="s">
        <v>16020</v>
      </c>
      <c r="B2287" s="7">
        <v>41242</v>
      </c>
      <c r="C2287" s="7" t="s">
        <v>13506</v>
      </c>
      <c r="D2287" s="8" t="s">
        <v>2284</v>
      </c>
      <c r="E2287" s="7" t="s">
        <v>9440</v>
      </c>
      <c r="F2287" s="10" t="s">
        <v>7148</v>
      </c>
      <c r="G2287" s="3">
        <v>25644.119999999995</v>
      </c>
      <c r="H2287" s="3">
        <v>64201.67</v>
      </c>
      <c r="I2287" s="3">
        <v>61302.32</v>
      </c>
      <c r="J2287" s="3">
        <v>2899.3499999999985</v>
      </c>
      <c r="K2287" s="3">
        <v>64201.67</v>
      </c>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row>
    <row r="2288" spans="1:35" x14ac:dyDescent="0.2">
      <c r="A2288" s="7" t="s">
        <v>16161</v>
      </c>
      <c r="B2288" s="7">
        <v>41337</v>
      </c>
      <c r="C2288" s="7" t="s">
        <v>14058</v>
      </c>
      <c r="D2288" s="8" t="s">
        <v>2285</v>
      </c>
      <c r="E2288" s="7" t="s">
        <v>9441</v>
      </c>
      <c r="F2288" s="10" t="s">
        <v>6242</v>
      </c>
      <c r="G2288" s="3">
        <v>0</v>
      </c>
      <c r="H2288" s="3">
        <v>5195.01</v>
      </c>
      <c r="I2288" s="3">
        <v>2117.69</v>
      </c>
      <c r="J2288" s="3">
        <v>3077.32</v>
      </c>
      <c r="K2288" s="3">
        <v>5195.01</v>
      </c>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row>
    <row r="2289" spans="1:35" x14ac:dyDescent="0.2">
      <c r="A2289" s="7" t="s">
        <v>16097</v>
      </c>
      <c r="B2289" s="7">
        <v>41261</v>
      </c>
      <c r="C2289" s="7" t="s">
        <v>13175</v>
      </c>
      <c r="D2289" s="8" t="s">
        <v>2286</v>
      </c>
      <c r="E2289" s="7" t="s">
        <v>7754</v>
      </c>
      <c r="F2289" s="10" t="s">
        <v>7628</v>
      </c>
      <c r="G2289" s="3">
        <v>0</v>
      </c>
      <c r="H2289" s="3">
        <v>0</v>
      </c>
      <c r="I2289" s="3">
        <v>0</v>
      </c>
      <c r="J2289" s="3">
        <v>0</v>
      </c>
      <c r="K2289" s="3">
        <v>0</v>
      </c>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row>
    <row r="2290" spans="1:35" x14ac:dyDescent="0.2">
      <c r="A2290" s="7" t="s">
        <v>15930</v>
      </c>
      <c r="B2290" s="7">
        <v>41194</v>
      </c>
      <c r="C2290" s="7" t="s">
        <v>14054</v>
      </c>
      <c r="D2290" s="8" t="s">
        <v>2287</v>
      </c>
      <c r="E2290" s="7" t="s">
        <v>9442</v>
      </c>
      <c r="F2290" s="10" t="s">
        <v>8952</v>
      </c>
      <c r="G2290" s="3">
        <v>3870.2899999999936</v>
      </c>
      <c r="H2290" s="3">
        <v>2902.72</v>
      </c>
      <c r="I2290" s="3">
        <v>2902.72</v>
      </c>
      <c r="J2290" s="3">
        <v>0</v>
      </c>
      <c r="K2290" s="3">
        <v>2902.72</v>
      </c>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row>
    <row r="2291" spans="1:35" x14ac:dyDescent="0.2">
      <c r="A2291" s="7" t="s">
        <v>20033</v>
      </c>
      <c r="B2291" s="7">
        <v>82785</v>
      </c>
      <c r="C2291" s="7" t="s">
        <v>13619</v>
      </c>
      <c r="D2291" s="8" t="s">
        <v>2288</v>
      </c>
      <c r="E2291" s="7" t="s">
        <v>8467</v>
      </c>
      <c r="F2291" s="10" t="s">
        <v>7341</v>
      </c>
      <c r="G2291" s="3">
        <v>44394.200000000012</v>
      </c>
      <c r="H2291" s="3">
        <v>36325.61</v>
      </c>
      <c r="I2291" s="3">
        <v>36351.339999999997</v>
      </c>
      <c r="J2291" s="3">
        <v>0</v>
      </c>
      <c r="K2291" s="3">
        <v>36351.339999999997</v>
      </c>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row>
    <row r="2292" spans="1:35" x14ac:dyDescent="0.2">
      <c r="A2292" s="7" t="s">
        <v>16878</v>
      </c>
      <c r="B2292" s="7">
        <v>41507</v>
      </c>
      <c r="C2292" s="7" t="s">
        <v>13425</v>
      </c>
      <c r="D2292" s="8" t="s">
        <v>2289</v>
      </c>
      <c r="E2292" s="7" t="s">
        <v>9443</v>
      </c>
      <c r="F2292" s="10" t="s">
        <v>7390</v>
      </c>
      <c r="G2292" s="3">
        <v>0</v>
      </c>
      <c r="H2292" s="3">
        <v>0</v>
      </c>
      <c r="I2292" s="3">
        <v>0</v>
      </c>
      <c r="J2292" s="3">
        <v>0</v>
      </c>
      <c r="K2292" s="3">
        <v>0</v>
      </c>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row>
    <row r="2293" spans="1:35" x14ac:dyDescent="0.2">
      <c r="A2293" s="7" t="s">
        <v>20042</v>
      </c>
      <c r="B2293" s="7">
        <v>83149</v>
      </c>
      <c r="C2293" s="7" t="s">
        <v>13426</v>
      </c>
      <c r="D2293" s="8" t="s">
        <v>2290</v>
      </c>
      <c r="E2293" s="7" t="s">
        <v>7073</v>
      </c>
      <c r="F2293" s="10" t="s">
        <v>9090</v>
      </c>
      <c r="G2293" s="3">
        <v>0</v>
      </c>
      <c r="H2293" s="3">
        <v>0</v>
      </c>
      <c r="I2293" s="3">
        <v>0</v>
      </c>
      <c r="J2293" s="3">
        <v>0</v>
      </c>
      <c r="K2293" s="3">
        <v>0</v>
      </c>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row>
    <row r="2294" spans="1:35" x14ac:dyDescent="0.2">
      <c r="A2294" s="7" t="s">
        <v>18802</v>
      </c>
      <c r="B2294" s="7">
        <v>42744</v>
      </c>
      <c r="C2294" s="7" t="s">
        <v>13280</v>
      </c>
      <c r="D2294" s="8" t="s">
        <v>2291</v>
      </c>
      <c r="E2294" s="7" t="s">
        <v>9444</v>
      </c>
      <c r="F2294" s="10" t="s">
        <v>6170</v>
      </c>
      <c r="G2294" s="3">
        <v>0</v>
      </c>
      <c r="H2294" s="3">
        <v>0</v>
      </c>
      <c r="I2294" s="3">
        <v>0</v>
      </c>
      <c r="J2294" s="3">
        <v>0</v>
      </c>
      <c r="K2294" s="3">
        <v>0</v>
      </c>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row>
    <row r="2295" spans="1:35" x14ac:dyDescent="0.2">
      <c r="A2295" s="7" t="s">
        <v>20108</v>
      </c>
      <c r="B2295" s="7">
        <v>83968</v>
      </c>
      <c r="C2295" s="7" t="s">
        <v>13431</v>
      </c>
      <c r="D2295" s="8" t="s">
        <v>2292</v>
      </c>
      <c r="E2295" s="7" t="s">
        <v>9445</v>
      </c>
      <c r="F2295" s="10" t="s">
        <v>7084</v>
      </c>
      <c r="G2295" s="3">
        <v>0</v>
      </c>
      <c r="H2295" s="3">
        <v>0</v>
      </c>
      <c r="I2295" s="3">
        <v>0</v>
      </c>
      <c r="J2295" s="3">
        <v>0</v>
      </c>
      <c r="K2295" s="3">
        <v>0</v>
      </c>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row>
    <row r="2296" spans="1:35" x14ac:dyDescent="0.2">
      <c r="A2296" s="7" t="s">
        <v>18816</v>
      </c>
      <c r="B2296" s="7">
        <v>42754</v>
      </c>
      <c r="C2296" s="7" t="s">
        <v>13375</v>
      </c>
      <c r="D2296" s="8" t="s">
        <v>2293</v>
      </c>
      <c r="E2296" s="7" t="s">
        <v>9446</v>
      </c>
      <c r="F2296" s="10" t="s">
        <v>9447</v>
      </c>
      <c r="G2296" s="3">
        <v>0</v>
      </c>
      <c r="H2296" s="3">
        <v>0</v>
      </c>
      <c r="I2296" s="3">
        <v>0</v>
      </c>
      <c r="J2296" s="3">
        <v>0</v>
      </c>
      <c r="K2296" s="3">
        <v>0</v>
      </c>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row>
    <row r="2297" spans="1:35" x14ac:dyDescent="0.2">
      <c r="A2297" s="7" t="s">
        <v>16576</v>
      </c>
      <c r="B2297" s="7">
        <v>41439</v>
      </c>
      <c r="C2297" s="7" t="s">
        <v>13325</v>
      </c>
      <c r="D2297" s="8" t="s">
        <v>2294</v>
      </c>
      <c r="E2297" s="7" t="s">
        <v>8777</v>
      </c>
      <c r="F2297" s="10" t="s">
        <v>7256</v>
      </c>
      <c r="G2297" s="3">
        <v>0</v>
      </c>
      <c r="H2297" s="3">
        <v>0</v>
      </c>
      <c r="I2297" s="3">
        <v>0</v>
      </c>
      <c r="J2297" s="3">
        <v>0</v>
      </c>
      <c r="K2297" s="3">
        <v>0</v>
      </c>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row>
    <row r="2298" spans="1:35" x14ac:dyDescent="0.2">
      <c r="A2298" s="7" t="s">
        <v>15931</v>
      </c>
      <c r="B2298" s="7">
        <v>41194</v>
      </c>
      <c r="C2298" s="7" t="s">
        <v>14054</v>
      </c>
      <c r="D2298" s="8" t="s">
        <v>2295</v>
      </c>
      <c r="E2298" s="7" t="s">
        <v>9448</v>
      </c>
      <c r="F2298" s="10" t="s">
        <v>6930</v>
      </c>
      <c r="G2298" s="3">
        <v>95213.450000000012</v>
      </c>
      <c r="H2298" s="3">
        <v>95074.57</v>
      </c>
      <c r="I2298" s="3">
        <v>95126.28</v>
      </c>
      <c r="J2298" s="3">
        <v>0</v>
      </c>
      <c r="K2298" s="3">
        <v>95126.28</v>
      </c>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row>
    <row r="2299" spans="1:35" x14ac:dyDescent="0.2">
      <c r="A2299" s="7" t="s">
        <v>16699</v>
      </c>
      <c r="B2299" s="7">
        <v>41473</v>
      </c>
      <c r="C2299" s="7" t="s">
        <v>13441</v>
      </c>
      <c r="D2299" s="8" t="s">
        <v>2296</v>
      </c>
      <c r="E2299" s="7" t="s">
        <v>9449</v>
      </c>
      <c r="F2299" s="10" t="s">
        <v>7169</v>
      </c>
      <c r="G2299" s="3">
        <v>0</v>
      </c>
      <c r="H2299" s="3">
        <v>0</v>
      </c>
      <c r="I2299" s="3">
        <v>0</v>
      </c>
      <c r="J2299" s="3">
        <v>0</v>
      </c>
      <c r="K2299" s="3">
        <v>0</v>
      </c>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row>
    <row r="2300" spans="1:35" x14ac:dyDescent="0.2">
      <c r="A2300" s="7" t="s">
        <v>16700</v>
      </c>
      <c r="B2300" s="7">
        <v>41473</v>
      </c>
      <c r="C2300" s="7" t="s">
        <v>13441</v>
      </c>
      <c r="D2300" s="8" t="s">
        <v>2297</v>
      </c>
      <c r="E2300" s="7" t="s">
        <v>9450</v>
      </c>
      <c r="F2300" s="10" t="s">
        <v>6219</v>
      </c>
      <c r="G2300" s="3">
        <v>0</v>
      </c>
      <c r="H2300" s="3">
        <v>0</v>
      </c>
      <c r="I2300" s="3">
        <v>0</v>
      </c>
      <c r="J2300" s="3">
        <v>0</v>
      </c>
      <c r="K2300" s="3">
        <v>0</v>
      </c>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row>
    <row r="2301" spans="1:35" x14ac:dyDescent="0.2">
      <c r="A2301" s="7" t="s">
        <v>16659</v>
      </c>
      <c r="B2301" s="7">
        <v>41460</v>
      </c>
      <c r="C2301" s="7" t="s">
        <v>13310</v>
      </c>
      <c r="D2301" s="8" t="s">
        <v>2298</v>
      </c>
      <c r="E2301" s="7" t="s">
        <v>9451</v>
      </c>
      <c r="F2301" s="10" t="s">
        <v>6874</v>
      </c>
      <c r="G2301" s="3">
        <v>0</v>
      </c>
      <c r="H2301" s="3">
        <v>0</v>
      </c>
      <c r="I2301" s="3">
        <v>0</v>
      </c>
      <c r="J2301" s="3">
        <v>0</v>
      </c>
      <c r="K2301" s="3">
        <v>0</v>
      </c>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row>
    <row r="2302" spans="1:35" x14ac:dyDescent="0.2">
      <c r="A2302" s="7" t="s">
        <v>20140</v>
      </c>
      <c r="B2302" s="7">
        <v>85476</v>
      </c>
      <c r="C2302" s="7" t="s">
        <v>13676</v>
      </c>
      <c r="D2302" s="8" t="s">
        <v>2299</v>
      </c>
      <c r="E2302" s="7" t="s">
        <v>7228</v>
      </c>
      <c r="F2302" s="10" t="s">
        <v>9452</v>
      </c>
      <c r="G2302" s="3">
        <v>0</v>
      </c>
      <c r="H2302" s="3">
        <v>0</v>
      </c>
      <c r="I2302" s="3">
        <v>0</v>
      </c>
      <c r="J2302" s="3">
        <v>0</v>
      </c>
      <c r="K2302" s="3">
        <v>0</v>
      </c>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row>
    <row r="2303" spans="1:35" x14ac:dyDescent="0.2">
      <c r="A2303" s="7" t="s">
        <v>18434</v>
      </c>
      <c r="B2303" s="7">
        <v>42545</v>
      </c>
      <c r="C2303" s="7" t="s">
        <v>13308</v>
      </c>
      <c r="D2303" s="8" t="s">
        <v>2300</v>
      </c>
      <c r="E2303" s="7" t="s">
        <v>9453</v>
      </c>
      <c r="F2303" s="10" t="s">
        <v>9454</v>
      </c>
      <c r="G2303" s="3">
        <v>0</v>
      </c>
      <c r="H2303" s="3">
        <v>0</v>
      </c>
      <c r="I2303" s="3">
        <v>0</v>
      </c>
      <c r="J2303" s="3">
        <v>0</v>
      </c>
      <c r="K2303" s="3">
        <v>0</v>
      </c>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row>
    <row r="2304" spans="1:35" x14ac:dyDescent="0.2">
      <c r="A2304" s="7" t="s">
        <v>17956</v>
      </c>
      <c r="B2304" s="7">
        <v>41782</v>
      </c>
      <c r="C2304" s="7" t="s">
        <v>13217</v>
      </c>
      <c r="D2304" s="8" t="s">
        <v>2301</v>
      </c>
      <c r="E2304" s="7" t="s">
        <v>9455</v>
      </c>
      <c r="F2304" s="10" t="s">
        <v>7969</v>
      </c>
      <c r="G2304" s="3">
        <v>33604.070000000007</v>
      </c>
      <c r="H2304" s="3">
        <v>40030.83</v>
      </c>
      <c r="I2304" s="3">
        <v>40412.160000000003</v>
      </c>
      <c r="J2304" s="3">
        <v>0</v>
      </c>
      <c r="K2304" s="3">
        <v>40412.160000000003</v>
      </c>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row>
    <row r="2305" spans="1:35" x14ac:dyDescent="0.2">
      <c r="A2305" s="7" t="s">
        <v>16068</v>
      </c>
      <c r="B2305" s="7">
        <v>41251</v>
      </c>
      <c r="C2305" s="7" t="s">
        <v>13236</v>
      </c>
      <c r="D2305" s="8" t="s">
        <v>2302</v>
      </c>
      <c r="E2305" s="7" t="s">
        <v>9456</v>
      </c>
      <c r="F2305" s="10" t="s">
        <v>9378</v>
      </c>
      <c r="G2305" s="3">
        <v>0</v>
      </c>
      <c r="H2305" s="3">
        <v>12494.46</v>
      </c>
      <c r="I2305" s="3">
        <v>11802.04</v>
      </c>
      <c r="J2305" s="3">
        <v>692.41999999999825</v>
      </c>
      <c r="K2305" s="3">
        <v>12494.46</v>
      </c>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row>
    <row r="2306" spans="1:35" x14ac:dyDescent="0.2">
      <c r="A2306" s="7" t="s">
        <v>19748</v>
      </c>
      <c r="B2306" s="7">
        <v>75753</v>
      </c>
      <c r="C2306" s="7" t="s">
        <v>13442</v>
      </c>
      <c r="D2306" s="8" t="s">
        <v>2303</v>
      </c>
      <c r="E2306" s="7" t="s">
        <v>6390</v>
      </c>
      <c r="F2306" s="10" t="s">
        <v>7357</v>
      </c>
      <c r="G2306" s="3">
        <v>0</v>
      </c>
      <c r="H2306" s="3">
        <v>0</v>
      </c>
      <c r="I2306" s="3">
        <v>0</v>
      </c>
      <c r="J2306" s="3">
        <v>0</v>
      </c>
      <c r="K2306" s="3">
        <v>0</v>
      </c>
      <c r="L2306" s="4"/>
      <c r="M2306" s="4"/>
      <c r="N2306" s="4"/>
      <c r="O2306" s="4"/>
      <c r="P2306" s="4"/>
      <c r="Q2306" s="4"/>
      <c r="R2306" s="4"/>
      <c r="S2306" s="4"/>
      <c r="T2306" s="4"/>
      <c r="U2306" s="4"/>
      <c r="V2306" s="4"/>
      <c r="W2306" s="4"/>
      <c r="X2306" s="4"/>
      <c r="Y2306" s="4"/>
      <c r="Z2306" s="4"/>
      <c r="AA2306" s="4"/>
      <c r="AB2306" s="4"/>
      <c r="AC2306" s="4"/>
      <c r="AD2306" s="4"/>
      <c r="AE2306" s="4"/>
      <c r="AF2306" s="4"/>
      <c r="AG2306" s="4"/>
      <c r="AH2306" s="4"/>
      <c r="AI2306" s="4"/>
    </row>
    <row r="2307" spans="1:35" x14ac:dyDescent="0.2">
      <c r="A2307" s="7" t="s">
        <v>18314</v>
      </c>
      <c r="B2307" s="7">
        <v>41898</v>
      </c>
      <c r="C2307" s="7" t="s">
        <v>13677</v>
      </c>
      <c r="D2307" s="8" t="s">
        <v>2304</v>
      </c>
      <c r="E2307" s="7" t="s">
        <v>6390</v>
      </c>
      <c r="F2307" s="10" t="s">
        <v>6250</v>
      </c>
      <c r="G2307" s="3">
        <v>0</v>
      </c>
      <c r="H2307" s="3">
        <v>0</v>
      </c>
      <c r="I2307" s="3">
        <v>0</v>
      </c>
      <c r="J2307" s="3">
        <v>0</v>
      </c>
      <c r="K2307" s="3">
        <v>0</v>
      </c>
      <c r="L2307" s="4"/>
      <c r="M2307" s="4"/>
      <c r="N2307" s="4"/>
      <c r="O2307" s="4"/>
      <c r="P2307" s="4"/>
      <c r="Q2307" s="4"/>
      <c r="R2307" s="4"/>
      <c r="S2307" s="4"/>
      <c r="T2307" s="4"/>
      <c r="U2307" s="4"/>
      <c r="V2307" s="4"/>
      <c r="W2307" s="4"/>
      <c r="X2307" s="4"/>
      <c r="Y2307" s="4"/>
      <c r="Z2307" s="4"/>
      <c r="AA2307" s="4"/>
      <c r="AB2307" s="4"/>
      <c r="AC2307" s="4"/>
      <c r="AD2307" s="4"/>
      <c r="AE2307" s="4"/>
      <c r="AF2307" s="4"/>
      <c r="AG2307" s="4"/>
      <c r="AH2307" s="4"/>
      <c r="AI2307" s="4"/>
    </row>
    <row r="2308" spans="1:35" x14ac:dyDescent="0.2">
      <c r="A2308" s="7" t="s">
        <v>18824</v>
      </c>
      <c r="B2308" s="7">
        <v>42759</v>
      </c>
      <c r="C2308" s="7" t="s">
        <v>13602</v>
      </c>
      <c r="D2308" s="8" t="s">
        <v>2305</v>
      </c>
      <c r="E2308" s="7" t="s">
        <v>9457</v>
      </c>
      <c r="F2308" s="10" t="s">
        <v>9458</v>
      </c>
      <c r="G2308" s="3">
        <v>21547.820000000007</v>
      </c>
      <c r="H2308" s="3">
        <v>20433.060000000001</v>
      </c>
      <c r="I2308" s="3">
        <v>20142.84</v>
      </c>
      <c r="J2308" s="3">
        <v>290.22000000000116</v>
      </c>
      <c r="K2308" s="3">
        <v>20433.060000000001</v>
      </c>
      <c r="L2308" s="4"/>
      <c r="M2308" s="4"/>
      <c r="N2308" s="4"/>
      <c r="O2308" s="4"/>
      <c r="P2308" s="4"/>
      <c r="Q2308" s="4"/>
      <c r="R2308" s="4"/>
      <c r="S2308" s="4"/>
      <c r="T2308" s="4"/>
      <c r="U2308" s="4"/>
      <c r="V2308" s="4"/>
      <c r="W2308" s="4"/>
      <c r="X2308" s="4"/>
      <c r="Y2308" s="4"/>
      <c r="Z2308" s="4"/>
      <c r="AA2308" s="4"/>
      <c r="AB2308" s="4"/>
      <c r="AC2308" s="4"/>
      <c r="AD2308" s="4"/>
      <c r="AE2308" s="4"/>
      <c r="AF2308" s="4"/>
      <c r="AG2308" s="4"/>
      <c r="AH2308" s="4"/>
      <c r="AI2308" s="4"/>
    </row>
    <row r="2309" spans="1:35" x14ac:dyDescent="0.2">
      <c r="A2309" s="7" t="s">
        <v>18106</v>
      </c>
      <c r="B2309" s="7">
        <v>41845</v>
      </c>
      <c r="C2309" s="7" t="s">
        <v>13255</v>
      </c>
      <c r="D2309" s="8" t="s">
        <v>2306</v>
      </c>
      <c r="E2309" s="7" t="s">
        <v>9459</v>
      </c>
      <c r="F2309" s="10" t="s">
        <v>8009</v>
      </c>
      <c r="G2309" s="3">
        <v>7799.93</v>
      </c>
      <c r="H2309" s="3">
        <v>11889.93</v>
      </c>
      <c r="I2309" s="3">
        <v>11296.32</v>
      </c>
      <c r="J2309" s="3">
        <v>593.61000000000058</v>
      </c>
      <c r="K2309" s="3">
        <v>11889.93</v>
      </c>
      <c r="L2309" s="4"/>
      <c r="M2309" s="4"/>
      <c r="N2309" s="4"/>
      <c r="O2309" s="4"/>
      <c r="P2309" s="4"/>
      <c r="Q2309" s="4"/>
      <c r="R2309" s="4"/>
      <c r="S2309" s="4"/>
      <c r="T2309" s="4"/>
      <c r="U2309" s="4"/>
      <c r="V2309" s="4"/>
      <c r="W2309" s="4"/>
      <c r="X2309" s="4"/>
      <c r="Y2309" s="4"/>
      <c r="Z2309" s="4"/>
      <c r="AA2309" s="4"/>
      <c r="AB2309" s="4"/>
      <c r="AC2309" s="4"/>
      <c r="AD2309" s="4"/>
      <c r="AE2309" s="4"/>
      <c r="AF2309" s="4"/>
      <c r="AG2309" s="4"/>
      <c r="AH2309" s="4"/>
      <c r="AI2309" s="4"/>
    </row>
    <row r="2310" spans="1:35" x14ac:dyDescent="0.2">
      <c r="A2310" s="7" t="s">
        <v>15302</v>
      </c>
      <c r="B2310" s="7">
        <v>40788</v>
      </c>
      <c r="C2310" s="7" t="s">
        <v>13297</v>
      </c>
      <c r="D2310" s="8" t="s">
        <v>2307</v>
      </c>
      <c r="E2310" s="7" t="s">
        <v>9460</v>
      </c>
      <c r="F2310" s="10" t="s">
        <v>9461</v>
      </c>
      <c r="G2310" s="3">
        <v>0</v>
      </c>
      <c r="H2310" s="3">
        <v>0</v>
      </c>
      <c r="I2310" s="3">
        <v>0</v>
      </c>
      <c r="J2310" s="3">
        <v>0</v>
      </c>
      <c r="K2310" s="3">
        <v>0</v>
      </c>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row>
    <row r="2311" spans="1:35" x14ac:dyDescent="0.2">
      <c r="A2311" s="7" t="s">
        <v>20178</v>
      </c>
      <c r="B2311" s="7">
        <v>90169</v>
      </c>
      <c r="C2311" s="7" t="s">
        <v>13450</v>
      </c>
      <c r="D2311" s="8" t="s">
        <v>2308</v>
      </c>
      <c r="E2311" s="7" t="s">
        <v>9462</v>
      </c>
      <c r="F2311" s="10" t="s">
        <v>7800</v>
      </c>
      <c r="G2311" s="3">
        <v>0</v>
      </c>
      <c r="H2311" s="3">
        <v>0</v>
      </c>
      <c r="I2311" s="3">
        <v>0</v>
      </c>
      <c r="J2311" s="3">
        <v>0</v>
      </c>
      <c r="K2311" s="3">
        <v>0</v>
      </c>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row>
    <row r="2312" spans="1:35" x14ac:dyDescent="0.2">
      <c r="A2312" s="7" t="s">
        <v>19025</v>
      </c>
      <c r="B2312" s="7">
        <v>47595</v>
      </c>
      <c r="C2312" s="7" t="s">
        <v>13383</v>
      </c>
      <c r="D2312" s="8" t="s">
        <v>2309</v>
      </c>
      <c r="E2312" s="7" t="s">
        <v>9463</v>
      </c>
      <c r="F2312" s="10" t="s">
        <v>6193</v>
      </c>
      <c r="G2312" s="3">
        <v>52000</v>
      </c>
      <c r="H2312" s="3">
        <v>116048.29</v>
      </c>
      <c r="I2312" s="3">
        <v>115883.57</v>
      </c>
      <c r="J2312" s="3">
        <v>164.71999999998661</v>
      </c>
      <c r="K2312" s="3">
        <v>116048.29</v>
      </c>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row>
    <row r="2313" spans="1:35" x14ac:dyDescent="0.2">
      <c r="A2313" s="7" t="s">
        <v>19631</v>
      </c>
      <c r="B2313" s="7">
        <v>74531</v>
      </c>
      <c r="C2313" s="7" t="s">
        <v>13146</v>
      </c>
      <c r="D2313" s="8" t="s">
        <v>2310</v>
      </c>
      <c r="E2313" s="7" t="s">
        <v>9464</v>
      </c>
      <c r="F2313" s="10" t="s">
        <v>6193</v>
      </c>
      <c r="G2313" s="3">
        <v>0</v>
      </c>
      <c r="H2313" s="3">
        <v>16414.13</v>
      </c>
      <c r="I2313" s="3">
        <v>10979.4</v>
      </c>
      <c r="J2313" s="3">
        <v>5434.7300000000014</v>
      </c>
      <c r="K2313" s="3">
        <v>16414.13</v>
      </c>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row>
    <row r="2314" spans="1:35" x14ac:dyDescent="0.2">
      <c r="A2314" s="7" t="s">
        <v>15319</v>
      </c>
      <c r="B2314" s="7">
        <v>40794</v>
      </c>
      <c r="C2314" s="7" t="s">
        <v>13302</v>
      </c>
      <c r="D2314" s="8" t="s">
        <v>2311</v>
      </c>
      <c r="E2314" s="7" t="s">
        <v>9465</v>
      </c>
      <c r="F2314" s="10" t="s">
        <v>6215</v>
      </c>
      <c r="G2314" s="3">
        <v>0</v>
      </c>
      <c r="H2314" s="3">
        <v>0</v>
      </c>
      <c r="I2314" s="3">
        <v>0</v>
      </c>
      <c r="J2314" s="3">
        <v>0</v>
      </c>
      <c r="K2314" s="3">
        <v>0</v>
      </c>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row>
    <row r="2315" spans="1:35" x14ac:dyDescent="0.2">
      <c r="A2315" s="7" t="s">
        <v>14591</v>
      </c>
      <c r="B2315" s="7">
        <v>30673</v>
      </c>
      <c r="C2315" s="7" t="s">
        <v>13635</v>
      </c>
      <c r="D2315" s="8" t="s">
        <v>2312</v>
      </c>
      <c r="E2315" s="7" t="s">
        <v>9466</v>
      </c>
      <c r="F2315" s="10" t="s">
        <v>9028</v>
      </c>
      <c r="G2315" s="3">
        <v>0</v>
      </c>
      <c r="H2315" s="3">
        <v>0</v>
      </c>
      <c r="I2315" s="3">
        <v>0</v>
      </c>
      <c r="J2315" s="3">
        <v>0</v>
      </c>
      <c r="K2315" s="3">
        <v>0</v>
      </c>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row>
    <row r="2316" spans="1:35" x14ac:dyDescent="0.2">
      <c r="A2316" s="7" t="s">
        <v>18107</v>
      </c>
      <c r="B2316" s="7">
        <v>41845</v>
      </c>
      <c r="C2316" s="7" t="s">
        <v>13255</v>
      </c>
      <c r="D2316" s="8" t="s">
        <v>2313</v>
      </c>
      <c r="E2316" s="7" t="s">
        <v>9467</v>
      </c>
      <c r="F2316" s="10" t="s">
        <v>6177</v>
      </c>
      <c r="G2316" s="3">
        <v>0</v>
      </c>
      <c r="H2316" s="3">
        <v>6013.09</v>
      </c>
      <c r="I2316" s="3">
        <v>5359.38</v>
      </c>
      <c r="J2316" s="3">
        <v>653.71</v>
      </c>
      <c r="K2316" s="3">
        <v>6013.09</v>
      </c>
      <c r="L2316" s="4"/>
      <c r="M2316" s="4"/>
      <c r="N2316" s="4"/>
      <c r="O2316" s="4"/>
      <c r="P2316" s="4"/>
      <c r="Q2316" s="4"/>
      <c r="R2316" s="4"/>
      <c r="S2316" s="4"/>
      <c r="T2316" s="4"/>
      <c r="U2316" s="4"/>
      <c r="V2316" s="4"/>
      <c r="W2316" s="4"/>
      <c r="X2316" s="4"/>
      <c r="Y2316" s="4"/>
      <c r="Z2316" s="4"/>
      <c r="AA2316" s="4"/>
      <c r="AB2316" s="4"/>
      <c r="AC2316" s="4"/>
      <c r="AD2316" s="4"/>
      <c r="AE2316" s="4"/>
      <c r="AF2316" s="4"/>
      <c r="AG2316" s="4"/>
      <c r="AH2316" s="4"/>
      <c r="AI2316" s="4"/>
    </row>
    <row r="2317" spans="1:35" x14ac:dyDescent="0.2">
      <c r="A2317" s="7" t="s">
        <v>15737</v>
      </c>
      <c r="B2317" s="7">
        <v>41011</v>
      </c>
      <c r="C2317" s="7" t="s">
        <v>13222</v>
      </c>
      <c r="D2317" s="8" t="s">
        <v>2314</v>
      </c>
      <c r="E2317" s="7" t="s">
        <v>9468</v>
      </c>
      <c r="F2317" s="10" t="s">
        <v>6437</v>
      </c>
      <c r="G2317" s="3">
        <v>16000</v>
      </c>
      <c r="H2317" s="3">
        <v>13583.84</v>
      </c>
      <c r="I2317" s="3">
        <v>13533.17</v>
      </c>
      <c r="J2317" s="3">
        <v>50.670000000000073</v>
      </c>
      <c r="K2317" s="3">
        <v>13583.84</v>
      </c>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row>
    <row r="2318" spans="1:35" x14ac:dyDescent="0.2">
      <c r="A2318" s="7" t="s">
        <v>20203</v>
      </c>
      <c r="B2318" s="7">
        <v>94433</v>
      </c>
      <c r="C2318" s="7" t="s">
        <v>13530</v>
      </c>
      <c r="D2318" s="8" t="s">
        <v>2315</v>
      </c>
      <c r="E2318" s="7" t="s">
        <v>9469</v>
      </c>
      <c r="F2318" s="10" t="s">
        <v>6992</v>
      </c>
      <c r="G2318" s="3">
        <v>6000</v>
      </c>
      <c r="H2318" s="3">
        <v>4500</v>
      </c>
      <c r="I2318" s="3">
        <v>4500</v>
      </c>
      <c r="J2318" s="3">
        <v>0</v>
      </c>
      <c r="K2318" s="3">
        <v>4500</v>
      </c>
      <c r="L2318" s="4"/>
      <c r="M2318" s="4"/>
      <c r="N2318" s="4"/>
      <c r="O2318" s="4"/>
      <c r="P2318" s="4"/>
      <c r="Q2318" s="4"/>
      <c r="R2318" s="4"/>
      <c r="S2318" s="4"/>
      <c r="T2318" s="4"/>
      <c r="U2318" s="4"/>
      <c r="V2318" s="4"/>
      <c r="W2318" s="4"/>
      <c r="X2318" s="4"/>
      <c r="Y2318" s="4"/>
      <c r="Z2318" s="4"/>
      <c r="AA2318" s="4"/>
      <c r="AB2318" s="4"/>
      <c r="AC2318" s="4"/>
      <c r="AD2318" s="4"/>
      <c r="AE2318" s="4"/>
      <c r="AF2318" s="4"/>
      <c r="AG2318" s="4"/>
      <c r="AH2318" s="4"/>
      <c r="AI2318" s="4"/>
    </row>
    <row r="2319" spans="1:35" x14ac:dyDescent="0.2">
      <c r="A2319" s="7" t="s">
        <v>15145</v>
      </c>
      <c r="B2319" s="7">
        <v>40637</v>
      </c>
      <c r="C2319" s="7" t="s">
        <v>13678</v>
      </c>
      <c r="D2319" s="8" t="s">
        <v>2316</v>
      </c>
      <c r="E2319" s="7" t="s">
        <v>9470</v>
      </c>
      <c r="F2319" s="10" t="s">
        <v>6420</v>
      </c>
      <c r="G2319" s="3">
        <v>0</v>
      </c>
      <c r="H2319" s="3">
        <v>0</v>
      </c>
      <c r="I2319" s="3">
        <v>0</v>
      </c>
      <c r="J2319" s="3">
        <v>0</v>
      </c>
      <c r="K2319" s="3">
        <v>0</v>
      </c>
      <c r="L2319" s="4"/>
      <c r="M2319" s="4"/>
      <c r="N2319" s="4"/>
      <c r="O2319" s="4"/>
      <c r="P2319" s="4"/>
      <c r="Q2319" s="4"/>
      <c r="R2319" s="4"/>
      <c r="S2319" s="4"/>
      <c r="T2319" s="4"/>
      <c r="U2319" s="4"/>
      <c r="V2319" s="4"/>
      <c r="W2319" s="4"/>
      <c r="X2319" s="4"/>
      <c r="Y2319" s="4"/>
      <c r="Z2319" s="4"/>
      <c r="AA2319" s="4"/>
      <c r="AB2319" s="4"/>
      <c r="AC2319" s="4"/>
      <c r="AD2319" s="4"/>
      <c r="AE2319" s="4"/>
      <c r="AF2319" s="4"/>
      <c r="AG2319" s="4"/>
      <c r="AH2319" s="4"/>
      <c r="AI2319" s="4"/>
    </row>
    <row r="2320" spans="1:35" x14ac:dyDescent="0.2">
      <c r="A2320" s="7" t="s">
        <v>16144</v>
      </c>
      <c r="B2320" s="7">
        <v>41296</v>
      </c>
      <c r="C2320" s="7" t="s">
        <v>13329</v>
      </c>
      <c r="D2320" s="8" t="s">
        <v>2317</v>
      </c>
      <c r="E2320" s="7" t="s">
        <v>9471</v>
      </c>
      <c r="F2320" s="10" t="s">
        <v>7086</v>
      </c>
      <c r="G2320" s="3">
        <v>0</v>
      </c>
      <c r="H2320" s="3">
        <v>0</v>
      </c>
      <c r="I2320" s="3">
        <v>0</v>
      </c>
      <c r="J2320" s="3">
        <v>0</v>
      </c>
      <c r="K2320" s="3">
        <v>0</v>
      </c>
      <c r="L2320" s="4"/>
      <c r="M2320" s="4"/>
      <c r="N2320" s="4"/>
      <c r="O2320" s="4"/>
      <c r="P2320" s="4"/>
      <c r="Q2320" s="4"/>
      <c r="R2320" s="4"/>
      <c r="S2320" s="4"/>
      <c r="T2320" s="4"/>
      <c r="U2320" s="4"/>
      <c r="V2320" s="4"/>
      <c r="W2320" s="4"/>
      <c r="X2320" s="4"/>
      <c r="Y2320" s="4"/>
      <c r="Z2320" s="4"/>
      <c r="AA2320" s="4"/>
      <c r="AB2320" s="4"/>
      <c r="AC2320" s="4"/>
      <c r="AD2320" s="4"/>
      <c r="AE2320" s="4"/>
      <c r="AF2320" s="4"/>
      <c r="AG2320" s="4"/>
      <c r="AH2320" s="4"/>
      <c r="AI2320" s="4"/>
    </row>
    <row r="2321" spans="1:35" x14ac:dyDescent="0.2">
      <c r="A2321" s="7" t="s">
        <v>19319</v>
      </c>
      <c r="B2321" s="7">
        <v>61960</v>
      </c>
      <c r="C2321" s="7" t="s">
        <v>13532</v>
      </c>
      <c r="D2321" s="8" t="s">
        <v>2318</v>
      </c>
      <c r="E2321" s="7" t="s">
        <v>9472</v>
      </c>
      <c r="F2321" s="10" t="s">
        <v>6193</v>
      </c>
      <c r="G2321" s="3">
        <v>0</v>
      </c>
      <c r="H2321" s="3">
        <v>0</v>
      </c>
      <c r="I2321" s="3">
        <v>0</v>
      </c>
      <c r="J2321" s="3">
        <v>0</v>
      </c>
      <c r="K2321" s="3">
        <v>0</v>
      </c>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row>
    <row r="2322" spans="1:35" x14ac:dyDescent="0.2">
      <c r="A2322" s="7" t="s">
        <v>20228</v>
      </c>
      <c r="B2322" s="7">
        <v>97358</v>
      </c>
      <c r="C2322" s="7" t="s">
        <v>13642</v>
      </c>
      <c r="D2322" s="8" t="s">
        <v>2319</v>
      </c>
      <c r="E2322" s="7" t="s">
        <v>9473</v>
      </c>
      <c r="F2322" s="10" t="s">
        <v>8396</v>
      </c>
      <c r="G2322" s="3">
        <v>0</v>
      </c>
      <c r="H2322" s="3">
        <v>0</v>
      </c>
      <c r="I2322" s="3">
        <v>0</v>
      </c>
      <c r="J2322" s="3">
        <v>0</v>
      </c>
      <c r="K2322" s="3">
        <v>0</v>
      </c>
      <c r="L2322" s="4"/>
      <c r="M2322" s="4"/>
      <c r="N2322" s="4"/>
      <c r="O2322" s="4"/>
      <c r="P2322" s="4"/>
      <c r="Q2322" s="4"/>
      <c r="R2322" s="4"/>
      <c r="S2322" s="4"/>
      <c r="T2322" s="4"/>
      <c r="U2322" s="4"/>
      <c r="V2322" s="4"/>
      <c r="W2322" s="4"/>
      <c r="X2322" s="4"/>
      <c r="Y2322" s="4"/>
      <c r="Z2322" s="4"/>
      <c r="AA2322" s="4"/>
      <c r="AB2322" s="4"/>
      <c r="AC2322" s="4"/>
      <c r="AD2322" s="4"/>
      <c r="AE2322" s="4"/>
      <c r="AF2322" s="4"/>
      <c r="AG2322" s="4"/>
      <c r="AH2322" s="4"/>
      <c r="AI2322" s="4"/>
    </row>
    <row r="2323" spans="1:35" x14ac:dyDescent="0.2">
      <c r="A2323" s="7" t="s">
        <v>17984</v>
      </c>
      <c r="B2323" s="7">
        <v>41787</v>
      </c>
      <c r="C2323" s="7" t="s">
        <v>13368</v>
      </c>
      <c r="D2323" s="8" t="s">
        <v>2320</v>
      </c>
      <c r="E2323" s="7" t="s">
        <v>9474</v>
      </c>
      <c r="F2323" s="10" t="s">
        <v>7527</v>
      </c>
      <c r="G2323" s="3">
        <v>0</v>
      </c>
      <c r="H2323" s="3">
        <v>0</v>
      </c>
      <c r="I2323" s="3">
        <v>0</v>
      </c>
      <c r="J2323" s="3">
        <v>0</v>
      </c>
      <c r="K2323" s="3">
        <v>0</v>
      </c>
      <c r="L2323" s="4"/>
      <c r="M2323" s="4"/>
      <c r="N2323" s="4"/>
      <c r="O2323" s="4"/>
      <c r="P2323" s="4"/>
      <c r="Q2323" s="4"/>
      <c r="R2323" s="4"/>
      <c r="S2323" s="4"/>
      <c r="T2323" s="4"/>
      <c r="U2323" s="4"/>
      <c r="V2323" s="4"/>
      <c r="W2323" s="4"/>
      <c r="X2323" s="4"/>
      <c r="Y2323" s="4"/>
      <c r="Z2323" s="4"/>
      <c r="AA2323" s="4"/>
      <c r="AB2323" s="4"/>
      <c r="AC2323" s="4"/>
      <c r="AD2323" s="4"/>
      <c r="AE2323" s="4"/>
      <c r="AF2323" s="4"/>
      <c r="AG2323" s="4"/>
      <c r="AH2323" s="4"/>
      <c r="AI2323" s="4"/>
    </row>
    <row r="2324" spans="1:35" x14ac:dyDescent="0.2">
      <c r="A2324" s="7" t="s">
        <v>14194</v>
      </c>
      <c r="B2324" s="7">
        <v>13878</v>
      </c>
      <c r="C2324" s="7" t="s">
        <v>13647</v>
      </c>
      <c r="D2324" s="8" t="s">
        <v>2321</v>
      </c>
      <c r="E2324" s="7" t="s">
        <v>9475</v>
      </c>
      <c r="F2324" s="10" t="s">
        <v>9476</v>
      </c>
      <c r="G2324" s="3">
        <v>0</v>
      </c>
      <c r="H2324" s="3">
        <v>622.52</v>
      </c>
      <c r="I2324" s="3">
        <v>0</v>
      </c>
      <c r="J2324" s="3">
        <v>622.52</v>
      </c>
      <c r="K2324" s="3">
        <v>622.52</v>
      </c>
      <c r="L2324" s="4"/>
      <c r="M2324" s="4"/>
      <c r="N2324" s="4"/>
      <c r="O2324" s="4"/>
      <c r="P2324" s="4"/>
      <c r="Q2324" s="4"/>
      <c r="R2324" s="4"/>
      <c r="S2324" s="4"/>
      <c r="T2324" s="4"/>
      <c r="U2324" s="4"/>
      <c r="V2324" s="4"/>
      <c r="W2324" s="4"/>
      <c r="X2324" s="4"/>
      <c r="Y2324" s="4"/>
      <c r="Z2324" s="4"/>
      <c r="AA2324" s="4"/>
      <c r="AB2324" s="4"/>
      <c r="AC2324" s="4"/>
      <c r="AD2324" s="4"/>
      <c r="AE2324" s="4"/>
      <c r="AF2324" s="4"/>
      <c r="AG2324" s="4"/>
      <c r="AH2324" s="4"/>
      <c r="AI2324" s="4"/>
    </row>
    <row r="2325" spans="1:35" x14ac:dyDescent="0.2">
      <c r="A2325" s="7" t="s">
        <v>17387</v>
      </c>
      <c r="B2325" s="7">
        <v>41613</v>
      </c>
      <c r="C2325" s="7" t="s">
        <v>13089</v>
      </c>
      <c r="D2325" s="8" t="s">
        <v>2322</v>
      </c>
      <c r="E2325" s="7" t="s">
        <v>9477</v>
      </c>
      <c r="F2325" s="10" t="s">
        <v>9478</v>
      </c>
      <c r="G2325" s="3">
        <v>83703.799999999988</v>
      </c>
      <c r="H2325" s="3">
        <v>75931.990000000005</v>
      </c>
      <c r="I2325" s="3">
        <v>75595.509999999995</v>
      </c>
      <c r="J2325" s="3">
        <v>336.48000000001048</v>
      </c>
      <c r="K2325" s="3">
        <v>75931.990000000005</v>
      </c>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row>
    <row r="2326" spans="1:35" x14ac:dyDescent="0.2">
      <c r="A2326" s="7" t="s">
        <v>17282</v>
      </c>
      <c r="B2326" s="7">
        <v>41574</v>
      </c>
      <c r="C2326" s="7" t="s">
        <v>13648</v>
      </c>
      <c r="D2326" s="8" t="s">
        <v>2323</v>
      </c>
      <c r="E2326" s="7" t="s">
        <v>9479</v>
      </c>
      <c r="F2326" s="10" t="s">
        <v>9480</v>
      </c>
      <c r="G2326" s="3">
        <v>0</v>
      </c>
      <c r="H2326" s="3">
        <v>0</v>
      </c>
      <c r="I2326" s="3">
        <v>0</v>
      </c>
      <c r="J2326" s="3">
        <v>0</v>
      </c>
      <c r="K2326" s="3">
        <v>0</v>
      </c>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row>
    <row r="2327" spans="1:35" x14ac:dyDescent="0.2">
      <c r="A2327" s="7" t="s">
        <v>16591</v>
      </c>
      <c r="B2327" s="7">
        <v>41443</v>
      </c>
      <c r="C2327" s="7" t="s">
        <v>13143</v>
      </c>
      <c r="D2327" s="8" t="s">
        <v>2324</v>
      </c>
      <c r="E2327" s="7" t="s">
        <v>9481</v>
      </c>
      <c r="F2327" s="10" t="s">
        <v>6204</v>
      </c>
      <c r="G2327" s="3">
        <v>7772.5299999999988</v>
      </c>
      <c r="H2327" s="3">
        <v>34248.629999999997</v>
      </c>
      <c r="I2327" s="3">
        <v>33095.08</v>
      </c>
      <c r="J2327" s="3">
        <v>1153.5499999999956</v>
      </c>
      <c r="K2327" s="3">
        <v>34248.629999999997</v>
      </c>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row>
    <row r="2328" spans="1:35" x14ac:dyDescent="0.2">
      <c r="A2328" s="7" t="s">
        <v>16508</v>
      </c>
      <c r="B2328" s="7">
        <v>41434</v>
      </c>
      <c r="C2328" s="7" t="s">
        <v>13295</v>
      </c>
      <c r="D2328" s="8" t="s">
        <v>2325</v>
      </c>
      <c r="E2328" s="7" t="s">
        <v>9482</v>
      </c>
      <c r="F2328" s="10" t="s">
        <v>6589</v>
      </c>
      <c r="G2328" s="3">
        <v>0</v>
      </c>
      <c r="H2328" s="3">
        <v>0</v>
      </c>
      <c r="I2328" s="3">
        <v>0</v>
      </c>
      <c r="J2328" s="3">
        <v>0</v>
      </c>
      <c r="K2328" s="3">
        <v>0</v>
      </c>
      <c r="L2328" s="4"/>
      <c r="M2328" s="4"/>
      <c r="N2328" s="4"/>
      <c r="O2328" s="4"/>
      <c r="P2328" s="4"/>
      <c r="Q2328" s="4"/>
      <c r="R2328" s="4"/>
      <c r="S2328" s="4"/>
      <c r="T2328" s="4"/>
      <c r="U2328" s="4"/>
      <c r="V2328" s="4"/>
      <c r="W2328" s="4"/>
      <c r="X2328" s="4"/>
      <c r="Y2328" s="4"/>
      <c r="Z2328" s="4"/>
      <c r="AA2328" s="4"/>
      <c r="AB2328" s="4"/>
      <c r="AC2328" s="4"/>
      <c r="AD2328" s="4"/>
      <c r="AE2328" s="4"/>
      <c r="AF2328" s="4"/>
      <c r="AG2328" s="4"/>
      <c r="AH2328" s="4"/>
      <c r="AI2328" s="4"/>
    </row>
    <row r="2329" spans="1:35" x14ac:dyDescent="0.2">
      <c r="A2329" s="7" t="s">
        <v>16246</v>
      </c>
      <c r="B2329" s="7">
        <v>41362</v>
      </c>
      <c r="C2329" s="7" t="s">
        <v>13481</v>
      </c>
      <c r="D2329" s="8" t="s">
        <v>2326</v>
      </c>
      <c r="E2329" s="7" t="s">
        <v>9483</v>
      </c>
      <c r="F2329" s="10" t="s">
        <v>7449</v>
      </c>
      <c r="G2329" s="3">
        <v>0</v>
      </c>
      <c r="H2329" s="3">
        <v>0</v>
      </c>
      <c r="I2329" s="3">
        <v>0</v>
      </c>
      <c r="J2329" s="3">
        <v>0</v>
      </c>
      <c r="K2329" s="3">
        <v>0</v>
      </c>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row>
    <row r="2330" spans="1:35" x14ac:dyDescent="0.2">
      <c r="A2330" s="7" t="s">
        <v>16993</v>
      </c>
      <c r="B2330" s="7">
        <v>41530</v>
      </c>
      <c r="C2330" s="7" t="s">
        <v>14035</v>
      </c>
      <c r="D2330" s="8" t="s">
        <v>2327</v>
      </c>
      <c r="E2330" s="7" t="s">
        <v>9484</v>
      </c>
      <c r="F2330" s="10" t="s">
        <v>8807</v>
      </c>
      <c r="G2330" s="3">
        <v>7964.3000000000029</v>
      </c>
      <c r="H2330" s="3">
        <v>20567.29</v>
      </c>
      <c r="I2330" s="3">
        <v>19893.77</v>
      </c>
      <c r="J2330" s="3">
        <v>673.52000000000044</v>
      </c>
      <c r="K2330" s="3">
        <v>20567.29</v>
      </c>
      <c r="L2330" s="4"/>
      <c r="M2330" s="4"/>
      <c r="N2330" s="4"/>
      <c r="O2330" s="4"/>
      <c r="P2330" s="4"/>
      <c r="Q2330" s="4"/>
      <c r="R2330" s="4"/>
      <c r="S2330" s="4"/>
      <c r="T2330" s="4"/>
      <c r="U2330" s="4"/>
      <c r="V2330" s="4"/>
      <c r="W2330" s="4"/>
      <c r="X2330" s="4"/>
      <c r="Y2330" s="4"/>
      <c r="Z2330" s="4"/>
      <c r="AA2330" s="4"/>
      <c r="AB2330" s="4"/>
      <c r="AC2330" s="4"/>
      <c r="AD2330" s="4"/>
      <c r="AE2330" s="4"/>
      <c r="AF2330" s="4"/>
      <c r="AG2330" s="4"/>
      <c r="AH2330" s="4"/>
      <c r="AI2330" s="4"/>
    </row>
    <row r="2331" spans="1:35" x14ac:dyDescent="0.2">
      <c r="A2331" s="7" t="s">
        <v>18530</v>
      </c>
      <c r="B2331" s="7">
        <v>42567</v>
      </c>
      <c r="C2331" s="7" t="s">
        <v>13292</v>
      </c>
      <c r="D2331" s="8" t="s">
        <v>2328</v>
      </c>
      <c r="E2331" s="7" t="s">
        <v>9485</v>
      </c>
      <c r="F2331" s="10" t="s">
        <v>6965</v>
      </c>
      <c r="G2331" s="3">
        <v>36024.290000000008</v>
      </c>
      <c r="H2331" s="3">
        <v>36762.69</v>
      </c>
      <c r="I2331" s="3">
        <v>35364.14</v>
      </c>
      <c r="J2331" s="3">
        <v>1398.5500000000029</v>
      </c>
      <c r="K2331" s="3">
        <v>36762.69</v>
      </c>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row>
    <row r="2332" spans="1:35" x14ac:dyDescent="0.2">
      <c r="A2332" s="7" t="s">
        <v>17744</v>
      </c>
      <c r="B2332" s="7">
        <v>41693</v>
      </c>
      <c r="C2332" s="7" t="s">
        <v>13679</v>
      </c>
      <c r="D2332" s="8" t="s">
        <v>2329</v>
      </c>
      <c r="E2332" s="7" t="s">
        <v>13927</v>
      </c>
      <c r="F2332" s="10" t="s">
        <v>8746</v>
      </c>
      <c r="G2332" s="3">
        <v>6000</v>
      </c>
      <c r="H2332" s="3">
        <v>9539.81</v>
      </c>
      <c r="I2332" s="3">
        <v>10490.37</v>
      </c>
      <c r="J2332" s="3">
        <v>0</v>
      </c>
      <c r="K2332" s="3">
        <v>10490.37</v>
      </c>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row>
    <row r="2333" spans="1:35" x14ac:dyDescent="0.2">
      <c r="A2333" s="7" t="s">
        <v>17332</v>
      </c>
      <c r="B2333" s="7">
        <v>41582</v>
      </c>
      <c r="C2333" s="7" t="s">
        <v>13110</v>
      </c>
      <c r="D2333" s="8" t="s">
        <v>2330</v>
      </c>
      <c r="E2333" s="7" t="s">
        <v>9486</v>
      </c>
      <c r="F2333" s="10" t="s">
        <v>8040</v>
      </c>
      <c r="G2333" s="3">
        <v>0</v>
      </c>
      <c r="H2333" s="3">
        <v>0</v>
      </c>
      <c r="I2333" s="3">
        <v>0</v>
      </c>
      <c r="J2333" s="3">
        <v>0</v>
      </c>
      <c r="K2333" s="3">
        <v>0</v>
      </c>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row>
    <row r="2334" spans="1:35" x14ac:dyDescent="0.2">
      <c r="A2334" s="7" t="s">
        <v>18642</v>
      </c>
      <c r="B2334" s="7">
        <v>42623</v>
      </c>
      <c r="C2334" s="7" t="s">
        <v>13654</v>
      </c>
      <c r="D2334" s="8" t="s">
        <v>2331</v>
      </c>
      <c r="E2334" s="7" t="s">
        <v>9487</v>
      </c>
      <c r="F2334" s="10" t="s">
        <v>6375</v>
      </c>
      <c r="G2334" s="3">
        <v>0</v>
      </c>
      <c r="H2334" s="3">
        <v>2393.67</v>
      </c>
      <c r="I2334" s="3">
        <v>2234.4299999999998</v>
      </c>
      <c r="J2334" s="3">
        <v>159.24000000000024</v>
      </c>
      <c r="K2334" s="3">
        <v>2393.67</v>
      </c>
      <c r="L2334" s="4"/>
      <c r="M2334" s="4"/>
      <c r="N2334" s="4"/>
      <c r="O2334" s="4"/>
      <c r="P2334" s="4"/>
      <c r="Q2334" s="4"/>
      <c r="R2334" s="4"/>
      <c r="S2334" s="4"/>
      <c r="T2334" s="4"/>
      <c r="U2334" s="4"/>
      <c r="V2334" s="4"/>
      <c r="W2334" s="4"/>
      <c r="X2334" s="4"/>
      <c r="Y2334" s="4"/>
      <c r="Z2334" s="4"/>
      <c r="AA2334" s="4"/>
      <c r="AB2334" s="4"/>
      <c r="AC2334" s="4"/>
      <c r="AD2334" s="4"/>
      <c r="AE2334" s="4"/>
      <c r="AF2334" s="4"/>
      <c r="AG2334" s="4"/>
      <c r="AH2334" s="4"/>
      <c r="AI2334" s="4"/>
    </row>
    <row r="2335" spans="1:35" x14ac:dyDescent="0.2">
      <c r="A2335" s="7" t="s">
        <v>16533</v>
      </c>
      <c r="B2335" s="7">
        <v>41435</v>
      </c>
      <c r="C2335" s="7" t="s">
        <v>13287</v>
      </c>
      <c r="D2335" s="8" t="s">
        <v>2332</v>
      </c>
      <c r="E2335" s="7" t="s">
        <v>9488</v>
      </c>
      <c r="F2335" s="10" t="s">
        <v>6935</v>
      </c>
      <c r="G2335" s="3">
        <v>14929.57</v>
      </c>
      <c r="H2335" s="3">
        <v>12847.18</v>
      </c>
      <c r="I2335" s="3">
        <v>13952.09</v>
      </c>
      <c r="J2335" s="3">
        <v>0</v>
      </c>
      <c r="K2335" s="3">
        <v>13952.09</v>
      </c>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row>
    <row r="2336" spans="1:35" x14ac:dyDescent="0.2">
      <c r="A2336" s="7" t="s">
        <v>16509</v>
      </c>
      <c r="B2336" s="7">
        <v>41434</v>
      </c>
      <c r="C2336" s="7" t="s">
        <v>13295</v>
      </c>
      <c r="D2336" s="8" t="s">
        <v>2333</v>
      </c>
      <c r="E2336" s="7" t="s">
        <v>7974</v>
      </c>
      <c r="F2336" s="10" t="s">
        <v>8525</v>
      </c>
      <c r="G2336" s="3">
        <v>84769.62000000001</v>
      </c>
      <c r="H2336" s="3">
        <v>79746.460000000006</v>
      </c>
      <c r="I2336" s="3">
        <v>82241.41</v>
      </c>
      <c r="J2336" s="3">
        <v>0</v>
      </c>
      <c r="K2336" s="3">
        <v>82241.41</v>
      </c>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row>
    <row r="2337" spans="1:35" x14ac:dyDescent="0.2">
      <c r="A2337" s="7" t="s">
        <v>17641</v>
      </c>
      <c r="B2337" s="7">
        <v>41662</v>
      </c>
      <c r="C2337" s="7" t="s">
        <v>13123</v>
      </c>
      <c r="D2337" s="8" t="s">
        <v>2334</v>
      </c>
      <c r="E2337" s="7" t="s">
        <v>9489</v>
      </c>
      <c r="F2337" s="10" t="s">
        <v>9490</v>
      </c>
      <c r="G2337" s="3">
        <v>11194.440000000002</v>
      </c>
      <c r="H2337" s="3">
        <v>22274.02</v>
      </c>
      <c r="I2337" s="3">
        <v>19103.64</v>
      </c>
      <c r="J2337" s="3">
        <v>3170.380000000001</v>
      </c>
      <c r="K2337" s="3">
        <v>22274.02</v>
      </c>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row>
    <row r="2338" spans="1:35" x14ac:dyDescent="0.2">
      <c r="A2338" s="7" t="s">
        <v>17388</v>
      </c>
      <c r="B2338" s="7">
        <v>41613</v>
      </c>
      <c r="C2338" s="7" t="s">
        <v>13089</v>
      </c>
      <c r="D2338" s="8" t="s">
        <v>2335</v>
      </c>
      <c r="E2338" s="7" t="s">
        <v>9491</v>
      </c>
      <c r="F2338" s="10" t="s">
        <v>7718</v>
      </c>
      <c r="G2338" s="3">
        <v>17068.28</v>
      </c>
      <c r="H2338" s="3">
        <v>15824.42</v>
      </c>
      <c r="I2338" s="3">
        <v>15641.3</v>
      </c>
      <c r="J2338" s="3">
        <v>183.1200000000008</v>
      </c>
      <c r="K2338" s="3">
        <v>15824.42</v>
      </c>
      <c r="L2338" s="4"/>
      <c r="M2338" s="4"/>
      <c r="N2338" s="4"/>
      <c r="O2338" s="4"/>
      <c r="P2338" s="4"/>
      <c r="Q2338" s="4"/>
      <c r="R2338" s="4"/>
      <c r="S2338" s="4"/>
      <c r="T2338" s="4"/>
      <c r="U2338" s="4"/>
      <c r="V2338" s="4"/>
      <c r="W2338" s="4"/>
      <c r="X2338" s="4"/>
      <c r="Y2338" s="4"/>
      <c r="Z2338" s="4"/>
      <c r="AA2338" s="4"/>
      <c r="AB2338" s="4"/>
      <c r="AC2338" s="4"/>
      <c r="AD2338" s="4"/>
      <c r="AE2338" s="4"/>
      <c r="AF2338" s="4"/>
      <c r="AG2338" s="4"/>
      <c r="AH2338" s="4"/>
      <c r="AI2338" s="4"/>
    </row>
    <row r="2339" spans="1:35" x14ac:dyDescent="0.2">
      <c r="A2339" s="7" t="s">
        <v>18049</v>
      </c>
      <c r="B2339" s="7">
        <v>41816</v>
      </c>
      <c r="C2339" s="7" t="s">
        <v>13145</v>
      </c>
      <c r="D2339" s="8" t="s">
        <v>2336</v>
      </c>
      <c r="E2339" s="7" t="s">
        <v>9492</v>
      </c>
      <c r="F2339" s="10" t="s">
        <v>8031</v>
      </c>
      <c r="G2339" s="3">
        <v>0</v>
      </c>
      <c r="H2339" s="3">
        <v>0</v>
      </c>
      <c r="I2339" s="3">
        <v>0</v>
      </c>
      <c r="J2339" s="3">
        <v>0</v>
      </c>
      <c r="K2339" s="3">
        <v>0</v>
      </c>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row>
    <row r="2340" spans="1:35" x14ac:dyDescent="0.2">
      <c r="A2340" s="7" t="s">
        <v>16592</v>
      </c>
      <c r="B2340" s="7">
        <v>41443</v>
      </c>
      <c r="C2340" s="7" t="s">
        <v>13143</v>
      </c>
      <c r="D2340" s="8" t="s">
        <v>2337</v>
      </c>
      <c r="E2340" s="7" t="s">
        <v>9493</v>
      </c>
      <c r="F2340" s="10" t="s">
        <v>7305</v>
      </c>
      <c r="G2340" s="3">
        <v>14000</v>
      </c>
      <c r="H2340" s="3">
        <v>10500</v>
      </c>
      <c r="I2340" s="3">
        <v>10500</v>
      </c>
      <c r="J2340" s="3">
        <v>0</v>
      </c>
      <c r="K2340" s="3">
        <v>10500</v>
      </c>
      <c r="L2340" s="4"/>
      <c r="M2340" s="4"/>
      <c r="N2340" s="4"/>
      <c r="O2340" s="4"/>
      <c r="P2340" s="4"/>
      <c r="Q2340" s="4"/>
      <c r="R2340" s="4"/>
      <c r="S2340" s="4"/>
      <c r="T2340" s="4"/>
      <c r="U2340" s="4"/>
      <c r="V2340" s="4"/>
      <c r="W2340" s="4"/>
      <c r="X2340" s="4"/>
      <c r="Y2340" s="4"/>
      <c r="Z2340" s="4"/>
      <c r="AA2340" s="4"/>
      <c r="AB2340" s="4"/>
      <c r="AC2340" s="4"/>
      <c r="AD2340" s="4"/>
      <c r="AE2340" s="4"/>
      <c r="AF2340" s="4"/>
      <c r="AG2340" s="4"/>
      <c r="AH2340" s="4"/>
      <c r="AI2340" s="4"/>
    </row>
    <row r="2341" spans="1:35" x14ac:dyDescent="0.2">
      <c r="A2341" s="7" t="s">
        <v>16994</v>
      </c>
      <c r="B2341" s="7">
        <v>41530</v>
      </c>
      <c r="C2341" s="7" t="s">
        <v>14035</v>
      </c>
      <c r="D2341" s="8" t="s">
        <v>2338</v>
      </c>
      <c r="E2341" s="7" t="s">
        <v>9494</v>
      </c>
      <c r="F2341" s="10" t="s">
        <v>8065</v>
      </c>
      <c r="G2341" s="3">
        <v>0</v>
      </c>
      <c r="H2341" s="3">
        <v>7629.99</v>
      </c>
      <c r="I2341" s="3">
        <v>6725.02</v>
      </c>
      <c r="J2341" s="3">
        <v>904.96999999999935</v>
      </c>
      <c r="K2341" s="3">
        <v>7629.99</v>
      </c>
      <c r="L2341" s="4"/>
      <c r="M2341" s="4"/>
      <c r="N2341" s="4"/>
      <c r="O2341" s="4"/>
      <c r="P2341" s="4"/>
      <c r="Q2341" s="4"/>
      <c r="R2341" s="4"/>
      <c r="S2341" s="4"/>
      <c r="T2341" s="4"/>
      <c r="U2341" s="4"/>
      <c r="V2341" s="4"/>
      <c r="W2341" s="4"/>
      <c r="X2341" s="4"/>
      <c r="Y2341" s="4"/>
      <c r="Z2341" s="4"/>
      <c r="AA2341" s="4"/>
      <c r="AB2341" s="4"/>
      <c r="AC2341" s="4"/>
      <c r="AD2341" s="4"/>
      <c r="AE2341" s="4"/>
      <c r="AF2341" s="4"/>
      <c r="AG2341" s="4"/>
      <c r="AH2341" s="4"/>
      <c r="AI2341" s="4"/>
    </row>
    <row r="2342" spans="1:35" x14ac:dyDescent="0.2">
      <c r="A2342" s="7" t="s">
        <v>18318</v>
      </c>
      <c r="B2342" s="7">
        <v>41899</v>
      </c>
      <c r="C2342" s="7" t="s">
        <v>13650</v>
      </c>
      <c r="D2342" s="8" t="s">
        <v>2339</v>
      </c>
      <c r="E2342" s="7" t="s">
        <v>9495</v>
      </c>
      <c r="F2342" s="10" t="s">
        <v>9496</v>
      </c>
      <c r="G2342" s="3">
        <v>0</v>
      </c>
      <c r="H2342" s="3">
        <v>0</v>
      </c>
      <c r="I2342" s="3">
        <v>0</v>
      </c>
      <c r="J2342" s="3">
        <v>0</v>
      </c>
      <c r="K2342" s="3">
        <v>0</v>
      </c>
      <c r="L2342" s="4"/>
      <c r="M2342" s="4"/>
      <c r="N2342" s="4"/>
      <c r="O2342" s="4"/>
      <c r="P2342" s="4"/>
      <c r="Q2342" s="4"/>
      <c r="R2342" s="4"/>
      <c r="S2342" s="4"/>
      <c r="T2342" s="4"/>
      <c r="U2342" s="4"/>
      <c r="V2342" s="4"/>
      <c r="W2342" s="4"/>
      <c r="X2342" s="4"/>
      <c r="Y2342" s="4"/>
      <c r="Z2342" s="4"/>
      <c r="AA2342" s="4"/>
      <c r="AB2342" s="4"/>
      <c r="AC2342" s="4"/>
      <c r="AD2342" s="4"/>
      <c r="AE2342" s="4"/>
      <c r="AF2342" s="4"/>
      <c r="AG2342" s="4"/>
      <c r="AH2342" s="4"/>
      <c r="AI2342" s="4"/>
    </row>
    <row r="2343" spans="1:35" x14ac:dyDescent="0.2">
      <c r="A2343" s="7" t="s">
        <v>16596</v>
      </c>
      <c r="B2343" s="7">
        <v>41444</v>
      </c>
      <c r="C2343" s="7" t="s">
        <v>14075</v>
      </c>
      <c r="D2343" s="8" t="s">
        <v>2340</v>
      </c>
      <c r="E2343" s="7" t="s">
        <v>9497</v>
      </c>
      <c r="F2343" s="10" t="s">
        <v>8969</v>
      </c>
      <c r="G2343" s="3">
        <v>0</v>
      </c>
      <c r="H2343" s="3">
        <v>10224.74</v>
      </c>
      <c r="I2343" s="3">
        <v>6944.93</v>
      </c>
      <c r="J2343" s="3">
        <v>3279.8099999999995</v>
      </c>
      <c r="K2343" s="3">
        <v>10224.74</v>
      </c>
      <c r="L2343" s="4"/>
      <c r="M2343" s="4"/>
      <c r="N2343" s="4"/>
      <c r="O2343" s="4"/>
      <c r="P2343" s="4"/>
      <c r="Q2343" s="4"/>
      <c r="R2343" s="4"/>
      <c r="S2343" s="4"/>
      <c r="T2343" s="4"/>
      <c r="U2343" s="4"/>
      <c r="V2343" s="4"/>
      <c r="W2343" s="4"/>
      <c r="X2343" s="4"/>
      <c r="Y2343" s="4"/>
      <c r="Z2343" s="4"/>
      <c r="AA2343" s="4"/>
      <c r="AB2343" s="4"/>
      <c r="AC2343" s="4"/>
      <c r="AD2343" s="4"/>
      <c r="AE2343" s="4"/>
      <c r="AF2343" s="4"/>
      <c r="AG2343" s="4"/>
      <c r="AH2343" s="4"/>
      <c r="AI2343" s="4"/>
    </row>
    <row r="2344" spans="1:35" x14ac:dyDescent="0.2">
      <c r="A2344" s="7" t="s">
        <v>16264</v>
      </c>
      <c r="B2344" s="7">
        <v>41371</v>
      </c>
      <c r="C2344" s="7" t="s">
        <v>13137</v>
      </c>
      <c r="D2344" s="8" t="s">
        <v>2341</v>
      </c>
      <c r="E2344" s="7" t="s">
        <v>9498</v>
      </c>
      <c r="F2344" s="10" t="s">
        <v>9499</v>
      </c>
      <c r="G2344" s="3">
        <v>0</v>
      </c>
      <c r="H2344" s="3">
        <v>0</v>
      </c>
      <c r="I2344" s="3">
        <v>0</v>
      </c>
      <c r="J2344" s="3">
        <v>0</v>
      </c>
      <c r="K2344" s="3">
        <v>0</v>
      </c>
      <c r="L2344" s="4"/>
      <c r="M2344" s="4"/>
      <c r="N2344" s="4"/>
      <c r="O2344" s="4"/>
      <c r="P2344" s="4"/>
      <c r="Q2344" s="4"/>
      <c r="R2344" s="4"/>
      <c r="S2344" s="4"/>
      <c r="T2344" s="4"/>
      <c r="U2344" s="4"/>
      <c r="V2344" s="4"/>
      <c r="W2344" s="4"/>
      <c r="X2344" s="4"/>
      <c r="Y2344" s="4"/>
      <c r="Z2344" s="4"/>
      <c r="AA2344" s="4"/>
      <c r="AB2344" s="4"/>
      <c r="AC2344" s="4"/>
      <c r="AD2344" s="4"/>
      <c r="AE2344" s="4"/>
      <c r="AF2344" s="4"/>
      <c r="AG2344" s="4"/>
      <c r="AH2344" s="4"/>
      <c r="AI2344" s="4"/>
    </row>
    <row r="2345" spans="1:35" x14ac:dyDescent="0.2">
      <c r="A2345" s="7" t="s">
        <v>17025</v>
      </c>
      <c r="B2345" s="7">
        <v>41538</v>
      </c>
      <c r="C2345" s="7" t="s">
        <v>13651</v>
      </c>
      <c r="D2345" s="8" t="s">
        <v>2342</v>
      </c>
      <c r="E2345" s="7" t="s">
        <v>9500</v>
      </c>
      <c r="F2345" s="10" t="s">
        <v>7179</v>
      </c>
      <c r="G2345" s="3">
        <v>0</v>
      </c>
      <c r="H2345" s="3">
        <v>15843.94</v>
      </c>
      <c r="I2345" s="3">
        <v>12700.7</v>
      </c>
      <c r="J2345" s="3">
        <v>3143.24</v>
      </c>
      <c r="K2345" s="3">
        <v>15843.94</v>
      </c>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row>
    <row r="2346" spans="1:35" x14ac:dyDescent="0.2">
      <c r="A2346" s="7" t="s">
        <v>17964</v>
      </c>
      <c r="B2346" s="7">
        <v>41785</v>
      </c>
      <c r="C2346" s="7" t="s">
        <v>13122</v>
      </c>
      <c r="D2346" s="8" t="s">
        <v>2343</v>
      </c>
      <c r="E2346" s="7" t="s">
        <v>9501</v>
      </c>
      <c r="F2346" s="10" t="s">
        <v>6550</v>
      </c>
      <c r="G2346" s="3">
        <v>0</v>
      </c>
      <c r="H2346" s="3">
        <v>0</v>
      </c>
      <c r="I2346" s="3">
        <v>0</v>
      </c>
      <c r="J2346" s="3">
        <v>0</v>
      </c>
      <c r="K2346" s="3">
        <v>0</v>
      </c>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row>
    <row r="2347" spans="1:35" x14ac:dyDescent="0.2">
      <c r="A2347" s="7" t="s">
        <v>18187</v>
      </c>
      <c r="B2347" s="7">
        <v>41856</v>
      </c>
      <c r="C2347" s="7" t="s">
        <v>13286</v>
      </c>
      <c r="D2347" s="8" t="s">
        <v>2344</v>
      </c>
      <c r="E2347" s="7" t="s">
        <v>9502</v>
      </c>
      <c r="F2347" s="10" t="s">
        <v>9503</v>
      </c>
      <c r="G2347" s="3">
        <v>0</v>
      </c>
      <c r="H2347" s="3">
        <v>4988.42</v>
      </c>
      <c r="I2347" s="3">
        <v>6103.29</v>
      </c>
      <c r="J2347" s="3">
        <v>0</v>
      </c>
      <c r="K2347" s="3">
        <v>6103.29</v>
      </c>
      <c r="L2347" s="4"/>
      <c r="M2347" s="4"/>
      <c r="N2347" s="4"/>
      <c r="O2347" s="4"/>
      <c r="P2347" s="4"/>
      <c r="Q2347" s="4"/>
      <c r="R2347" s="4"/>
      <c r="S2347" s="4"/>
      <c r="T2347" s="4"/>
      <c r="U2347" s="4"/>
      <c r="V2347" s="4"/>
      <c r="W2347" s="4"/>
      <c r="X2347" s="4"/>
      <c r="Y2347" s="4"/>
      <c r="Z2347" s="4"/>
      <c r="AA2347" s="4"/>
      <c r="AB2347" s="4"/>
      <c r="AC2347" s="4"/>
      <c r="AD2347" s="4"/>
      <c r="AE2347" s="4"/>
      <c r="AF2347" s="4"/>
      <c r="AG2347" s="4"/>
      <c r="AH2347" s="4"/>
      <c r="AI2347" s="4"/>
    </row>
    <row r="2348" spans="1:35" x14ac:dyDescent="0.2">
      <c r="A2348" s="7" t="s">
        <v>18131</v>
      </c>
      <c r="B2348" s="7">
        <v>41851</v>
      </c>
      <c r="C2348" s="7" t="s">
        <v>13680</v>
      </c>
      <c r="D2348" s="8" t="s">
        <v>2345</v>
      </c>
      <c r="E2348" s="7" t="s">
        <v>9504</v>
      </c>
      <c r="F2348" s="10" t="s">
        <v>8043</v>
      </c>
      <c r="G2348" s="3">
        <v>0</v>
      </c>
      <c r="H2348" s="3">
        <v>2779.3</v>
      </c>
      <c r="I2348" s="3">
        <v>2530.36</v>
      </c>
      <c r="J2348" s="3">
        <v>248.94000000000005</v>
      </c>
      <c r="K2348" s="3">
        <v>2779.3</v>
      </c>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row>
    <row r="2349" spans="1:35" x14ac:dyDescent="0.2">
      <c r="A2349" s="7" t="s">
        <v>17070</v>
      </c>
      <c r="B2349" s="7">
        <v>41557</v>
      </c>
      <c r="C2349" s="7" t="s">
        <v>13652</v>
      </c>
      <c r="D2349" s="8" t="s">
        <v>2346</v>
      </c>
      <c r="E2349" s="7" t="s">
        <v>9505</v>
      </c>
      <c r="F2349" s="10" t="s">
        <v>8021</v>
      </c>
      <c r="G2349" s="3">
        <v>40609.300000000003</v>
      </c>
      <c r="H2349" s="3">
        <v>32736.2</v>
      </c>
      <c r="I2349" s="3">
        <v>32555.77</v>
      </c>
      <c r="J2349" s="3">
        <v>180.43000000000029</v>
      </c>
      <c r="K2349" s="3">
        <v>32736.2</v>
      </c>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row>
    <row r="2350" spans="1:35" x14ac:dyDescent="0.2">
      <c r="A2350" s="7" t="s">
        <v>14135</v>
      </c>
      <c r="B2350" s="7">
        <v>11711</v>
      </c>
      <c r="C2350" s="7" t="s">
        <v>13486</v>
      </c>
      <c r="D2350" s="8" t="s">
        <v>2347</v>
      </c>
      <c r="E2350" s="7" t="s">
        <v>9506</v>
      </c>
      <c r="F2350" s="10" t="s">
        <v>9507</v>
      </c>
      <c r="G2350" s="3">
        <v>0</v>
      </c>
      <c r="H2350" s="3">
        <v>0</v>
      </c>
      <c r="I2350" s="3">
        <v>0</v>
      </c>
      <c r="J2350" s="3">
        <v>0</v>
      </c>
      <c r="K2350" s="3">
        <v>0</v>
      </c>
      <c r="L2350" s="4"/>
      <c r="M2350" s="4"/>
      <c r="N2350" s="4"/>
      <c r="O2350" s="4"/>
      <c r="P2350" s="4"/>
      <c r="Q2350" s="4"/>
      <c r="R2350" s="4"/>
      <c r="S2350" s="4"/>
      <c r="T2350" s="4"/>
      <c r="U2350" s="4"/>
      <c r="V2350" s="4"/>
      <c r="W2350" s="4"/>
      <c r="X2350" s="4"/>
      <c r="Y2350" s="4"/>
      <c r="Z2350" s="4"/>
      <c r="AA2350" s="4"/>
      <c r="AB2350" s="4"/>
      <c r="AC2350" s="4"/>
      <c r="AD2350" s="4"/>
      <c r="AE2350" s="4"/>
      <c r="AF2350" s="4"/>
      <c r="AG2350" s="4"/>
      <c r="AH2350" s="4"/>
      <c r="AI2350" s="4"/>
    </row>
    <row r="2351" spans="1:35" x14ac:dyDescent="0.2">
      <c r="A2351" s="7" t="s">
        <v>16753</v>
      </c>
      <c r="B2351" s="7">
        <v>41491</v>
      </c>
      <c r="C2351" s="7" t="s">
        <v>13478</v>
      </c>
      <c r="D2351" s="8" t="s">
        <v>2348</v>
      </c>
      <c r="E2351" s="7" t="s">
        <v>9508</v>
      </c>
      <c r="F2351" s="10" t="s">
        <v>6450</v>
      </c>
      <c r="G2351" s="3">
        <v>11402.650000000001</v>
      </c>
      <c r="H2351" s="3">
        <v>15170.24</v>
      </c>
      <c r="I2351" s="3">
        <v>16238.18</v>
      </c>
      <c r="J2351" s="3">
        <v>0</v>
      </c>
      <c r="K2351" s="3">
        <v>16238.18</v>
      </c>
      <c r="L2351" s="4"/>
      <c r="M2351" s="4"/>
      <c r="N2351" s="4"/>
      <c r="O2351" s="4"/>
      <c r="P2351" s="4"/>
      <c r="Q2351" s="4"/>
      <c r="R2351" s="4"/>
      <c r="S2351" s="4"/>
      <c r="T2351" s="4"/>
      <c r="U2351" s="4"/>
      <c r="V2351" s="4"/>
      <c r="W2351" s="4"/>
      <c r="X2351" s="4"/>
      <c r="Y2351" s="4"/>
      <c r="Z2351" s="4"/>
      <c r="AA2351" s="4"/>
      <c r="AB2351" s="4"/>
      <c r="AC2351" s="4"/>
      <c r="AD2351" s="4"/>
      <c r="AE2351" s="4"/>
      <c r="AF2351" s="4"/>
      <c r="AG2351" s="4"/>
      <c r="AH2351" s="4"/>
      <c r="AI2351" s="4"/>
    </row>
    <row r="2352" spans="1:35" x14ac:dyDescent="0.2">
      <c r="A2352" s="7" t="s">
        <v>16679</v>
      </c>
      <c r="B2352" s="7">
        <v>41471</v>
      </c>
      <c r="C2352" s="7" t="s">
        <v>13289</v>
      </c>
      <c r="D2352" s="8" t="s">
        <v>2349</v>
      </c>
      <c r="E2352" s="7" t="s">
        <v>9509</v>
      </c>
      <c r="F2352" s="10" t="s">
        <v>6179</v>
      </c>
      <c r="G2352" s="3">
        <v>0</v>
      </c>
      <c r="H2352" s="3">
        <v>765.75</v>
      </c>
      <c r="I2352" s="3">
        <v>1751.17</v>
      </c>
      <c r="J2352" s="3">
        <v>0</v>
      </c>
      <c r="K2352" s="3">
        <v>1751.17</v>
      </c>
      <c r="L2352" s="4"/>
      <c r="M2352" s="4"/>
      <c r="N2352" s="4"/>
      <c r="O2352" s="4"/>
      <c r="P2352" s="4"/>
      <c r="Q2352" s="4"/>
      <c r="R2352" s="4"/>
      <c r="S2352" s="4"/>
      <c r="T2352" s="4"/>
      <c r="U2352" s="4"/>
      <c r="V2352" s="4"/>
      <c r="W2352" s="4"/>
      <c r="X2352" s="4"/>
      <c r="Y2352" s="4"/>
      <c r="Z2352" s="4"/>
      <c r="AA2352" s="4"/>
      <c r="AB2352" s="4"/>
      <c r="AC2352" s="4"/>
      <c r="AD2352" s="4"/>
      <c r="AE2352" s="4"/>
      <c r="AF2352" s="4"/>
      <c r="AG2352" s="4"/>
      <c r="AH2352" s="4"/>
      <c r="AI2352" s="4"/>
    </row>
    <row r="2353" spans="1:35" x14ac:dyDescent="0.2">
      <c r="A2353" s="7" t="s">
        <v>20081</v>
      </c>
      <c r="B2353" s="7">
        <v>83280</v>
      </c>
      <c r="C2353" s="7" t="s">
        <v>13125</v>
      </c>
      <c r="D2353" s="8" t="s">
        <v>2350</v>
      </c>
      <c r="E2353" s="7" t="s">
        <v>9510</v>
      </c>
      <c r="F2353" s="10" t="s">
        <v>7599</v>
      </c>
      <c r="G2353" s="3">
        <v>16266.489999999991</v>
      </c>
      <c r="H2353" s="3">
        <v>13964.65</v>
      </c>
      <c r="I2353" s="3">
        <v>13440.24</v>
      </c>
      <c r="J2353" s="3">
        <v>524.40999999999985</v>
      </c>
      <c r="K2353" s="3">
        <v>13964.65</v>
      </c>
      <c r="L2353" s="4"/>
      <c r="M2353" s="4"/>
      <c r="N2353" s="4"/>
      <c r="O2353" s="4"/>
      <c r="P2353" s="4"/>
      <c r="Q2353" s="4"/>
      <c r="R2353" s="4"/>
      <c r="S2353" s="4"/>
      <c r="T2353" s="4"/>
      <c r="U2353" s="4"/>
      <c r="V2353" s="4"/>
      <c r="W2353" s="4"/>
      <c r="X2353" s="4"/>
      <c r="Y2353" s="4"/>
      <c r="Z2353" s="4"/>
      <c r="AA2353" s="4"/>
      <c r="AB2353" s="4"/>
      <c r="AC2353" s="4"/>
      <c r="AD2353" s="4"/>
      <c r="AE2353" s="4"/>
      <c r="AF2353" s="4"/>
      <c r="AG2353" s="4"/>
      <c r="AH2353" s="4"/>
      <c r="AI2353" s="4"/>
    </row>
    <row r="2354" spans="1:35" x14ac:dyDescent="0.2">
      <c r="A2354" s="7" t="s">
        <v>17140</v>
      </c>
      <c r="B2354" s="7">
        <v>41566</v>
      </c>
      <c r="C2354" s="7" t="s">
        <v>14076</v>
      </c>
      <c r="D2354" s="8" t="s">
        <v>2351</v>
      </c>
      <c r="E2354" s="7" t="s">
        <v>9511</v>
      </c>
      <c r="F2354" s="10" t="s">
        <v>7332</v>
      </c>
      <c r="G2354" s="3">
        <v>0</v>
      </c>
      <c r="H2354" s="3">
        <v>0</v>
      </c>
      <c r="I2354" s="3">
        <v>0</v>
      </c>
      <c r="J2354" s="3">
        <v>0</v>
      </c>
      <c r="K2354" s="3">
        <v>0</v>
      </c>
      <c r="L2354" s="4"/>
      <c r="M2354" s="4"/>
      <c r="N2354" s="4"/>
      <c r="O2354" s="4"/>
      <c r="P2354" s="4"/>
      <c r="Q2354" s="4"/>
      <c r="R2354" s="4"/>
      <c r="S2354" s="4"/>
      <c r="T2354" s="4"/>
      <c r="U2354" s="4"/>
      <c r="V2354" s="4"/>
      <c r="W2354" s="4"/>
      <c r="X2354" s="4"/>
      <c r="Y2354" s="4"/>
      <c r="Z2354" s="4"/>
      <c r="AA2354" s="4"/>
      <c r="AB2354" s="4"/>
      <c r="AC2354" s="4"/>
      <c r="AD2354" s="4"/>
      <c r="AE2354" s="4"/>
      <c r="AF2354" s="4"/>
      <c r="AG2354" s="4"/>
      <c r="AH2354" s="4"/>
      <c r="AI2354" s="4"/>
    </row>
    <row r="2355" spans="1:35" x14ac:dyDescent="0.2">
      <c r="A2355" s="7" t="s">
        <v>14184</v>
      </c>
      <c r="B2355" s="7">
        <v>13683</v>
      </c>
      <c r="C2355" s="7" t="s">
        <v>13134</v>
      </c>
      <c r="D2355" s="8" t="s">
        <v>2352</v>
      </c>
      <c r="E2355" s="7" t="s">
        <v>9512</v>
      </c>
      <c r="F2355" s="10" t="s">
        <v>7138</v>
      </c>
      <c r="G2355" s="3">
        <v>0</v>
      </c>
      <c r="H2355" s="3">
        <v>0</v>
      </c>
      <c r="I2355" s="3">
        <v>0</v>
      </c>
      <c r="J2355" s="3">
        <v>0</v>
      </c>
      <c r="K2355" s="3">
        <v>0</v>
      </c>
      <c r="L2355" s="4"/>
      <c r="M2355" s="4"/>
      <c r="N2355" s="4"/>
      <c r="O2355" s="4"/>
      <c r="P2355" s="4"/>
      <c r="Q2355" s="4"/>
      <c r="R2355" s="4"/>
      <c r="S2355" s="4"/>
      <c r="T2355" s="4"/>
      <c r="U2355" s="4"/>
      <c r="V2355" s="4"/>
      <c r="W2355" s="4"/>
      <c r="X2355" s="4"/>
      <c r="Y2355" s="4"/>
      <c r="Z2355" s="4"/>
      <c r="AA2355" s="4"/>
      <c r="AB2355" s="4"/>
      <c r="AC2355" s="4"/>
      <c r="AD2355" s="4"/>
      <c r="AE2355" s="4"/>
      <c r="AF2355" s="4"/>
      <c r="AG2355" s="4"/>
      <c r="AH2355" s="4"/>
      <c r="AI2355" s="4"/>
    </row>
    <row r="2356" spans="1:35" x14ac:dyDescent="0.2">
      <c r="A2356" s="7" t="s">
        <v>16794</v>
      </c>
      <c r="B2356" s="7">
        <v>41496</v>
      </c>
      <c r="C2356" s="7" t="s">
        <v>13479</v>
      </c>
      <c r="D2356" s="8" t="s">
        <v>2353</v>
      </c>
      <c r="E2356" s="7" t="s">
        <v>9513</v>
      </c>
      <c r="F2356" s="10" t="s">
        <v>7523</v>
      </c>
      <c r="G2356" s="3">
        <v>0</v>
      </c>
      <c r="H2356" s="3">
        <v>0</v>
      </c>
      <c r="I2356" s="3">
        <v>0</v>
      </c>
      <c r="J2356" s="3">
        <v>0</v>
      </c>
      <c r="K2356" s="3">
        <v>0</v>
      </c>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row>
    <row r="2357" spans="1:35" x14ac:dyDescent="0.2">
      <c r="A2357" s="7" t="s">
        <v>16826</v>
      </c>
      <c r="B2357" s="7">
        <v>41502</v>
      </c>
      <c r="C2357" s="7" t="s">
        <v>13495</v>
      </c>
      <c r="D2357" s="8" t="s">
        <v>2354</v>
      </c>
      <c r="E2357" s="7" t="s">
        <v>9514</v>
      </c>
      <c r="F2357" s="10" t="s">
        <v>7108</v>
      </c>
      <c r="G2357" s="3">
        <v>11634.14</v>
      </c>
      <c r="H2357" s="3">
        <v>9921.93</v>
      </c>
      <c r="I2357" s="3">
        <v>9031.7099999999991</v>
      </c>
      <c r="J2357" s="3">
        <v>890.22000000000116</v>
      </c>
      <c r="K2357" s="3">
        <v>9921.93</v>
      </c>
      <c r="L2357" s="4"/>
      <c r="M2357" s="4"/>
      <c r="N2357" s="4"/>
      <c r="O2357" s="4"/>
      <c r="P2357" s="4"/>
      <c r="Q2357" s="4"/>
      <c r="R2357" s="4"/>
      <c r="S2357" s="4"/>
      <c r="T2357" s="4"/>
      <c r="U2357" s="4"/>
      <c r="V2357" s="4"/>
      <c r="W2357" s="4"/>
      <c r="X2357" s="4"/>
      <c r="Y2357" s="4"/>
      <c r="Z2357" s="4"/>
      <c r="AA2357" s="4"/>
      <c r="AB2357" s="4"/>
      <c r="AC2357" s="4"/>
      <c r="AD2357" s="4"/>
      <c r="AE2357" s="4"/>
      <c r="AF2357" s="4"/>
      <c r="AG2357" s="4"/>
      <c r="AH2357" s="4"/>
      <c r="AI2357" s="4"/>
    </row>
    <row r="2358" spans="1:35" x14ac:dyDescent="0.2">
      <c r="A2358" s="7" t="s">
        <v>16221</v>
      </c>
      <c r="B2358" s="7">
        <v>41349</v>
      </c>
      <c r="C2358" s="7" t="s">
        <v>13681</v>
      </c>
      <c r="D2358" s="8" t="s">
        <v>2355</v>
      </c>
      <c r="E2358" s="7" t="s">
        <v>13928</v>
      </c>
      <c r="F2358" s="10" t="s">
        <v>6755</v>
      </c>
      <c r="G2358" s="3">
        <v>0</v>
      </c>
      <c r="H2358" s="3">
        <v>27867.38</v>
      </c>
      <c r="I2358" s="3">
        <v>24448.44</v>
      </c>
      <c r="J2358" s="3">
        <v>3418.9400000000023</v>
      </c>
      <c r="K2358" s="3">
        <v>27867.38</v>
      </c>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row>
    <row r="2359" spans="1:35" x14ac:dyDescent="0.2">
      <c r="A2359" s="7" t="s">
        <v>16827</v>
      </c>
      <c r="B2359" s="7">
        <v>41502</v>
      </c>
      <c r="C2359" s="7" t="s">
        <v>13495</v>
      </c>
      <c r="D2359" s="8" t="s">
        <v>2356</v>
      </c>
      <c r="E2359" s="7" t="s">
        <v>9515</v>
      </c>
      <c r="F2359" s="10" t="s">
        <v>8569</v>
      </c>
      <c r="G2359" s="3">
        <v>0</v>
      </c>
      <c r="H2359" s="3">
        <v>0</v>
      </c>
      <c r="I2359" s="3">
        <v>0</v>
      </c>
      <c r="J2359" s="3">
        <v>0</v>
      </c>
      <c r="K2359" s="3">
        <v>0</v>
      </c>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row>
    <row r="2360" spans="1:35" x14ac:dyDescent="0.2">
      <c r="A2360" s="7" t="s">
        <v>17833</v>
      </c>
      <c r="B2360" s="7">
        <v>41775</v>
      </c>
      <c r="C2360" s="7" t="s">
        <v>13098</v>
      </c>
      <c r="D2360" s="8" t="s">
        <v>2357</v>
      </c>
      <c r="E2360" s="7" t="s">
        <v>9516</v>
      </c>
      <c r="F2360" s="10" t="s">
        <v>6193</v>
      </c>
      <c r="G2360" s="3">
        <v>415377.05999999994</v>
      </c>
      <c r="H2360" s="3">
        <v>387879.98</v>
      </c>
      <c r="I2360" s="3">
        <v>387219.66</v>
      </c>
      <c r="J2360" s="3">
        <v>660.32000000000698</v>
      </c>
      <c r="K2360" s="3">
        <v>387879.98</v>
      </c>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row>
    <row r="2361" spans="1:35" x14ac:dyDescent="0.2">
      <c r="A2361" s="7" t="s">
        <v>16479</v>
      </c>
      <c r="B2361" s="7">
        <v>41421</v>
      </c>
      <c r="C2361" s="7" t="s">
        <v>13483</v>
      </c>
      <c r="D2361" s="8" t="s">
        <v>2358</v>
      </c>
      <c r="E2361" s="7" t="s">
        <v>9517</v>
      </c>
      <c r="F2361" s="10" t="s">
        <v>7560</v>
      </c>
      <c r="G2361" s="3">
        <v>0</v>
      </c>
      <c r="H2361" s="3">
        <v>0</v>
      </c>
      <c r="I2361" s="3">
        <v>0</v>
      </c>
      <c r="J2361" s="3">
        <v>0</v>
      </c>
      <c r="K2361" s="3">
        <v>0</v>
      </c>
      <c r="L2361" s="4"/>
      <c r="M2361" s="4"/>
      <c r="N2361" s="4"/>
      <c r="O2361" s="4"/>
      <c r="P2361" s="4"/>
      <c r="Q2361" s="4"/>
      <c r="R2361" s="4"/>
      <c r="S2361" s="4"/>
      <c r="T2361" s="4"/>
      <c r="U2361" s="4"/>
      <c r="V2361" s="4"/>
      <c r="W2361" s="4"/>
      <c r="X2361" s="4"/>
      <c r="Y2361" s="4"/>
      <c r="Z2361" s="4"/>
      <c r="AA2361" s="4"/>
      <c r="AB2361" s="4"/>
      <c r="AC2361" s="4"/>
      <c r="AD2361" s="4"/>
      <c r="AE2361" s="4"/>
      <c r="AF2361" s="4"/>
      <c r="AG2361" s="4"/>
      <c r="AH2361" s="4"/>
      <c r="AI2361" s="4"/>
    </row>
    <row r="2362" spans="1:35" x14ac:dyDescent="0.2">
      <c r="A2362" s="7" t="s">
        <v>17201</v>
      </c>
      <c r="B2362" s="7">
        <v>41571</v>
      </c>
      <c r="C2362" s="7" t="s">
        <v>13144</v>
      </c>
      <c r="D2362" s="8" t="s">
        <v>2359</v>
      </c>
      <c r="E2362" s="7" t="s">
        <v>13929</v>
      </c>
      <c r="F2362" s="10" t="s">
        <v>6339</v>
      </c>
      <c r="G2362" s="3">
        <v>0</v>
      </c>
      <c r="H2362" s="3">
        <v>0</v>
      </c>
      <c r="I2362" s="3">
        <v>0</v>
      </c>
      <c r="J2362" s="3">
        <v>0</v>
      </c>
      <c r="K2362" s="3">
        <v>0</v>
      </c>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row>
    <row r="2363" spans="1:35" x14ac:dyDescent="0.2">
      <c r="A2363" s="7" t="s">
        <v>17577</v>
      </c>
      <c r="B2363" s="7">
        <v>41638</v>
      </c>
      <c r="C2363" s="7" t="s">
        <v>13088</v>
      </c>
      <c r="D2363" s="8" t="s">
        <v>2360</v>
      </c>
      <c r="E2363" s="7" t="s">
        <v>9518</v>
      </c>
      <c r="F2363" s="10" t="s">
        <v>7816</v>
      </c>
      <c r="G2363" s="3">
        <v>70999.820000000007</v>
      </c>
      <c r="H2363" s="3">
        <v>87362.49</v>
      </c>
      <c r="I2363" s="3">
        <v>90694.17</v>
      </c>
      <c r="J2363" s="3">
        <v>0</v>
      </c>
      <c r="K2363" s="3">
        <v>90694.17</v>
      </c>
      <c r="L2363" s="4"/>
      <c r="M2363" s="4"/>
      <c r="N2363" s="4"/>
      <c r="O2363" s="4"/>
      <c r="P2363" s="4"/>
      <c r="Q2363" s="4"/>
      <c r="R2363" s="4"/>
      <c r="S2363" s="4"/>
      <c r="T2363" s="4"/>
      <c r="U2363" s="4"/>
      <c r="V2363" s="4"/>
      <c r="W2363" s="4"/>
      <c r="X2363" s="4"/>
      <c r="Y2363" s="4"/>
      <c r="Z2363" s="4"/>
      <c r="AA2363" s="4"/>
      <c r="AB2363" s="4"/>
      <c r="AC2363" s="4"/>
      <c r="AD2363" s="4"/>
      <c r="AE2363" s="4"/>
      <c r="AF2363" s="4"/>
      <c r="AG2363" s="4"/>
      <c r="AH2363" s="4"/>
      <c r="AI2363" s="4"/>
    </row>
    <row r="2364" spans="1:35" x14ac:dyDescent="0.2">
      <c r="A2364" s="7" t="s">
        <v>14136</v>
      </c>
      <c r="B2364" s="7">
        <v>11711</v>
      </c>
      <c r="C2364" s="7" t="s">
        <v>13486</v>
      </c>
      <c r="D2364" s="8" t="s">
        <v>2361</v>
      </c>
      <c r="E2364" s="7" t="s">
        <v>9519</v>
      </c>
      <c r="F2364" s="10" t="s">
        <v>9520</v>
      </c>
      <c r="G2364" s="3">
        <v>0</v>
      </c>
      <c r="H2364" s="3">
        <v>0</v>
      </c>
      <c r="I2364" s="3">
        <v>0</v>
      </c>
      <c r="J2364" s="3">
        <v>0</v>
      </c>
      <c r="K2364" s="3">
        <v>0</v>
      </c>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row>
    <row r="2365" spans="1:35" x14ac:dyDescent="0.2">
      <c r="A2365" s="7" t="s">
        <v>18304</v>
      </c>
      <c r="B2365" s="7">
        <v>41895</v>
      </c>
      <c r="C2365" s="7" t="s">
        <v>13682</v>
      </c>
      <c r="D2365" s="8" t="s">
        <v>2362</v>
      </c>
      <c r="E2365" s="7" t="s">
        <v>9521</v>
      </c>
      <c r="F2365" s="10" t="s">
        <v>9522</v>
      </c>
      <c r="G2365" s="3">
        <v>0</v>
      </c>
      <c r="H2365" s="3">
        <v>0</v>
      </c>
      <c r="I2365" s="3">
        <v>0</v>
      </c>
      <c r="J2365" s="3">
        <v>0</v>
      </c>
      <c r="K2365" s="3">
        <v>0</v>
      </c>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row>
    <row r="2366" spans="1:35" x14ac:dyDescent="0.2">
      <c r="A2366" s="7" t="s">
        <v>17467</v>
      </c>
      <c r="B2366" s="7">
        <v>41630</v>
      </c>
      <c r="C2366" s="7" t="s">
        <v>13127</v>
      </c>
      <c r="D2366" s="8" t="s">
        <v>2363</v>
      </c>
      <c r="E2366" s="7" t="s">
        <v>6365</v>
      </c>
      <c r="F2366" s="10" t="s">
        <v>6468</v>
      </c>
      <c r="G2366" s="3">
        <v>0</v>
      </c>
      <c r="H2366" s="3">
        <v>0</v>
      </c>
      <c r="I2366" s="3">
        <v>0</v>
      </c>
      <c r="J2366" s="3">
        <v>0</v>
      </c>
      <c r="K2366" s="3">
        <v>0</v>
      </c>
      <c r="L2366" s="4"/>
      <c r="M2366" s="4"/>
      <c r="N2366" s="4"/>
      <c r="O2366" s="4"/>
      <c r="P2366" s="4"/>
      <c r="Q2366" s="4"/>
      <c r="R2366" s="4"/>
      <c r="S2366" s="4"/>
      <c r="T2366" s="4"/>
      <c r="U2366" s="4"/>
      <c r="V2366" s="4"/>
      <c r="W2366" s="4"/>
      <c r="X2366" s="4"/>
      <c r="Y2366" s="4"/>
      <c r="Z2366" s="4"/>
      <c r="AA2366" s="4"/>
      <c r="AB2366" s="4"/>
      <c r="AC2366" s="4"/>
      <c r="AD2366" s="4"/>
      <c r="AE2366" s="4"/>
      <c r="AF2366" s="4"/>
      <c r="AG2366" s="4"/>
      <c r="AH2366" s="4"/>
      <c r="AI2366" s="4"/>
    </row>
    <row r="2367" spans="1:35" x14ac:dyDescent="0.2">
      <c r="A2367" s="7" t="s">
        <v>19702</v>
      </c>
      <c r="B2367" s="7">
        <v>75388</v>
      </c>
      <c r="C2367" s="7" t="s">
        <v>13096</v>
      </c>
      <c r="D2367" s="8" t="s">
        <v>2364</v>
      </c>
      <c r="E2367" s="7" t="s">
        <v>9523</v>
      </c>
      <c r="F2367" s="10" t="s">
        <v>7311</v>
      </c>
      <c r="G2367" s="3">
        <v>136338.63</v>
      </c>
      <c r="H2367" s="3">
        <v>132357.79999999999</v>
      </c>
      <c r="I2367" s="3">
        <v>132161.4</v>
      </c>
      <c r="J2367" s="3">
        <v>196.39999999999418</v>
      </c>
      <c r="K2367" s="3">
        <v>132357.79999999999</v>
      </c>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row>
    <row r="2368" spans="1:35" x14ac:dyDescent="0.2">
      <c r="A2368" s="7" t="s">
        <v>15908</v>
      </c>
      <c r="B2368" s="7">
        <v>41191</v>
      </c>
      <c r="C2368" s="7" t="s">
        <v>13285</v>
      </c>
      <c r="D2368" s="8" t="s">
        <v>2365</v>
      </c>
      <c r="E2368" s="7" t="s">
        <v>9524</v>
      </c>
      <c r="F2368" s="10" t="s">
        <v>6718</v>
      </c>
      <c r="G2368" s="3">
        <v>0</v>
      </c>
      <c r="H2368" s="3">
        <v>0</v>
      </c>
      <c r="I2368" s="3">
        <v>0</v>
      </c>
      <c r="J2368" s="3">
        <v>0</v>
      </c>
      <c r="K2368" s="3">
        <v>0</v>
      </c>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row>
    <row r="2369" spans="1:35" x14ac:dyDescent="0.2">
      <c r="A2369" s="7" t="s">
        <v>17026</v>
      </c>
      <c r="B2369" s="7">
        <v>41538</v>
      </c>
      <c r="C2369" s="7" t="s">
        <v>13651</v>
      </c>
      <c r="D2369" s="8" t="s">
        <v>2366</v>
      </c>
      <c r="E2369" s="7" t="s">
        <v>9525</v>
      </c>
      <c r="F2369" s="10" t="s">
        <v>9526</v>
      </c>
      <c r="G2369" s="3">
        <v>3884.9000000000015</v>
      </c>
      <c r="H2369" s="3">
        <v>2913.68</v>
      </c>
      <c r="I2369" s="3">
        <v>2913.68</v>
      </c>
      <c r="J2369" s="3">
        <v>0</v>
      </c>
      <c r="K2369" s="3">
        <v>2913.68</v>
      </c>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row>
    <row r="2370" spans="1:35" x14ac:dyDescent="0.2">
      <c r="A2370" s="7" t="s">
        <v>18319</v>
      </c>
      <c r="B2370" s="7">
        <v>41899</v>
      </c>
      <c r="C2370" s="7" t="s">
        <v>13650</v>
      </c>
      <c r="D2370" s="8" t="s">
        <v>2367</v>
      </c>
      <c r="E2370" s="7" t="s">
        <v>9527</v>
      </c>
      <c r="F2370" s="10" t="s">
        <v>9528</v>
      </c>
      <c r="G2370" s="3">
        <v>0</v>
      </c>
      <c r="H2370" s="3">
        <v>0</v>
      </c>
      <c r="I2370" s="3">
        <v>0</v>
      </c>
      <c r="J2370" s="3">
        <v>0</v>
      </c>
      <c r="K2370" s="3">
        <v>0</v>
      </c>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row>
    <row r="2371" spans="1:35" x14ac:dyDescent="0.2">
      <c r="A2371" s="7" t="s">
        <v>16379</v>
      </c>
      <c r="B2371" s="7">
        <v>41400</v>
      </c>
      <c r="C2371" s="7" t="s">
        <v>13656</v>
      </c>
      <c r="D2371" s="8" t="s">
        <v>2368</v>
      </c>
      <c r="E2371" s="7" t="s">
        <v>9529</v>
      </c>
      <c r="F2371" s="10" t="s">
        <v>6485</v>
      </c>
      <c r="G2371" s="3">
        <v>0</v>
      </c>
      <c r="H2371" s="3">
        <v>0</v>
      </c>
      <c r="I2371" s="3">
        <v>0</v>
      </c>
      <c r="J2371" s="3">
        <v>0</v>
      </c>
      <c r="K2371" s="3">
        <v>0</v>
      </c>
      <c r="L2371" s="4"/>
      <c r="M2371" s="4"/>
      <c r="N2371" s="4"/>
      <c r="O2371" s="4"/>
      <c r="P2371" s="4"/>
      <c r="Q2371" s="4"/>
      <c r="R2371" s="4"/>
      <c r="S2371" s="4"/>
      <c r="T2371" s="4"/>
      <c r="U2371" s="4"/>
      <c r="V2371" s="4"/>
      <c r="W2371" s="4"/>
      <c r="X2371" s="4"/>
      <c r="Y2371" s="4"/>
      <c r="Z2371" s="4"/>
      <c r="AA2371" s="4"/>
      <c r="AB2371" s="4"/>
      <c r="AC2371" s="4"/>
      <c r="AD2371" s="4"/>
      <c r="AE2371" s="4"/>
      <c r="AF2371" s="4"/>
      <c r="AG2371" s="4"/>
      <c r="AH2371" s="4"/>
      <c r="AI2371" s="4"/>
    </row>
    <row r="2372" spans="1:35" x14ac:dyDescent="0.2">
      <c r="A2372" s="7" t="s">
        <v>17071</v>
      </c>
      <c r="B2372" s="7">
        <v>41557</v>
      </c>
      <c r="C2372" s="7" t="s">
        <v>13652</v>
      </c>
      <c r="D2372" s="8" t="s">
        <v>2369</v>
      </c>
      <c r="E2372" s="7" t="s">
        <v>9530</v>
      </c>
      <c r="F2372" s="10" t="s">
        <v>6443</v>
      </c>
      <c r="G2372" s="3">
        <v>34512.040000000008</v>
      </c>
      <c r="H2372" s="3">
        <v>45893.85</v>
      </c>
      <c r="I2372" s="3">
        <v>43903.28</v>
      </c>
      <c r="J2372" s="3">
        <v>1990.5699999999997</v>
      </c>
      <c r="K2372" s="3">
        <v>45893.85</v>
      </c>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row>
    <row r="2373" spans="1:35" x14ac:dyDescent="0.2">
      <c r="A2373" s="7" t="s">
        <v>18252</v>
      </c>
      <c r="B2373" s="7">
        <v>41866</v>
      </c>
      <c r="C2373" s="7" t="s">
        <v>13683</v>
      </c>
      <c r="D2373" s="8" t="s">
        <v>2370</v>
      </c>
      <c r="E2373" s="7" t="s">
        <v>13930</v>
      </c>
      <c r="F2373" s="10" t="s">
        <v>6750</v>
      </c>
      <c r="G2373" s="3">
        <v>0</v>
      </c>
      <c r="H2373" s="3">
        <v>1757.38</v>
      </c>
      <c r="I2373" s="3">
        <v>0</v>
      </c>
      <c r="J2373" s="3">
        <v>1757.38</v>
      </c>
      <c r="K2373" s="3">
        <v>1757.38</v>
      </c>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row>
    <row r="2374" spans="1:35" x14ac:dyDescent="0.2">
      <c r="A2374" s="7" t="s">
        <v>17112</v>
      </c>
      <c r="B2374" s="7">
        <v>41565</v>
      </c>
      <c r="C2374" s="7" t="s">
        <v>13126</v>
      </c>
      <c r="D2374" s="8" t="s">
        <v>2371</v>
      </c>
      <c r="E2374" s="7" t="s">
        <v>9531</v>
      </c>
      <c r="F2374" s="10" t="s">
        <v>6835</v>
      </c>
      <c r="G2374" s="3">
        <v>0</v>
      </c>
      <c r="H2374" s="3">
        <v>0</v>
      </c>
      <c r="I2374" s="3">
        <v>0</v>
      </c>
      <c r="J2374" s="3">
        <v>0</v>
      </c>
      <c r="K2374" s="3">
        <v>0</v>
      </c>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row>
    <row r="2375" spans="1:35" x14ac:dyDescent="0.2">
      <c r="A2375" s="7" t="s">
        <v>14173</v>
      </c>
      <c r="B2375" s="7">
        <v>13682</v>
      </c>
      <c r="C2375" s="7" t="s">
        <v>13657</v>
      </c>
      <c r="D2375" s="8" t="s">
        <v>2372</v>
      </c>
      <c r="E2375" s="7" t="s">
        <v>9532</v>
      </c>
      <c r="F2375" s="10" t="s">
        <v>7562</v>
      </c>
      <c r="G2375" s="3">
        <v>0</v>
      </c>
      <c r="H2375" s="3">
        <v>0</v>
      </c>
      <c r="I2375" s="3">
        <v>0</v>
      </c>
      <c r="J2375" s="3">
        <v>0</v>
      </c>
      <c r="K2375" s="3">
        <v>0</v>
      </c>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row>
    <row r="2376" spans="1:35" x14ac:dyDescent="0.2">
      <c r="A2376" s="7" t="s">
        <v>17283</v>
      </c>
      <c r="B2376" s="7">
        <v>41574</v>
      </c>
      <c r="C2376" s="7" t="s">
        <v>13648</v>
      </c>
      <c r="D2376" s="8" t="s">
        <v>2373</v>
      </c>
      <c r="E2376" s="7" t="s">
        <v>13931</v>
      </c>
      <c r="F2376" s="10" t="s">
        <v>14029</v>
      </c>
      <c r="G2376" s="3">
        <v>48101.239999999991</v>
      </c>
      <c r="H2376" s="3">
        <v>37540.949999999997</v>
      </c>
      <c r="I2376" s="3">
        <v>36790.61</v>
      </c>
      <c r="J2376" s="3">
        <v>750.33999999999651</v>
      </c>
      <c r="K2376" s="3">
        <v>37540.949999999997</v>
      </c>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row>
    <row r="2377" spans="1:35" x14ac:dyDescent="0.2">
      <c r="A2377" s="7" t="s">
        <v>14553</v>
      </c>
      <c r="B2377" s="7">
        <v>30015</v>
      </c>
      <c r="C2377" s="7" t="s">
        <v>13684</v>
      </c>
      <c r="D2377" s="8" t="s">
        <v>2374</v>
      </c>
      <c r="E2377" s="7" t="s">
        <v>9533</v>
      </c>
      <c r="F2377" s="10" t="s">
        <v>9534</v>
      </c>
      <c r="G2377" s="3">
        <v>0</v>
      </c>
      <c r="H2377" s="3">
        <v>0</v>
      </c>
      <c r="I2377" s="3">
        <v>0</v>
      </c>
      <c r="J2377" s="3">
        <v>0</v>
      </c>
      <c r="K2377" s="3">
        <v>0</v>
      </c>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row>
    <row r="2378" spans="1:35" x14ac:dyDescent="0.2">
      <c r="A2378" s="7" t="s">
        <v>16510</v>
      </c>
      <c r="B2378" s="7">
        <v>41434</v>
      </c>
      <c r="C2378" s="7" t="s">
        <v>13295</v>
      </c>
      <c r="D2378" s="8" t="s">
        <v>2375</v>
      </c>
      <c r="E2378" s="7" t="s">
        <v>9535</v>
      </c>
      <c r="F2378" s="10" t="s">
        <v>9536</v>
      </c>
      <c r="G2378" s="3">
        <v>0</v>
      </c>
      <c r="H2378" s="3">
        <v>0</v>
      </c>
      <c r="I2378" s="3">
        <v>0</v>
      </c>
      <c r="J2378" s="3">
        <v>0</v>
      </c>
      <c r="K2378" s="3">
        <v>0</v>
      </c>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row>
    <row r="2379" spans="1:35" x14ac:dyDescent="0.2">
      <c r="A2379" s="7" t="s">
        <v>14951</v>
      </c>
      <c r="B2379" s="7">
        <v>40278</v>
      </c>
      <c r="C2379" s="7" t="s">
        <v>13247</v>
      </c>
      <c r="D2379" s="8" t="s">
        <v>2376</v>
      </c>
      <c r="E2379" s="7" t="s">
        <v>9537</v>
      </c>
      <c r="F2379" s="10" t="s">
        <v>6766</v>
      </c>
      <c r="G2379" s="3">
        <v>0</v>
      </c>
      <c r="H2379" s="3">
        <v>0</v>
      </c>
      <c r="I2379" s="3">
        <v>0</v>
      </c>
      <c r="J2379" s="3">
        <v>0</v>
      </c>
      <c r="K2379" s="3">
        <v>0</v>
      </c>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row>
    <row r="2380" spans="1:35" x14ac:dyDescent="0.2">
      <c r="A2380" s="7" t="s">
        <v>19703</v>
      </c>
      <c r="B2380" s="7">
        <v>75388</v>
      </c>
      <c r="C2380" s="7" t="s">
        <v>13096</v>
      </c>
      <c r="D2380" s="8" t="s">
        <v>2377</v>
      </c>
      <c r="E2380" s="7" t="s">
        <v>9538</v>
      </c>
      <c r="F2380" s="10" t="s">
        <v>6493</v>
      </c>
      <c r="G2380" s="3">
        <v>17917.699999999997</v>
      </c>
      <c r="H2380" s="3">
        <v>51986.92</v>
      </c>
      <c r="I2380" s="3">
        <v>50902.66</v>
      </c>
      <c r="J2380" s="3">
        <v>1084.2599999999948</v>
      </c>
      <c r="K2380" s="3">
        <v>51986.92</v>
      </c>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row>
    <row r="2381" spans="1:35" x14ac:dyDescent="0.2">
      <c r="A2381" s="7" t="s">
        <v>17989</v>
      </c>
      <c r="B2381" s="7">
        <v>41792</v>
      </c>
      <c r="C2381" s="7" t="s">
        <v>13658</v>
      </c>
      <c r="D2381" s="8" t="s">
        <v>2378</v>
      </c>
      <c r="E2381" s="7" t="s">
        <v>9539</v>
      </c>
      <c r="F2381" s="10" t="s">
        <v>9140</v>
      </c>
      <c r="G2381" s="3">
        <v>96398.94</v>
      </c>
      <c r="H2381" s="3">
        <v>121687.13</v>
      </c>
      <c r="I2381" s="3">
        <v>119255.89</v>
      </c>
      <c r="J2381" s="3">
        <v>2431.2400000000052</v>
      </c>
      <c r="K2381" s="3">
        <v>121687.13</v>
      </c>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row>
    <row r="2382" spans="1:35" x14ac:dyDescent="0.2">
      <c r="A2382" s="7" t="s">
        <v>16828</v>
      </c>
      <c r="B2382" s="7">
        <v>41502</v>
      </c>
      <c r="C2382" s="7" t="s">
        <v>13495</v>
      </c>
      <c r="D2382" s="8" t="s">
        <v>2379</v>
      </c>
      <c r="E2382" s="7" t="s">
        <v>7992</v>
      </c>
      <c r="F2382" s="10" t="s">
        <v>8401</v>
      </c>
      <c r="G2382" s="3">
        <v>25298.929999999993</v>
      </c>
      <c r="H2382" s="3">
        <v>19523.75</v>
      </c>
      <c r="I2382" s="3">
        <v>20141.38</v>
      </c>
      <c r="J2382" s="3">
        <v>0</v>
      </c>
      <c r="K2382" s="3">
        <v>20141.38</v>
      </c>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row>
    <row r="2383" spans="1:35" x14ac:dyDescent="0.2">
      <c r="A2383" s="7" t="s">
        <v>15909</v>
      </c>
      <c r="B2383" s="7">
        <v>41191</v>
      </c>
      <c r="C2383" s="7" t="s">
        <v>13285</v>
      </c>
      <c r="D2383" s="8" t="s">
        <v>2380</v>
      </c>
      <c r="E2383" s="7" t="s">
        <v>9540</v>
      </c>
      <c r="F2383" s="10" t="s">
        <v>9541</v>
      </c>
      <c r="G2383" s="3">
        <v>0</v>
      </c>
      <c r="H2383" s="3">
        <v>0</v>
      </c>
      <c r="I2383" s="3">
        <v>0</v>
      </c>
      <c r="J2383" s="3">
        <v>0</v>
      </c>
      <c r="K2383" s="3">
        <v>0</v>
      </c>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row>
    <row r="2384" spans="1:35" x14ac:dyDescent="0.2">
      <c r="A2384" s="7" t="s">
        <v>14270</v>
      </c>
      <c r="B2384" s="7">
        <v>22725</v>
      </c>
      <c r="C2384" s="7" t="s">
        <v>13666</v>
      </c>
      <c r="D2384" s="8" t="s">
        <v>2381</v>
      </c>
      <c r="E2384" s="7" t="s">
        <v>9542</v>
      </c>
      <c r="F2384" s="10" t="s">
        <v>8799</v>
      </c>
      <c r="G2384" s="3">
        <v>0</v>
      </c>
      <c r="H2384" s="3">
        <v>32461.9</v>
      </c>
      <c r="I2384" s="3">
        <v>36812.480000000003</v>
      </c>
      <c r="J2384" s="3">
        <v>0</v>
      </c>
      <c r="K2384" s="3">
        <v>36812.480000000003</v>
      </c>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row>
    <row r="2385" spans="1:35" x14ac:dyDescent="0.2">
      <c r="A2385" s="7" t="s">
        <v>14296</v>
      </c>
      <c r="B2385" s="7">
        <v>23337</v>
      </c>
      <c r="C2385" s="7" t="s">
        <v>13685</v>
      </c>
      <c r="D2385" s="8" t="s">
        <v>2382</v>
      </c>
      <c r="E2385" s="7" t="s">
        <v>9543</v>
      </c>
      <c r="F2385" s="10" t="s">
        <v>7688</v>
      </c>
      <c r="G2385" s="3">
        <v>0</v>
      </c>
      <c r="H2385" s="3">
        <v>17984.2</v>
      </c>
      <c r="I2385" s="3">
        <v>19300.830000000002</v>
      </c>
      <c r="J2385" s="3">
        <v>0</v>
      </c>
      <c r="K2385" s="3">
        <v>19300.830000000002</v>
      </c>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row>
    <row r="2386" spans="1:35" x14ac:dyDescent="0.2">
      <c r="A2386" s="7" t="s">
        <v>18605</v>
      </c>
      <c r="B2386" s="7">
        <v>42607</v>
      </c>
      <c r="C2386" s="7" t="s">
        <v>14036</v>
      </c>
      <c r="D2386" s="8" t="s">
        <v>2383</v>
      </c>
      <c r="E2386" s="7" t="s">
        <v>9544</v>
      </c>
      <c r="F2386" s="10" t="s">
        <v>8022</v>
      </c>
      <c r="G2386" s="3">
        <v>0</v>
      </c>
      <c r="H2386" s="3">
        <v>0</v>
      </c>
      <c r="I2386" s="3">
        <v>0</v>
      </c>
      <c r="J2386" s="3">
        <v>0</v>
      </c>
      <c r="K2386" s="3">
        <v>0</v>
      </c>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row>
    <row r="2387" spans="1:35" x14ac:dyDescent="0.2">
      <c r="A2387" s="7" t="s">
        <v>18792</v>
      </c>
      <c r="B2387" s="7">
        <v>42724</v>
      </c>
      <c r="C2387" s="7" t="s">
        <v>13150</v>
      </c>
      <c r="D2387" s="8" t="s">
        <v>2384</v>
      </c>
      <c r="E2387" s="7" t="s">
        <v>13932</v>
      </c>
      <c r="F2387" s="10" t="s">
        <v>6240</v>
      </c>
      <c r="G2387" s="3">
        <v>0</v>
      </c>
      <c r="H2387" s="3">
        <v>0</v>
      </c>
      <c r="I2387" s="3">
        <v>0</v>
      </c>
      <c r="J2387" s="3">
        <v>0</v>
      </c>
      <c r="K2387" s="3">
        <v>0</v>
      </c>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row>
    <row r="2388" spans="1:35" x14ac:dyDescent="0.2">
      <c r="A2388" s="7" t="s">
        <v>14302</v>
      </c>
      <c r="B2388" s="7">
        <v>23883</v>
      </c>
      <c r="C2388" s="7" t="s">
        <v>13686</v>
      </c>
      <c r="D2388" s="8" t="s">
        <v>2385</v>
      </c>
      <c r="E2388" s="7" t="s">
        <v>9545</v>
      </c>
      <c r="F2388" s="10" t="s">
        <v>8717</v>
      </c>
      <c r="G2388" s="3">
        <v>0</v>
      </c>
      <c r="H2388" s="3">
        <v>0</v>
      </c>
      <c r="I2388" s="3">
        <v>0</v>
      </c>
      <c r="J2388" s="3">
        <v>0</v>
      </c>
      <c r="K2388" s="3">
        <v>0</v>
      </c>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row>
    <row r="2389" spans="1:35" x14ac:dyDescent="0.2">
      <c r="A2389" s="7" t="s">
        <v>18606</v>
      </c>
      <c r="B2389" s="7">
        <v>42607</v>
      </c>
      <c r="C2389" s="7" t="s">
        <v>14036</v>
      </c>
      <c r="D2389" s="8" t="s">
        <v>2386</v>
      </c>
      <c r="E2389" s="7" t="s">
        <v>9546</v>
      </c>
      <c r="F2389" s="10" t="s">
        <v>6339</v>
      </c>
      <c r="G2389" s="3">
        <v>0</v>
      </c>
      <c r="H2389" s="3">
        <v>0</v>
      </c>
      <c r="I2389" s="3">
        <v>0</v>
      </c>
      <c r="J2389" s="3">
        <v>0</v>
      </c>
      <c r="K2389" s="3">
        <v>0</v>
      </c>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row>
    <row r="2390" spans="1:35" x14ac:dyDescent="0.2">
      <c r="A2390" s="7" t="s">
        <v>14399</v>
      </c>
      <c r="B2390" s="7">
        <v>25196</v>
      </c>
      <c r="C2390" s="7" t="s">
        <v>13502</v>
      </c>
      <c r="D2390" s="8" t="s">
        <v>2387</v>
      </c>
      <c r="E2390" s="7" t="s">
        <v>8681</v>
      </c>
      <c r="F2390" s="10" t="s">
        <v>8045</v>
      </c>
      <c r="G2390" s="3">
        <v>0</v>
      </c>
      <c r="H2390" s="3">
        <v>0</v>
      </c>
      <c r="I2390" s="3">
        <v>0</v>
      </c>
      <c r="J2390" s="3">
        <v>0</v>
      </c>
      <c r="K2390" s="3">
        <v>0</v>
      </c>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row>
    <row r="2391" spans="1:35" x14ac:dyDescent="0.2">
      <c r="A2391" s="7" t="s">
        <v>17633</v>
      </c>
      <c r="B2391" s="7">
        <v>41651</v>
      </c>
      <c r="C2391" s="7" t="s">
        <v>13443</v>
      </c>
      <c r="D2391" s="8" t="s">
        <v>2388</v>
      </c>
      <c r="E2391" s="7" t="s">
        <v>6347</v>
      </c>
      <c r="F2391" s="10" t="s">
        <v>6169</v>
      </c>
      <c r="G2391" s="3">
        <v>28210.67</v>
      </c>
      <c r="H2391" s="3">
        <v>21158</v>
      </c>
      <c r="I2391" s="3">
        <v>21158</v>
      </c>
      <c r="J2391" s="3">
        <v>0</v>
      </c>
      <c r="K2391" s="3">
        <v>21158</v>
      </c>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row>
    <row r="2392" spans="1:35" x14ac:dyDescent="0.2">
      <c r="A2392" s="7" t="s">
        <v>14424</v>
      </c>
      <c r="B2392" s="7">
        <v>26158</v>
      </c>
      <c r="C2392" s="7" t="s">
        <v>13120</v>
      </c>
      <c r="D2392" s="8" t="s">
        <v>2389</v>
      </c>
      <c r="E2392" s="7" t="s">
        <v>9547</v>
      </c>
      <c r="F2392" s="10" t="s">
        <v>6615</v>
      </c>
      <c r="G2392" s="3">
        <v>0</v>
      </c>
      <c r="H2392" s="3">
        <v>0</v>
      </c>
      <c r="I2392" s="3">
        <v>0</v>
      </c>
      <c r="J2392" s="3">
        <v>0</v>
      </c>
      <c r="K2392" s="3">
        <v>0</v>
      </c>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row>
    <row r="2393" spans="1:35" x14ac:dyDescent="0.2">
      <c r="A2393" s="7" t="s">
        <v>15624</v>
      </c>
      <c r="B2393" s="7">
        <v>40971</v>
      </c>
      <c r="C2393" s="7" t="s">
        <v>14046</v>
      </c>
      <c r="D2393" s="8" t="s">
        <v>2390</v>
      </c>
      <c r="E2393" s="7" t="s">
        <v>7110</v>
      </c>
      <c r="F2393" s="10" t="s">
        <v>6500</v>
      </c>
      <c r="G2393" s="3">
        <v>326256.33999999997</v>
      </c>
      <c r="H2393" s="3">
        <v>370230.29</v>
      </c>
      <c r="I2393" s="3">
        <v>371126.74</v>
      </c>
      <c r="J2393" s="3">
        <v>0</v>
      </c>
      <c r="K2393" s="3">
        <v>371126.74</v>
      </c>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row>
    <row r="2394" spans="1:35" x14ac:dyDescent="0.2">
      <c r="A2394" s="7" t="s">
        <v>15161</v>
      </c>
      <c r="B2394" s="7">
        <v>40662</v>
      </c>
      <c r="C2394" s="7" t="s">
        <v>13215</v>
      </c>
      <c r="D2394" s="8" t="s">
        <v>2391</v>
      </c>
      <c r="E2394" s="7" t="s">
        <v>9548</v>
      </c>
      <c r="F2394" s="10" t="s">
        <v>6458</v>
      </c>
      <c r="G2394" s="3">
        <v>0</v>
      </c>
      <c r="H2394" s="3">
        <v>0</v>
      </c>
      <c r="I2394" s="3">
        <v>0</v>
      </c>
      <c r="J2394" s="3">
        <v>0</v>
      </c>
      <c r="K2394" s="3">
        <v>0</v>
      </c>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row>
    <row r="2395" spans="1:35" x14ac:dyDescent="0.2">
      <c r="A2395" s="7" t="s">
        <v>16434</v>
      </c>
      <c r="B2395" s="7">
        <v>41407</v>
      </c>
      <c r="C2395" s="7" t="s">
        <v>13165</v>
      </c>
      <c r="D2395" s="8" t="s">
        <v>2392</v>
      </c>
      <c r="E2395" s="7" t="s">
        <v>9549</v>
      </c>
      <c r="F2395" s="10" t="s">
        <v>6420</v>
      </c>
      <c r="G2395" s="3">
        <v>29676.5</v>
      </c>
      <c r="H2395" s="3">
        <v>34384.97</v>
      </c>
      <c r="I2395" s="3">
        <v>32294.77</v>
      </c>
      <c r="J2395" s="3">
        <v>2090.2000000000007</v>
      </c>
      <c r="K2395" s="3">
        <v>34384.97</v>
      </c>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row>
    <row r="2396" spans="1:35" x14ac:dyDescent="0.2">
      <c r="A2396" s="7" t="s">
        <v>19825</v>
      </c>
      <c r="B2396" s="7">
        <v>77235</v>
      </c>
      <c r="C2396" s="7" t="s">
        <v>14038</v>
      </c>
      <c r="D2396" s="8" t="s">
        <v>2393</v>
      </c>
      <c r="E2396" s="7" t="s">
        <v>9550</v>
      </c>
      <c r="F2396" s="10" t="s">
        <v>6196</v>
      </c>
      <c r="G2396" s="3">
        <v>0</v>
      </c>
      <c r="H2396" s="3">
        <v>0</v>
      </c>
      <c r="I2396" s="3">
        <v>0</v>
      </c>
      <c r="J2396" s="3">
        <v>0</v>
      </c>
      <c r="K2396" s="3">
        <v>0</v>
      </c>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row>
    <row r="2397" spans="1:35" x14ac:dyDescent="0.2">
      <c r="A2397" s="7" t="s">
        <v>16312</v>
      </c>
      <c r="B2397" s="7">
        <v>41376</v>
      </c>
      <c r="C2397" s="7" t="s">
        <v>13290</v>
      </c>
      <c r="D2397" s="8" t="s">
        <v>2394</v>
      </c>
      <c r="E2397" s="7" t="s">
        <v>9551</v>
      </c>
      <c r="F2397" s="10" t="s">
        <v>7889</v>
      </c>
      <c r="G2397" s="3">
        <v>34597.790000000008</v>
      </c>
      <c r="H2397" s="3">
        <v>39104.69</v>
      </c>
      <c r="I2397" s="3">
        <v>43519.05</v>
      </c>
      <c r="J2397" s="3">
        <v>0</v>
      </c>
      <c r="K2397" s="3">
        <v>43519.05</v>
      </c>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row>
    <row r="2398" spans="1:35" x14ac:dyDescent="0.2">
      <c r="A2398" s="7" t="s">
        <v>15350</v>
      </c>
      <c r="B2398" s="7">
        <v>40812</v>
      </c>
      <c r="C2398" s="7" t="s">
        <v>13250</v>
      </c>
      <c r="D2398" s="8" t="s">
        <v>2395</v>
      </c>
      <c r="E2398" s="7" t="s">
        <v>9552</v>
      </c>
      <c r="F2398" s="10" t="s">
        <v>7685</v>
      </c>
      <c r="G2398" s="3">
        <v>0</v>
      </c>
      <c r="H2398" s="3">
        <v>0</v>
      </c>
      <c r="I2398" s="3">
        <v>0</v>
      </c>
      <c r="J2398" s="3">
        <v>0</v>
      </c>
      <c r="K2398" s="3">
        <v>0</v>
      </c>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row>
    <row r="2399" spans="1:35" x14ac:dyDescent="0.2">
      <c r="A2399" s="7" t="s">
        <v>14449</v>
      </c>
      <c r="B2399" s="7">
        <v>27770</v>
      </c>
      <c r="C2399" s="7" t="s">
        <v>13373</v>
      </c>
      <c r="D2399" s="8" t="s">
        <v>2396</v>
      </c>
      <c r="E2399" s="7" t="s">
        <v>9553</v>
      </c>
      <c r="F2399" s="10" t="s">
        <v>6992</v>
      </c>
      <c r="G2399" s="3">
        <v>398053.82999999996</v>
      </c>
      <c r="H2399" s="3">
        <v>384938.82</v>
      </c>
      <c r="I2399" s="3">
        <v>385732.65</v>
      </c>
      <c r="J2399" s="3">
        <v>0</v>
      </c>
      <c r="K2399" s="3">
        <v>385732.65</v>
      </c>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row>
    <row r="2400" spans="1:35" x14ac:dyDescent="0.2">
      <c r="A2400" s="7" t="s">
        <v>15593</v>
      </c>
      <c r="B2400" s="7">
        <v>40967</v>
      </c>
      <c r="C2400" s="7" t="s">
        <v>14042</v>
      </c>
      <c r="D2400" s="8" t="s">
        <v>2397</v>
      </c>
      <c r="E2400" s="7" t="s">
        <v>9554</v>
      </c>
      <c r="F2400" s="10" t="s">
        <v>8703</v>
      </c>
      <c r="G2400" s="3">
        <v>0</v>
      </c>
      <c r="H2400" s="3">
        <v>0</v>
      </c>
      <c r="I2400" s="3">
        <v>0</v>
      </c>
      <c r="J2400" s="3">
        <v>0</v>
      </c>
      <c r="K2400" s="3">
        <v>0</v>
      </c>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row>
    <row r="2401" spans="1:35" x14ac:dyDescent="0.2">
      <c r="A2401" s="7" t="s">
        <v>15351</v>
      </c>
      <c r="B2401" s="7">
        <v>40812</v>
      </c>
      <c r="C2401" s="7" t="s">
        <v>13250</v>
      </c>
      <c r="D2401" s="8" t="s">
        <v>2398</v>
      </c>
      <c r="E2401" s="7" t="s">
        <v>9555</v>
      </c>
      <c r="F2401" s="10" t="s">
        <v>7176</v>
      </c>
      <c r="G2401" s="3">
        <v>0</v>
      </c>
      <c r="H2401" s="3">
        <v>0</v>
      </c>
      <c r="I2401" s="3">
        <v>0</v>
      </c>
      <c r="J2401" s="3">
        <v>0</v>
      </c>
      <c r="K2401" s="3">
        <v>0</v>
      </c>
      <c r="L2401" s="4"/>
      <c r="M2401" s="4"/>
      <c r="N2401" s="4"/>
      <c r="O2401" s="4"/>
      <c r="P2401" s="4"/>
      <c r="Q2401" s="4"/>
      <c r="R2401" s="4"/>
      <c r="S2401" s="4"/>
      <c r="T2401" s="4"/>
      <c r="U2401" s="4"/>
      <c r="V2401" s="4"/>
      <c r="W2401" s="4"/>
      <c r="X2401" s="4"/>
      <c r="Y2401" s="4"/>
      <c r="Z2401" s="4"/>
      <c r="AA2401" s="4"/>
      <c r="AB2401" s="4"/>
      <c r="AC2401" s="4"/>
      <c r="AD2401" s="4"/>
      <c r="AE2401" s="4"/>
      <c r="AF2401" s="4"/>
      <c r="AG2401" s="4"/>
      <c r="AH2401" s="4"/>
      <c r="AI2401" s="4"/>
    </row>
    <row r="2402" spans="1:35" x14ac:dyDescent="0.2">
      <c r="A2402" s="7" t="s">
        <v>14500</v>
      </c>
      <c r="B2402" s="7">
        <v>28849</v>
      </c>
      <c r="C2402" s="7" t="s">
        <v>13172</v>
      </c>
      <c r="D2402" s="8" t="s">
        <v>2399</v>
      </c>
      <c r="E2402" s="7" t="s">
        <v>9556</v>
      </c>
      <c r="F2402" s="10" t="s">
        <v>6445</v>
      </c>
      <c r="G2402" s="3">
        <v>0</v>
      </c>
      <c r="H2402" s="3">
        <v>0</v>
      </c>
      <c r="I2402" s="3">
        <v>0</v>
      </c>
      <c r="J2402" s="3">
        <v>0</v>
      </c>
      <c r="K2402" s="3">
        <v>0</v>
      </c>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row>
    <row r="2403" spans="1:35" x14ac:dyDescent="0.2">
      <c r="A2403" s="7" t="s">
        <v>15699</v>
      </c>
      <c r="B2403" s="7">
        <v>41000</v>
      </c>
      <c r="C2403" s="7" t="s">
        <v>13229</v>
      </c>
      <c r="D2403" s="8" t="s">
        <v>2400</v>
      </c>
      <c r="E2403" s="7" t="s">
        <v>9557</v>
      </c>
      <c r="F2403" s="10" t="s">
        <v>6789</v>
      </c>
      <c r="G2403" s="3">
        <v>0</v>
      </c>
      <c r="H2403" s="3">
        <v>0</v>
      </c>
      <c r="I2403" s="3">
        <v>0</v>
      </c>
      <c r="J2403" s="3">
        <v>0</v>
      </c>
      <c r="K2403" s="3">
        <v>0</v>
      </c>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row>
    <row r="2404" spans="1:35" x14ac:dyDescent="0.2">
      <c r="A2404" s="7" t="s">
        <v>16499</v>
      </c>
      <c r="B2404" s="7">
        <v>41424</v>
      </c>
      <c r="C2404" s="7" t="s">
        <v>13157</v>
      </c>
      <c r="D2404" s="8" t="s">
        <v>2401</v>
      </c>
      <c r="E2404" s="7" t="s">
        <v>9558</v>
      </c>
      <c r="F2404" s="10" t="s">
        <v>6362</v>
      </c>
      <c r="G2404" s="3">
        <v>0</v>
      </c>
      <c r="H2404" s="3">
        <v>0</v>
      </c>
      <c r="I2404" s="3">
        <v>0</v>
      </c>
      <c r="J2404" s="3">
        <v>0</v>
      </c>
      <c r="K2404" s="3">
        <v>0</v>
      </c>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row>
    <row r="2405" spans="1:35" x14ac:dyDescent="0.2">
      <c r="A2405" s="7" t="s">
        <v>14508</v>
      </c>
      <c r="B2405" s="7">
        <v>29785</v>
      </c>
      <c r="C2405" s="7" t="s">
        <v>13687</v>
      </c>
      <c r="D2405" s="8" t="s">
        <v>2402</v>
      </c>
      <c r="E2405" s="7" t="s">
        <v>9559</v>
      </c>
      <c r="F2405" s="10" t="s">
        <v>6317</v>
      </c>
      <c r="G2405" s="3">
        <v>0</v>
      </c>
      <c r="H2405" s="3">
        <v>0</v>
      </c>
      <c r="I2405" s="3">
        <v>0</v>
      </c>
      <c r="J2405" s="3">
        <v>0</v>
      </c>
      <c r="K2405" s="3">
        <v>0</v>
      </c>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row>
    <row r="2406" spans="1:35" x14ac:dyDescent="0.2">
      <c r="A2406" s="7" t="s">
        <v>15625</v>
      </c>
      <c r="B2406" s="7">
        <v>40971</v>
      </c>
      <c r="C2406" s="7" t="s">
        <v>14046</v>
      </c>
      <c r="D2406" s="8" t="s">
        <v>2403</v>
      </c>
      <c r="E2406" s="7" t="s">
        <v>9560</v>
      </c>
      <c r="F2406" s="10" t="s">
        <v>8085</v>
      </c>
      <c r="G2406" s="3">
        <v>0</v>
      </c>
      <c r="H2406" s="3">
        <v>0</v>
      </c>
      <c r="I2406" s="3">
        <v>0</v>
      </c>
      <c r="J2406" s="3">
        <v>0</v>
      </c>
      <c r="K2406" s="3">
        <v>0</v>
      </c>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row>
    <row r="2407" spans="1:35" x14ac:dyDescent="0.2">
      <c r="A2407" s="7" t="s">
        <v>15122</v>
      </c>
      <c r="B2407" s="7">
        <v>40557</v>
      </c>
      <c r="C2407" s="7" t="s">
        <v>13208</v>
      </c>
      <c r="D2407" s="8" t="s">
        <v>2404</v>
      </c>
      <c r="E2407" s="7" t="s">
        <v>6696</v>
      </c>
      <c r="F2407" s="10" t="s">
        <v>8087</v>
      </c>
      <c r="G2407" s="3">
        <v>0</v>
      </c>
      <c r="H2407" s="3">
        <v>0</v>
      </c>
      <c r="I2407" s="3">
        <v>0</v>
      </c>
      <c r="J2407" s="3">
        <v>0</v>
      </c>
      <c r="K2407" s="3">
        <v>0</v>
      </c>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row>
    <row r="2408" spans="1:35" x14ac:dyDescent="0.2">
      <c r="A2408" s="7" t="s">
        <v>15078</v>
      </c>
      <c r="B2408" s="7">
        <v>40517</v>
      </c>
      <c r="C2408" s="7" t="s">
        <v>13147</v>
      </c>
      <c r="D2408" s="8" t="s">
        <v>2405</v>
      </c>
      <c r="E2408" s="7" t="s">
        <v>9245</v>
      </c>
      <c r="F2408" s="10" t="s">
        <v>6349</v>
      </c>
      <c r="G2408" s="3">
        <v>20591.100000000006</v>
      </c>
      <c r="H2408" s="3">
        <v>18575.91</v>
      </c>
      <c r="I2408" s="3">
        <v>18183.599999999999</v>
      </c>
      <c r="J2408" s="3">
        <v>392.31000000000131</v>
      </c>
      <c r="K2408" s="3">
        <v>18575.91</v>
      </c>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row>
    <row r="2409" spans="1:35" x14ac:dyDescent="0.2">
      <c r="A2409" s="7" t="s">
        <v>14739</v>
      </c>
      <c r="B2409" s="7">
        <v>32073</v>
      </c>
      <c r="C2409" s="7" t="s">
        <v>13256</v>
      </c>
      <c r="D2409" s="8" t="s">
        <v>2406</v>
      </c>
      <c r="E2409" s="7" t="s">
        <v>7184</v>
      </c>
      <c r="F2409" s="10" t="s">
        <v>6198</v>
      </c>
      <c r="G2409" s="3">
        <v>32000</v>
      </c>
      <c r="H2409" s="3">
        <v>28045.35</v>
      </c>
      <c r="I2409" s="3">
        <v>27694.51</v>
      </c>
      <c r="J2409" s="3">
        <v>350.84000000000015</v>
      </c>
      <c r="K2409" s="3">
        <v>28045.35</v>
      </c>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row>
    <row r="2410" spans="1:35" x14ac:dyDescent="0.2">
      <c r="A2410" s="7" t="s">
        <v>14774</v>
      </c>
      <c r="B2410" s="7">
        <v>32580</v>
      </c>
      <c r="C2410" s="7" t="s">
        <v>14050</v>
      </c>
      <c r="D2410" s="8" t="s">
        <v>2407</v>
      </c>
      <c r="E2410" s="7" t="s">
        <v>9561</v>
      </c>
      <c r="F2410" s="10" t="s">
        <v>8464</v>
      </c>
      <c r="G2410" s="3">
        <v>0</v>
      </c>
      <c r="H2410" s="3">
        <v>0</v>
      </c>
      <c r="I2410" s="3">
        <v>0</v>
      </c>
      <c r="J2410" s="3">
        <v>0</v>
      </c>
      <c r="K2410" s="3">
        <v>0</v>
      </c>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row>
    <row r="2411" spans="1:35" x14ac:dyDescent="0.2">
      <c r="A2411" s="7" t="s">
        <v>14808</v>
      </c>
      <c r="B2411" s="7">
        <v>35466</v>
      </c>
      <c r="C2411" s="7" t="s">
        <v>13624</v>
      </c>
      <c r="D2411" s="8" t="s">
        <v>2408</v>
      </c>
      <c r="E2411" s="7" t="s">
        <v>9562</v>
      </c>
      <c r="F2411" s="10" t="s">
        <v>6462</v>
      </c>
      <c r="G2411" s="3">
        <v>0</v>
      </c>
      <c r="H2411" s="3">
        <v>0</v>
      </c>
      <c r="I2411" s="3">
        <v>0</v>
      </c>
      <c r="J2411" s="3">
        <v>0</v>
      </c>
      <c r="K2411" s="3">
        <v>0</v>
      </c>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row>
    <row r="2412" spans="1:35" x14ac:dyDescent="0.2">
      <c r="A2412" s="7" t="s">
        <v>15956</v>
      </c>
      <c r="B2412" s="7">
        <v>41223</v>
      </c>
      <c r="C2412" s="7" t="s">
        <v>13246</v>
      </c>
      <c r="D2412" s="8" t="s">
        <v>2409</v>
      </c>
      <c r="E2412" s="7" t="s">
        <v>9563</v>
      </c>
      <c r="F2412" s="10" t="s">
        <v>8415</v>
      </c>
      <c r="G2412" s="3">
        <v>0</v>
      </c>
      <c r="H2412" s="3">
        <v>0</v>
      </c>
      <c r="I2412" s="3">
        <v>0</v>
      </c>
      <c r="J2412" s="3">
        <v>0</v>
      </c>
      <c r="K2412" s="3">
        <v>0</v>
      </c>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row>
    <row r="2413" spans="1:35" x14ac:dyDescent="0.2">
      <c r="A2413" s="7" t="s">
        <v>14830</v>
      </c>
      <c r="B2413" s="7">
        <v>37299</v>
      </c>
      <c r="C2413" s="7" t="s">
        <v>13193</v>
      </c>
      <c r="D2413" s="8" t="s">
        <v>2410</v>
      </c>
      <c r="E2413" s="7" t="s">
        <v>9564</v>
      </c>
      <c r="F2413" s="10" t="s">
        <v>9565</v>
      </c>
      <c r="G2413" s="3">
        <v>0</v>
      </c>
      <c r="H2413" s="3">
        <v>3065.77</v>
      </c>
      <c r="I2413" s="3">
        <v>0</v>
      </c>
      <c r="J2413" s="3">
        <v>3065.77</v>
      </c>
      <c r="K2413" s="3">
        <v>3065.77</v>
      </c>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row>
    <row r="2414" spans="1:35" x14ac:dyDescent="0.2">
      <c r="A2414" s="7" t="s">
        <v>14458</v>
      </c>
      <c r="B2414" s="7">
        <v>27910</v>
      </c>
      <c r="C2414" s="7" t="s">
        <v>14045</v>
      </c>
      <c r="D2414" s="8" t="s">
        <v>2411</v>
      </c>
      <c r="E2414" s="7" t="s">
        <v>9566</v>
      </c>
      <c r="F2414" s="10" t="s">
        <v>6639</v>
      </c>
      <c r="G2414" s="3">
        <v>0</v>
      </c>
      <c r="H2414" s="3">
        <v>0</v>
      </c>
      <c r="I2414" s="3">
        <v>0</v>
      </c>
      <c r="J2414" s="3">
        <v>0</v>
      </c>
      <c r="K2414" s="3">
        <v>0</v>
      </c>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row>
    <row r="2415" spans="1:35" x14ac:dyDescent="0.2">
      <c r="A2415" s="7" t="s">
        <v>16619</v>
      </c>
      <c r="B2415" s="7">
        <v>41447</v>
      </c>
      <c r="C2415" s="7" t="s">
        <v>13198</v>
      </c>
      <c r="D2415" s="8" t="s">
        <v>2412</v>
      </c>
      <c r="E2415" s="7" t="s">
        <v>6357</v>
      </c>
      <c r="F2415" s="10" t="s">
        <v>6537</v>
      </c>
      <c r="G2415" s="3">
        <v>0</v>
      </c>
      <c r="H2415" s="3">
        <v>0</v>
      </c>
      <c r="I2415" s="3">
        <v>0</v>
      </c>
      <c r="J2415" s="3">
        <v>0</v>
      </c>
      <c r="K2415" s="3">
        <v>0</v>
      </c>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row>
    <row r="2416" spans="1:35" x14ac:dyDescent="0.2">
      <c r="A2416" s="7" t="s">
        <v>19382</v>
      </c>
      <c r="B2416" s="7">
        <v>68836</v>
      </c>
      <c r="C2416" s="7" t="s">
        <v>13185</v>
      </c>
      <c r="D2416" s="8" t="s">
        <v>2413</v>
      </c>
      <c r="E2416" s="7" t="s">
        <v>9567</v>
      </c>
      <c r="F2416" s="10" t="s">
        <v>6236</v>
      </c>
      <c r="G2416" s="3">
        <v>0</v>
      </c>
      <c r="H2416" s="3">
        <v>154.25</v>
      </c>
      <c r="I2416" s="3">
        <v>0</v>
      </c>
      <c r="J2416" s="3">
        <v>154.25</v>
      </c>
      <c r="K2416" s="3">
        <v>154.25</v>
      </c>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row>
    <row r="2417" spans="1:35" x14ac:dyDescent="0.2">
      <c r="A2417" s="7" t="s">
        <v>16197</v>
      </c>
      <c r="B2417" s="7">
        <v>41340</v>
      </c>
      <c r="C2417" s="7" t="s">
        <v>13130</v>
      </c>
      <c r="D2417" s="8" t="s">
        <v>2414</v>
      </c>
      <c r="E2417" s="7" t="s">
        <v>8847</v>
      </c>
      <c r="F2417" s="10" t="s">
        <v>9568</v>
      </c>
      <c r="G2417" s="3">
        <v>0</v>
      </c>
      <c r="H2417" s="3">
        <v>13045.36</v>
      </c>
      <c r="I2417" s="3">
        <v>12529.65</v>
      </c>
      <c r="J2417" s="3">
        <v>515.71000000000095</v>
      </c>
      <c r="K2417" s="3">
        <v>13045.36</v>
      </c>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row>
    <row r="2418" spans="1:35" x14ac:dyDescent="0.2">
      <c r="A2418" s="7" t="s">
        <v>14893</v>
      </c>
      <c r="B2418" s="7">
        <v>39600</v>
      </c>
      <c r="C2418" s="7" t="s">
        <v>14064</v>
      </c>
      <c r="D2418" s="8" t="s">
        <v>2415</v>
      </c>
      <c r="E2418" s="7" t="s">
        <v>9569</v>
      </c>
      <c r="F2418" s="10" t="s">
        <v>7380</v>
      </c>
      <c r="G2418" s="3">
        <v>19061.489999999991</v>
      </c>
      <c r="H2418" s="3">
        <v>22046.68</v>
      </c>
      <c r="I2418" s="3">
        <v>16663.75</v>
      </c>
      <c r="J2418" s="3">
        <v>5382.93</v>
      </c>
      <c r="K2418" s="3">
        <v>22046.68</v>
      </c>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row>
    <row r="2419" spans="1:35" x14ac:dyDescent="0.2">
      <c r="A2419" s="7" t="s">
        <v>17740</v>
      </c>
      <c r="B2419" s="7">
        <v>41692</v>
      </c>
      <c r="C2419" s="7" t="s">
        <v>13181</v>
      </c>
      <c r="D2419" s="8" t="s">
        <v>2416</v>
      </c>
      <c r="E2419" s="7" t="s">
        <v>9570</v>
      </c>
      <c r="F2419" s="10" t="s">
        <v>6470</v>
      </c>
      <c r="G2419" s="3">
        <v>180454.91999999998</v>
      </c>
      <c r="H2419" s="3">
        <v>202776.4</v>
      </c>
      <c r="I2419" s="3">
        <v>208908.51</v>
      </c>
      <c r="J2419" s="3">
        <v>0</v>
      </c>
      <c r="K2419" s="3">
        <v>208908.51</v>
      </c>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row>
    <row r="2420" spans="1:35" x14ac:dyDescent="0.2">
      <c r="A2420" s="7" t="s">
        <v>16121</v>
      </c>
      <c r="B2420" s="7">
        <v>41282</v>
      </c>
      <c r="C2420" s="7" t="s">
        <v>13259</v>
      </c>
      <c r="D2420" s="8" t="s">
        <v>2417</v>
      </c>
      <c r="E2420" s="7" t="s">
        <v>9571</v>
      </c>
      <c r="F2420" s="10" t="s">
        <v>9572</v>
      </c>
      <c r="G2420" s="3">
        <v>0</v>
      </c>
      <c r="H2420" s="3">
        <v>4630.33</v>
      </c>
      <c r="I2420" s="3">
        <v>5706.9</v>
      </c>
      <c r="J2420" s="3">
        <v>0</v>
      </c>
      <c r="K2420" s="3">
        <v>5706.9</v>
      </c>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row>
    <row r="2421" spans="1:35" x14ac:dyDescent="0.2">
      <c r="A2421" s="7" t="s">
        <v>17957</v>
      </c>
      <c r="B2421" s="7">
        <v>41782</v>
      </c>
      <c r="C2421" s="7" t="s">
        <v>13217</v>
      </c>
      <c r="D2421" s="8" t="s">
        <v>2418</v>
      </c>
      <c r="E2421" s="7" t="s">
        <v>9573</v>
      </c>
      <c r="F2421" s="10" t="s">
        <v>8141</v>
      </c>
      <c r="G2421" s="3">
        <v>0</v>
      </c>
      <c r="H2421" s="3">
        <v>0</v>
      </c>
      <c r="I2421" s="3">
        <v>0</v>
      </c>
      <c r="J2421" s="3">
        <v>0</v>
      </c>
      <c r="K2421" s="3">
        <v>0</v>
      </c>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row>
    <row r="2422" spans="1:35" x14ac:dyDescent="0.2">
      <c r="A2422" s="7" t="s">
        <v>18345</v>
      </c>
      <c r="B2422" s="7">
        <v>42148</v>
      </c>
      <c r="C2422" s="7" t="s">
        <v>14063</v>
      </c>
      <c r="D2422" s="8" t="s">
        <v>2419</v>
      </c>
      <c r="E2422" s="7" t="s">
        <v>9574</v>
      </c>
      <c r="F2422" s="10" t="s">
        <v>7371</v>
      </c>
      <c r="G2422" s="3">
        <v>0</v>
      </c>
      <c r="H2422" s="3">
        <v>0</v>
      </c>
      <c r="I2422" s="3">
        <v>0</v>
      </c>
      <c r="J2422" s="3">
        <v>0</v>
      </c>
      <c r="K2422" s="3">
        <v>0</v>
      </c>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row>
    <row r="2423" spans="1:35" x14ac:dyDescent="0.2">
      <c r="A2423" s="7" t="s">
        <v>18356</v>
      </c>
      <c r="B2423" s="7">
        <v>42486</v>
      </c>
      <c r="C2423" s="7" t="s">
        <v>13438</v>
      </c>
      <c r="D2423" s="8" t="s">
        <v>2420</v>
      </c>
      <c r="E2423" s="7" t="s">
        <v>9575</v>
      </c>
      <c r="F2423" s="10" t="s">
        <v>7699</v>
      </c>
      <c r="G2423" s="3">
        <v>0</v>
      </c>
      <c r="H2423" s="3">
        <v>0</v>
      </c>
      <c r="I2423" s="3">
        <v>0</v>
      </c>
      <c r="J2423" s="3">
        <v>0</v>
      </c>
      <c r="K2423" s="3">
        <v>0</v>
      </c>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row>
    <row r="2424" spans="1:35" x14ac:dyDescent="0.2">
      <c r="A2424" s="7" t="s">
        <v>16136</v>
      </c>
      <c r="B2424" s="7">
        <v>41293</v>
      </c>
      <c r="C2424" s="7" t="s">
        <v>13688</v>
      </c>
      <c r="D2424" s="8" t="s">
        <v>2421</v>
      </c>
      <c r="E2424" s="7" t="s">
        <v>9576</v>
      </c>
      <c r="F2424" s="10" t="s">
        <v>7889</v>
      </c>
      <c r="G2424" s="3">
        <v>0</v>
      </c>
      <c r="H2424" s="3">
        <v>0</v>
      </c>
      <c r="I2424" s="3">
        <v>0</v>
      </c>
      <c r="J2424" s="3">
        <v>0</v>
      </c>
      <c r="K2424" s="3">
        <v>0</v>
      </c>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row>
    <row r="2425" spans="1:35" x14ac:dyDescent="0.2">
      <c r="A2425" s="7" t="s">
        <v>18740</v>
      </c>
      <c r="B2425" s="7">
        <v>42683</v>
      </c>
      <c r="C2425" s="7" t="s">
        <v>13403</v>
      </c>
      <c r="D2425" s="8" t="s">
        <v>2422</v>
      </c>
      <c r="E2425" s="7" t="s">
        <v>9577</v>
      </c>
      <c r="F2425" s="10" t="s">
        <v>8530</v>
      </c>
      <c r="G2425" s="3">
        <v>0</v>
      </c>
      <c r="H2425" s="3">
        <v>0</v>
      </c>
      <c r="I2425" s="3">
        <v>0</v>
      </c>
      <c r="J2425" s="3">
        <v>0</v>
      </c>
      <c r="K2425" s="3">
        <v>0</v>
      </c>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row>
    <row r="2426" spans="1:35" x14ac:dyDescent="0.2">
      <c r="A2426" s="7" t="s">
        <v>18859</v>
      </c>
      <c r="B2426" s="7">
        <v>43305</v>
      </c>
      <c r="C2426" s="7" t="s">
        <v>13221</v>
      </c>
      <c r="D2426" s="8" t="s">
        <v>2423</v>
      </c>
      <c r="E2426" s="7" t="s">
        <v>9578</v>
      </c>
      <c r="F2426" s="10" t="s">
        <v>9579</v>
      </c>
      <c r="G2426" s="3">
        <v>0</v>
      </c>
      <c r="H2426" s="3">
        <v>0</v>
      </c>
      <c r="I2426" s="3">
        <v>0</v>
      </c>
      <c r="J2426" s="3">
        <v>0</v>
      </c>
      <c r="K2426" s="3">
        <v>0</v>
      </c>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row>
    <row r="2427" spans="1:35" x14ac:dyDescent="0.2">
      <c r="A2427" s="7" t="s">
        <v>18877</v>
      </c>
      <c r="B2427" s="7">
        <v>43487</v>
      </c>
      <c r="C2427" s="7" t="s">
        <v>13251</v>
      </c>
      <c r="D2427" s="8" t="s">
        <v>2424</v>
      </c>
      <c r="E2427" s="7" t="s">
        <v>7328</v>
      </c>
      <c r="F2427" s="10" t="s">
        <v>9580</v>
      </c>
      <c r="G2427" s="3">
        <v>29195.100000000006</v>
      </c>
      <c r="H2427" s="3">
        <v>77620.77</v>
      </c>
      <c r="I2427" s="3">
        <v>77651.63</v>
      </c>
      <c r="J2427" s="3">
        <v>0</v>
      </c>
      <c r="K2427" s="3">
        <v>77651.63</v>
      </c>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row>
    <row r="2428" spans="1:35" x14ac:dyDescent="0.2">
      <c r="A2428" s="7" t="s">
        <v>19660</v>
      </c>
      <c r="B2428" s="7">
        <v>75219</v>
      </c>
      <c r="C2428" s="7" t="s">
        <v>13227</v>
      </c>
      <c r="D2428" s="8" t="s">
        <v>2425</v>
      </c>
      <c r="E2428" s="7" t="s">
        <v>9581</v>
      </c>
      <c r="F2428" s="10" t="s">
        <v>6280</v>
      </c>
      <c r="G2428" s="3">
        <v>0</v>
      </c>
      <c r="H2428" s="3">
        <v>0</v>
      </c>
      <c r="I2428" s="3">
        <v>0</v>
      </c>
      <c r="J2428" s="3">
        <v>0</v>
      </c>
      <c r="K2428" s="3">
        <v>0</v>
      </c>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row>
    <row r="2429" spans="1:35" x14ac:dyDescent="0.2">
      <c r="A2429" s="7" t="s">
        <v>16917</v>
      </c>
      <c r="B2429" s="7">
        <v>41516</v>
      </c>
      <c r="C2429" s="7" t="s">
        <v>13091</v>
      </c>
      <c r="D2429" s="8" t="s">
        <v>2426</v>
      </c>
      <c r="E2429" s="7" t="s">
        <v>9582</v>
      </c>
      <c r="F2429" s="10" t="s">
        <v>9205</v>
      </c>
      <c r="G2429" s="3">
        <v>98339.549999999988</v>
      </c>
      <c r="H2429" s="3">
        <v>116536.79</v>
      </c>
      <c r="I2429" s="3">
        <v>119229.39</v>
      </c>
      <c r="J2429" s="3">
        <v>0</v>
      </c>
      <c r="K2429" s="3">
        <v>119229.39</v>
      </c>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row>
    <row r="2430" spans="1:35" x14ac:dyDescent="0.2">
      <c r="A2430" s="7" t="s">
        <v>16918</v>
      </c>
      <c r="B2430" s="7">
        <v>41516</v>
      </c>
      <c r="C2430" s="7" t="s">
        <v>13091</v>
      </c>
      <c r="D2430" s="8" t="s">
        <v>2427</v>
      </c>
      <c r="E2430" s="7" t="s">
        <v>9583</v>
      </c>
      <c r="F2430" s="10" t="s">
        <v>7549</v>
      </c>
      <c r="G2430" s="3">
        <v>32000</v>
      </c>
      <c r="H2430" s="3">
        <v>24768.29</v>
      </c>
      <c r="I2430" s="3">
        <v>25014.13</v>
      </c>
      <c r="J2430" s="3">
        <v>0</v>
      </c>
      <c r="K2430" s="3">
        <v>25014.13</v>
      </c>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row>
    <row r="2431" spans="1:35" x14ac:dyDescent="0.2">
      <c r="A2431" s="7" t="s">
        <v>15657</v>
      </c>
      <c r="B2431" s="7">
        <v>40974</v>
      </c>
      <c r="C2431" s="7" t="s">
        <v>13199</v>
      </c>
      <c r="D2431" s="8" t="s">
        <v>2428</v>
      </c>
      <c r="E2431" s="7" t="s">
        <v>9584</v>
      </c>
      <c r="F2431" s="10" t="s">
        <v>7258</v>
      </c>
      <c r="G2431" s="3">
        <v>0</v>
      </c>
      <c r="H2431" s="3">
        <v>0</v>
      </c>
      <c r="I2431" s="3">
        <v>0</v>
      </c>
      <c r="J2431" s="3">
        <v>0</v>
      </c>
      <c r="K2431" s="3">
        <v>0</v>
      </c>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row>
    <row r="2432" spans="1:35" x14ac:dyDescent="0.2">
      <c r="A2432" s="7" t="s">
        <v>15008</v>
      </c>
      <c r="B2432" s="7">
        <v>40378</v>
      </c>
      <c r="C2432" s="7" t="s">
        <v>13418</v>
      </c>
      <c r="D2432" s="8" t="s">
        <v>2429</v>
      </c>
      <c r="E2432" s="7" t="s">
        <v>9585</v>
      </c>
      <c r="F2432" s="10" t="s">
        <v>7942</v>
      </c>
      <c r="G2432" s="3">
        <v>0</v>
      </c>
      <c r="H2432" s="3">
        <v>0</v>
      </c>
      <c r="I2432" s="3">
        <v>0</v>
      </c>
      <c r="J2432" s="3">
        <v>0</v>
      </c>
      <c r="K2432" s="3">
        <v>0</v>
      </c>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row>
    <row r="2433" spans="1:35" x14ac:dyDescent="0.2">
      <c r="A2433" s="7" t="s">
        <v>15548</v>
      </c>
      <c r="B2433" s="7">
        <v>40950</v>
      </c>
      <c r="C2433" s="7" t="s">
        <v>13100</v>
      </c>
      <c r="D2433" s="8" t="s">
        <v>2430</v>
      </c>
      <c r="E2433" s="7" t="s">
        <v>9586</v>
      </c>
      <c r="F2433" s="10" t="s">
        <v>7947</v>
      </c>
      <c r="G2433" s="3">
        <v>18470.190000000002</v>
      </c>
      <c r="H2433" s="3">
        <v>26756.38</v>
      </c>
      <c r="I2433" s="3">
        <v>25747.55</v>
      </c>
      <c r="J2433" s="3">
        <v>1008.8300000000017</v>
      </c>
      <c r="K2433" s="3">
        <v>26756.38</v>
      </c>
      <c r="L2433" s="4"/>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row>
    <row r="2434" spans="1:35" x14ac:dyDescent="0.2">
      <c r="A2434" s="7" t="s">
        <v>19004</v>
      </c>
      <c r="B2434" s="7">
        <v>46724</v>
      </c>
      <c r="C2434" s="7" t="s">
        <v>13245</v>
      </c>
      <c r="D2434" s="8" t="s">
        <v>2431</v>
      </c>
      <c r="E2434" s="7" t="s">
        <v>9587</v>
      </c>
      <c r="F2434" s="10" t="s">
        <v>9216</v>
      </c>
      <c r="G2434" s="3">
        <v>0</v>
      </c>
      <c r="H2434" s="3">
        <v>3512</v>
      </c>
      <c r="I2434" s="3">
        <v>2910.46</v>
      </c>
      <c r="J2434" s="3">
        <v>601.54</v>
      </c>
      <c r="K2434" s="3">
        <v>3512</v>
      </c>
      <c r="L2434" s="4"/>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row>
    <row r="2435" spans="1:35" x14ac:dyDescent="0.2">
      <c r="A2435" s="7" t="s">
        <v>16620</v>
      </c>
      <c r="B2435" s="7">
        <v>41447</v>
      </c>
      <c r="C2435" s="7" t="s">
        <v>13198</v>
      </c>
      <c r="D2435" s="8" t="s">
        <v>2432</v>
      </c>
      <c r="E2435" s="7" t="s">
        <v>9588</v>
      </c>
      <c r="F2435" s="10" t="s">
        <v>6726</v>
      </c>
      <c r="G2435" s="3">
        <v>0</v>
      </c>
      <c r="H2435" s="3">
        <v>0</v>
      </c>
      <c r="I2435" s="3">
        <v>0</v>
      </c>
      <c r="J2435" s="3">
        <v>0</v>
      </c>
      <c r="K2435" s="3">
        <v>0</v>
      </c>
      <c r="L2435" s="4"/>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row>
    <row r="2436" spans="1:35" x14ac:dyDescent="0.2">
      <c r="A2436" s="7" t="s">
        <v>15957</v>
      </c>
      <c r="B2436" s="7">
        <v>41223</v>
      </c>
      <c r="C2436" s="7" t="s">
        <v>13246</v>
      </c>
      <c r="D2436" s="8" t="s">
        <v>2433</v>
      </c>
      <c r="E2436" s="7" t="s">
        <v>9589</v>
      </c>
      <c r="F2436" s="10" t="s">
        <v>6761</v>
      </c>
      <c r="G2436" s="3">
        <v>0</v>
      </c>
      <c r="H2436" s="3">
        <v>0</v>
      </c>
      <c r="I2436" s="3">
        <v>0</v>
      </c>
      <c r="J2436" s="3">
        <v>0</v>
      </c>
      <c r="K2436" s="3">
        <v>0</v>
      </c>
      <c r="L2436" s="4"/>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row>
    <row r="2437" spans="1:35" x14ac:dyDescent="0.2">
      <c r="A2437" s="7" t="s">
        <v>15958</v>
      </c>
      <c r="B2437" s="7">
        <v>41223</v>
      </c>
      <c r="C2437" s="7" t="s">
        <v>13246</v>
      </c>
      <c r="D2437" s="8" t="s">
        <v>2434</v>
      </c>
      <c r="E2437" s="7" t="s">
        <v>9590</v>
      </c>
      <c r="F2437" s="10" t="s">
        <v>9591</v>
      </c>
      <c r="G2437" s="3">
        <v>0</v>
      </c>
      <c r="H2437" s="3">
        <v>0</v>
      </c>
      <c r="I2437" s="3">
        <v>0</v>
      </c>
      <c r="J2437" s="3">
        <v>0</v>
      </c>
      <c r="K2437" s="3">
        <v>0</v>
      </c>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row>
    <row r="2438" spans="1:35" x14ac:dyDescent="0.2">
      <c r="A2438" s="7" t="s">
        <v>16919</v>
      </c>
      <c r="B2438" s="7">
        <v>41516</v>
      </c>
      <c r="C2438" s="7" t="s">
        <v>13091</v>
      </c>
      <c r="D2438" s="8" t="s">
        <v>2435</v>
      </c>
      <c r="E2438" s="7" t="s">
        <v>9592</v>
      </c>
      <c r="F2438" s="10" t="s">
        <v>6777</v>
      </c>
      <c r="G2438" s="3">
        <v>50025.989999999991</v>
      </c>
      <c r="H2438" s="3">
        <v>111814.17</v>
      </c>
      <c r="I2438" s="3">
        <v>100811.96</v>
      </c>
      <c r="J2438" s="3">
        <v>11002.209999999992</v>
      </c>
      <c r="K2438" s="3">
        <v>111814.17</v>
      </c>
      <c r="L2438" s="4"/>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row>
    <row r="2439" spans="1:35" x14ac:dyDescent="0.2">
      <c r="A2439" s="7" t="s">
        <v>15090</v>
      </c>
      <c r="B2439" s="7">
        <v>40524</v>
      </c>
      <c r="C2439" s="7" t="s">
        <v>13571</v>
      </c>
      <c r="D2439" s="8" t="s">
        <v>2436</v>
      </c>
      <c r="E2439" s="7" t="s">
        <v>9593</v>
      </c>
      <c r="F2439" s="10" t="s">
        <v>6500</v>
      </c>
      <c r="G2439" s="3">
        <v>380238.34</v>
      </c>
      <c r="H2439" s="3">
        <v>349057.73</v>
      </c>
      <c r="I2439" s="3">
        <v>347492.99</v>
      </c>
      <c r="J2439" s="3">
        <v>1564.7399999999907</v>
      </c>
      <c r="K2439" s="3">
        <v>349057.73</v>
      </c>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row>
    <row r="2440" spans="1:35" x14ac:dyDescent="0.2">
      <c r="A2440" s="7" t="s">
        <v>19062</v>
      </c>
      <c r="B2440" s="7">
        <v>47920</v>
      </c>
      <c r="C2440" s="7" t="s">
        <v>13214</v>
      </c>
      <c r="D2440" s="8" t="s">
        <v>2437</v>
      </c>
      <c r="E2440" s="7" t="s">
        <v>9236</v>
      </c>
      <c r="F2440" s="10" t="s">
        <v>7940</v>
      </c>
      <c r="G2440" s="3">
        <v>0</v>
      </c>
      <c r="H2440" s="3">
        <v>0</v>
      </c>
      <c r="I2440" s="3">
        <v>0</v>
      </c>
      <c r="J2440" s="3">
        <v>0</v>
      </c>
      <c r="K2440" s="3">
        <v>0</v>
      </c>
      <c r="L2440" s="4"/>
      <c r="M2440" s="4"/>
      <c r="N2440" s="4"/>
      <c r="O2440" s="4"/>
      <c r="P2440" s="4"/>
      <c r="Q2440" s="4"/>
      <c r="R2440" s="4"/>
      <c r="S2440" s="4"/>
      <c r="T2440" s="4"/>
      <c r="U2440" s="4"/>
      <c r="V2440" s="4"/>
      <c r="W2440" s="4"/>
      <c r="X2440" s="4"/>
      <c r="Y2440" s="4"/>
      <c r="Z2440" s="4"/>
      <c r="AA2440" s="4"/>
      <c r="AB2440" s="4"/>
      <c r="AC2440" s="4"/>
      <c r="AD2440" s="4"/>
      <c r="AE2440" s="4"/>
      <c r="AF2440" s="4"/>
      <c r="AG2440" s="4"/>
      <c r="AH2440" s="4"/>
      <c r="AI2440" s="4"/>
    </row>
    <row r="2441" spans="1:35" x14ac:dyDescent="0.2">
      <c r="A2441" s="7" t="s">
        <v>15813</v>
      </c>
      <c r="B2441" s="7">
        <v>41039</v>
      </c>
      <c r="C2441" s="7" t="s">
        <v>13429</v>
      </c>
      <c r="D2441" s="8" t="s">
        <v>2438</v>
      </c>
      <c r="E2441" s="7" t="s">
        <v>6467</v>
      </c>
      <c r="F2441" s="10" t="s">
        <v>9226</v>
      </c>
      <c r="G2441" s="3">
        <v>0</v>
      </c>
      <c r="H2441" s="3">
        <v>0</v>
      </c>
      <c r="I2441" s="3">
        <v>0</v>
      </c>
      <c r="J2441" s="3">
        <v>0</v>
      </c>
      <c r="K2441" s="3">
        <v>0</v>
      </c>
      <c r="L2441" s="4"/>
      <c r="M2441" s="4"/>
      <c r="N2441" s="4"/>
      <c r="O2441" s="4"/>
      <c r="P2441" s="4"/>
      <c r="Q2441" s="4"/>
      <c r="R2441" s="4"/>
      <c r="S2441" s="4"/>
      <c r="T2441" s="4"/>
      <c r="U2441" s="4"/>
      <c r="V2441" s="4"/>
      <c r="W2441" s="4"/>
      <c r="X2441" s="4"/>
      <c r="Y2441" s="4"/>
      <c r="Z2441" s="4"/>
      <c r="AA2441" s="4"/>
      <c r="AB2441" s="4"/>
      <c r="AC2441" s="4"/>
      <c r="AD2441" s="4"/>
      <c r="AE2441" s="4"/>
      <c r="AF2441" s="4"/>
      <c r="AG2441" s="4"/>
      <c r="AH2441" s="4"/>
      <c r="AI2441" s="4"/>
    </row>
    <row r="2442" spans="1:35" x14ac:dyDescent="0.2">
      <c r="A2442" s="7" t="s">
        <v>19128</v>
      </c>
      <c r="B2442" s="7">
        <v>48622</v>
      </c>
      <c r="C2442" s="7" t="s">
        <v>13689</v>
      </c>
      <c r="D2442" s="8" t="s">
        <v>2439</v>
      </c>
      <c r="E2442" s="7" t="s">
        <v>9594</v>
      </c>
      <c r="F2442" s="10" t="s">
        <v>6992</v>
      </c>
      <c r="G2442" s="3">
        <v>0</v>
      </c>
      <c r="H2442" s="3">
        <v>0</v>
      </c>
      <c r="I2442" s="3">
        <v>0</v>
      </c>
      <c r="J2442" s="3">
        <v>0</v>
      </c>
      <c r="K2442" s="3">
        <v>0</v>
      </c>
      <c r="L2442" s="4"/>
      <c r="M2442" s="4"/>
      <c r="N2442" s="4"/>
      <c r="O2442" s="4"/>
      <c r="P2442" s="4"/>
      <c r="Q2442" s="4"/>
      <c r="R2442" s="4"/>
      <c r="S2442" s="4"/>
      <c r="T2442" s="4"/>
      <c r="U2442" s="4"/>
      <c r="V2442" s="4"/>
      <c r="W2442" s="4"/>
      <c r="X2442" s="4"/>
      <c r="Y2442" s="4"/>
      <c r="Z2442" s="4"/>
      <c r="AA2442" s="4"/>
      <c r="AB2442" s="4"/>
      <c r="AC2442" s="4"/>
      <c r="AD2442" s="4"/>
      <c r="AE2442" s="4"/>
      <c r="AF2442" s="4"/>
      <c r="AG2442" s="4"/>
      <c r="AH2442" s="4"/>
      <c r="AI2442" s="4"/>
    </row>
    <row r="2443" spans="1:35" x14ac:dyDescent="0.2">
      <c r="A2443" s="7" t="s">
        <v>19395</v>
      </c>
      <c r="B2443" s="7">
        <v>69669</v>
      </c>
      <c r="C2443" s="7" t="s">
        <v>13690</v>
      </c>
      <c r="D2443" s="8" t="s">
        <v>2440</v>
      </c>
      <c r="E2443" s="7" t="s">
        <v>9595</v>
      </c>
      <c r="F2443" s="10" t="s">
        <v>8022</v>
      </c>
      <c r="G2443" s="3">
        <v>3603.6300000000047</v>
      </c>
      <c r="H2443" s="3">
        <v>20766.39</v>
      </c>
      <c r="I2443" s="3">
        <v>20545.330000000002</v>
      </c>
      <c r="J2443" s="3">
        <v>221.05999999999767</v>
      </c>
      <c r="K2443" s="3">
        <v>20766.39</v>
      </c>
      <c r="L2443" s="4"/>
      <c r="M2443" s="4"/>
      <c r="N2443" s="4"/>
      <c r="O2443" s="4"/>
      <c r="P2443" s="4"/>
      <c r="Q2443" s="4"/>
      <c r="R2443" s="4"/>
      <c r="S2443" s="4"/>
      <c r="T2443" s="4"/>
      <c r="U2443" s="4"/>
      <c r="V2443" s="4"/>
      <c r="W2443" s="4"/>
      <c r="X2443" s="4"/>
      <c r="Y2443" s="4"/>
      <c r="Z2443" s="4"/>
      <c r="AA2443" s="4"/>
      <c r="AB2443" s="4"/>
      <c r="AC2443" s="4"/>
      <c r="AD2443" s="4"/>
      <c r="AE2443" s="4"/>
      <c r="AF2443" s="4"/>
      <c r="AG2443" s="4"/>
      <c r="AH2443" s="4"/>
      <c r="AI2443" s="4"/>
    </row>
    <row r="2444" spans="1:35" x14ac:dyDescent="0.2">
      <c r="A2444" s="7" t="s">
        <v>19082</v>
      </c>
      <c r="B2444" s="7">
        <v>48101</v>
      </c>
      <c r="C2444" s="7" t="s">
        <v>13553</v>
      </c>
      <c r="D2444" s="8" t="s">
        <v>2441</v>
      </c>
      <c r="E2444" s="7" t="s">
        <v>9596</v>
      </c>
      <c r="F2444" s="10" t="s">
        <v>6500</v>
      </c>
      <c r="G2444" s="3">
        <v>115629.9</v>
      </c>
      <c r="H2444" s="3">
        <v>149138.57</v>
      </c>
      <c r="I2444" s="3">
        <v>152665.95000000001</v>
      </c>
      <c r="J2444" s="3">
        <v>0</v>
      </c>
      <c r="K2444" s="3">
        <v>152665.95000000001</v>
      </c>
      <c r="L2444" s="4"/>
      <c r="M2444" s="4"/>
      <c r="N2444" s="4"/>
      <c r="O2444" s="4"/>
      <c r="P2444" s="4"/>
      <c r="Q2444" s="4"/>
      <c r="R2444" s="4"/>
      <c r="S2444" s="4"/>
      <c r="T2444" s="4"/>
      <c r="U2444" s="4"/>
      <c r="V2444" s="4"/>
      <c r="W2444" s="4"/>
      <c r="X2444" s="4"/>
      <c r="Y2444" s="4"/>
      <c r="Z2444" s="4"/>
      <c r="AA2444" s="4"/>
      <c r="AB2444" s="4"/>
      <c r="AC2444" s="4"/>
      <c r="AD2444" s="4"/>
      <c r="AE2444" s="4"/>
      <c r="AF2444" s="4"/>
      <c r="AG2444" s="4"/>
      <c r="AH2444" s="4"/>
      <c r="AI2444" s="4"/>
    </row>
    <row r="2445" spans="1:35" x14ac:dyDescent="0.2">
      <c r="A2445" s="7" t="s">
        <v>18346</v>
      </c>
      <c r="B2445" s="7">
        <v>42148</v>
      </c>
      <c r="C2445" s="7" t="s">
        <v>14063</v>
      </c>
      <c r="D2445" s="8" t="s">
        <v>2442</v>
      </c>
      <c r="E2445" s="7" t="s">
        <v>9597</v>
      </c>
      <c r="F2445" s="10" t="s">
        <v>7945</v>
      </c>
      <c r="G2445" s="3">
        <v>0</v>
      </c>
      <c r="H2445" s="3">
        <v>0</v>
      </c>
      <c r="I2445" s="3">
        <v>0</v>
      </c>
      <c r="J2445" s="3">
        <v>0</v>
      </c>
      <c r="K2445" s="3">
        <v>0</v>
      </c>
      <c r="L2445" s="4"/>
      <c r="M2445" s="4"/>
      <c r="N2445" s="4"/>
      <c r="O2445" s="4"/>
      <c r="P2445" s="4"/>
      <c r="Q2445" s="4"/>
      <c r="R2445" s="4"/>
      <c r="S2445" s="4"/>
      <c r="T2445" s="4"/>
      <c r="U2445" s="4"/>
      <c r="V2445" s="4"/>
      <c r="W2445" s="4"/>
      <c r="X2445" s="4"/>
      <c r="Y2445" s="4"/>
      <c r="Z2445" s="4"/>
      <c r="AA2445" s="4"/>
      <c r="AB2445" s="4"/>
      <c r="AC2445" s="4"/>
      <c r="AD2445" s="4"/>
      <c r="AE2445" s="4"/>
      <c r="AF2445" s="4"/>
      <c r="AG2445" s="4"/>
      <c r="AH2445" s="4"/>
      <c r="AI2445" s="4"/>
    </row>
    <row r="2446" spans="1:35" x14ac:dyDescent="0.2">
      <c r="A2446" s="7" t="s">
        <v>18817</v>
      </c>
      <c r="B2446" s="7">
        <v>42754</v>
      </c>
      <c r="C2446" s="7" t="s">
        <v>13375</v>
      </c>
      <c r="D2446" s="8" t="s">
        <v>2443</v>
      </c>
      <c r="E2446" s="7" t="s">
        <v>7854</v>
      </c>
      <c r="F2446" s="10" t="s">
        <v>9232</v>
      </c>
      <c r="G2446" s="3">
        <v>0</v>
      </c>
      <c r="H2446" s="3">
        <v>0</v>
      </c>
      <c r="I2446" s="3">
        <v>0</v>
      </c>
      <c r="J2446" s="3">
        <v>0</v>
      </c>
      <c r="K2446" s="3">
        <v>0</v>
      </c>
      <c r="L2446" s="4"/>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row>
    <row r="2447" spans="1:35" x14ac:dyDescent="0.2">
      <c r="A2447" s="7" t="s">
        <v>19749</v>
      </c>
      <c r="B2447" s="7">
        <v>75753</v>
      </c>
      <c r="C2447" s="7" t="s">
        <v>13442</v>
      </c>
      <c r="D2447" s="8" t="s">
        <v>2444</v>
      </c>
      <c r="E2447" s="7" t="s">
        <v>7455</v>
      </c>
      <c r="F2447" s="10" t="s">
        <v>6405</v>
      </c>
      <c r="G2447" s="3">
        <v>143691.01</v>
      </c>
      <c r="H2447" s="3">
        <v>199619.9</v>
      </c>
      <c r="I2447" s="3">
        <v>190717.73</v>
      </c>
      <c r="J2447" s="3">
        <v>8902.1699999999837</v>
      </c>
      <c r="K2447" s="3">
        <v>199619.9</v>
      </c>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row>
    <row r="2448" spans="1:35" x14ac:dyDescent="0.2">
      <c r="A2448" s="7" t="s">
        <v>19149</v>
      </c>
      <c r="B2448" s="7">
        <v>50195</v>
      </c>
      <c r="C2448" s="7" t="s">
        <v>13661</v>
      </c>
      <c r="D2448" s="8" t="s">
        <v>2445</v>
      </c>
      <c r="E2448" s="7" t="s">
        <v>9595</v>
      </c>
      <c r="F2448" s="10" t="s">
        <v>6972</v>
      </c>
      <c r="G2448" s="3">
        <v>0</v>
      </c>
      <c r="H2448" s="3">
        <v>0</v>
      </c>
      <c r="I2448" s="3">
        <v>0</v>
      </c>
      <c r="J2448" s="3">
        <v>0</v>
      </c>
      <c r="K2448" s="3">
        <v>0</v>
      </c>
      <c r="L2448" s="4"/>
      <c r="M2448" s="4"/>
      <c r="N2448" s="4"/>
      <c r="O2448" s="4"/>
      <c r="P2448" s="4"/>
      <c r="Q2448" s="4"/>
      <c r="R2448" s="4"/>
      <c r="S2448" s="4"/>
      <c r="T2448" s="4"/>
      <c r="U2448" s="4"/>
      <c r="V2448" s="4"/>
      <c r="W2448" s="4"/>
      <c r="X2448" s="4"/>
      <c r="Y2448" s="4"/>
      <c r="Z2448" s="4"/>
      <c r="AA2448" s="4"/>
      <c r="AB2448" s="4"/>
      <c r="AC2448" s="4"/>
      <c r="AD2448" s="4"/>
      <c r="AE2448" s="4"/>
      <c r="AF2448" s="4"/>
      <c r="AG2448" s="4"/>
      <c r="AH2448" s="4"/>
      <c r="AI2448" s="4"/>
    </row>
    <row r="2449" spans="1:35" x14ac:dyDescent="0.2">
      <c r="A2449" s="7" t="s">
        <v>19166</v>
      </c>
      <c r="B2449" s="7">
        <v>50819</v>
      </c>
      <c r="C2449" s="7" t="s">
        <v>13153</v>
      </c>
      <c r="D2449" s="8" t="s">
        <v>2446</v>
      </c>
      <c r="E2449" s="7" t="s">
        <v>9598</v>
      </c>
      <c r="F2449" s="10" t="s">
        <v>6884</v>
      </c>
      <c r="G2449" s="3">
        <v>0</v>
      </c>
      <c r="H2449" s="3">
        <v>0</v>
      </c>
      <c r="I2449" s="3">
        <v>0</v>
      </c>
      <c r="J2449" s="3">
        <v>0</v>
      </c>
      <c r="K2449" s="3">
        <v>0</v>
      </c>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row>
    <row r="2450" spans="1:35" x14ac:dyDescent="0.2">
      <c r="A2450" s="7" t="s">
        <v>15700</v>
      </c>
      <c r="B2450" s="7">
        <v>41000</v>
      </c>
      <c r="C2450" s="7" t="s">
        <v>13229</v>
      </c>
      <c r="D2450" s="8" t="s">
        <v>2447</v>
      </c>
      <c r="E2450" s="7" t="s">
        <v>9599</v>
      </c>
      <c r="F2450" s="10" t="s">
        <v>9600</v>
      </c>
      <c r="G2450" s="3">
        <v>2000</v>
      </c>
      <c r="H2450" s="3">
        <v>1500</v>
      </c>
      <c r="I2450" s="3">
        <v>1500</v>
      </c>
      <c r="J2450" s="3">
        <v>0</v>
      </c>
      <c r="K2450" s="3">
        <v>1500</v>
      </c>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row>
    <row r="2451" spans="1:35" x14ac:dyDescent="0.2">
      <c r="A2451" s="7" t="s">
        <v>19943</v>
      </c>
      <c r="B2451" s="7">
        <v>79874</v>
      </c>
      <c r="C2451" s="7" t="s">
        <v>13178</v>
      </c>
      <c r="D2451" s="8" t="s">
        <v>2448</v>
      </c>
      <c r="E2451" s="7" t="s">
        <v>9601</v>
      </c>
      <c r="F2451" s="10" t="s">
        <v>7975</v>
      </c>
      <c r="G2451" s="3">
        <v>0</v>
      </c>
      <c r="H2451" s="3">
        <v>0</v>
      </c>
      <c r="I2451" s="3">
        <v>0</v>
      </c>
      <c r="J2451" s="3">
        <v>0</v>
      </c>
      <c r="K2451" s="3">
        <v>0</v>
      </c>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row>
    <row r="2452" spans="1:35" x14ac:dyDescent="0.2">
      <c r="A2452" s="7" t="s">
        <v>19271</v>
      </c>
      <c r="B2452" s="7">
        <v>59555</v>
      </c>
      <c r="C2452" s="7" t="s">
        <v>14055</v>
      </c>
      <c r="D2452" s="8" t="s">
        <v>2449</v>
      </c>
      <c r="E2452" s="7" t="s">
        <v>9602</v>
      </c>
      <c r="F2452" s="10" t="s">
        <v>9603</v>
      </c>
      <c r="G2452" s="3">
        <v>0</v>
      </c>
      <c r="H2452" s="3">
        <v>0</v>
      </c>
      <c r="I2452" s="3">
        <v>0</v>
      </c>
      <c r="J2452" s="3">
        <v>0</v>
      </c>
      <c r="K2452" s="3">
        <v>0</v>
      </c>
      <c r="L2452" s="4"/>
      <c r="M2452" s="4"/>
      <c r="N2452" s="4"/>
      <c r="O2452" s="4"/>
      <c r="P2452" s="4"/>
      <c r="Q2452" s="4"/>
      <c r="R2452" s="4"/>
      <c r="S2452" s="4"/>
      <c r="T2452" s="4"/>
      <c r="U2452" s="4"/>
      <c r="V2452" s="4"/>
      <c r="W2452" s="4"/>
      <c r="X2452" s="4"/>
      <c r="Y2452" s="4"/>
      <c r="Z2452" s="4"/>
      <c r="AA2452" s="4"/>
      <c r="AB2452" s="4"/>
      <c r="AC2452" s="4"/>
      <c r="AD2452" s="4"/>
      <c r="AE2452" s="4"/>
      <c r="AF2452" s="4"/>
      <c r="AG2452" s="4"/>
      <c r="AH2452" s="4"/>
      <c r="AI2452" s="4"/>
    </row>
    <row r="2453" spans="1:35" x14ac:dyDescent="0.2">
      <c r="A2453" s="7" t="s">
        <v>18224</v>
      </c>
      <c r="B2453" s="7">
        <v>41860</v>
      </c>
      <c r="C2453" s="7" t="s">
        <v>13485</v>
      </c>
      <c r="D2453" s="8" t="s">
        <v>2450</v>
      </c>
      <c r="E2453" s="7" t="s">
        <v>9604</v>
      </c>
      <c r="F2453" s="10" t="s">
        <v>7942</v>
      </c>
      <c r="G2453" s="3">
        <v>3898.5899999999965</v>
      </c>
      <c r="H2453" s="3">
        <v>12677.69</v>
      </c>
      <c r="I2453" s="3">
        <v>11936.75</v>
      </c>
      <c r="J2453" s="3">
        <v>740.94000000000051</v>
      </c>
      <c r="K2453" s="3">
        <v>12677.69</v>
      </c>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row>
    <row r="2454" spans="1:35" x14ac:dyDescent="0.2">
      <c r="A2454" s="7" t="s">
        <v>16145</v>
      </c>
      <c r="B2454" s="7">
        <v>41296</v>
      </c>
      <c r="C2454" s="7" t="s">
        <v>13329</v>
      </c>
      <c r="D2454" s="8" t="s">
        <v>2451</v>
      </c>
      <c r="E2454" s="7" t="s">
        <v>8242</v>
      </c>
      <c r="F2454" s="10" t="s">
        <v>6274</v>
      </c>
      <c r="G2454" s="3">
        <v>0</v>
      </c>
      <c r="H2454" s="3">
        <v>0</v>
      </c>
      <c r="I2454" s="3">
        <v>0</v>
      </c>
      <c r="J2454" s="3">
        <v>0</v>
      </c>
      <c r="K2454" s="3">
        <v>0</v>
      </c>
      <c r="L2454" s="4"/>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row>
    <row r="2455" spans="1:35" x14ac:dyDescent="0.2">
      <c r="A2455" s="7" t="s">
        <v>18580</v>
      </c>
      <c r="B2455" s="7">
        <v>42604</v>
      </c>
      <c r="C2455" s="7" t="s">
        <v>13149</v>
      </c>
      <c r="D2455" s="8" t="s">
        <v>2452</v>
      </c>
      <c r="E2455" s="7" t="s">
        <v>7073</v>
      </c>
      <c r="F2455" s="10" t="s">
        <v>7499</v>
      </c>
      <c r="G2455" s="3">
        <v>0</v>
      </c>
      <c r="H2455" s="3">
        <v>0</v>
      </c>
      <c r="I2455" s="3">
        <v>0</v>
      </c>
      <c r="J2455" s="3">
        <v>0</v>
      </c>
      <c r="K2455" s="3">
        <v>0</v>
      </c>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row>
    <row r="2456" spans="1:35" x14ac:dyDescent="0.2">
      <c r="A2456" s="7" t="s">
        <v>15943</v>
      </c>
      <c r="B2456" s="7">
        <v>41196</v>
      </c>
      <c r="C2456" s="7" t="s">
        <v>14062</v>
      </c>
      <c r="D2456" s="8" t="s">
        <v>2453</v>
      </c>
      <c r="E2456" s="7" t="s">
        <v>13933</v>
      </c>
      <c r="F2456" s="10" t="s">
        <v>9605</v>
      </c>
      <c r="G2456" s="3">
        <v>0</v>
      </c>
      <c r="H2456" s="3">
        <v>0</v>
      </c>
      <c r="I2456" s="3">
        <v>0</v>
      </c>
      <c r="J2456" s="3">
        <v>0</v>
      </c>
      <c r="K2456" s="3">
        <v>0</v>
      </c>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row>
    <row r="2457" spans="1:35" x14ac:dyDescent="0.2">
      <c r="A2457" s="7" t="s">
        <v>19910</v>
      </c>
      <c r="B2457" s="7">
        <v>78222</v>
      </c>
      <c r="C2457" s="7" t="s">
        <v>13284</v>
      </c>
      <c r="D2457" s="8" t="s">
        <v>2454</v>
      </c>
      <c r="E2457" s="7" t="s">
        <v>9606</v>
      </c>
      <c r="F2457" s="10" t="s">
        <v>8927</v>
      </c>
      <c r="G2457" s="3">
        <v>50088.149999999994</v>
      </c>
      <c r="H2457" s="3">
        <v>50441.1</v>
      </c>
      <c r="I2457" s="3">
        <v>49911.31</v>
      </c>
      <c r="J2457" s="3">
        <v>529.79000000000087</v>
      </c>
      <c r="K2457" s="3">
        <v>50441.1</v>
      </c>
      <c r="L2457" s="4"/>
      <c r="M2457" s="4"/>
      <c r="N2457" s="4"/>
      <c r="O2457" s="4"/>
      <c r="P2457" s="4"/>
      <c r="Q2457" s="4"/>
      <c r="R2457" s="4"/>
      <c r="S2457" s="4"/>
      <c r="T2457" s="4"/>
      <c r="U2457" s="4"/>
      <c r="V2457" s="4"/>
      <c r="W2457" s="4"/>
      <c r="X2457" s="4"/>
      <c r="Y2457" s="4"/>
      <c r="Z2457" s="4"/>
      <c r="AA2457" s="4"/>
      <c r="AB2457" s="4"/>
      <c r="AC2457" s="4"/>
      <c r="AD2457" s="4"/>
      <c r="AE2457" s="4"/>
      <c r="AF2457" s="4"/>
      <c r="AG2457" s="4"/>
      <c r="AH2457" s="4"/>
      <c r="AI2457" s="4"/>
    </row>
    <row r="2458" spans="1:35" x14ac:dyDescent="0.2">
      <c r="A2458" s="7" t="s">
        <v>16036</v>
      </c>
      <c r="B2458" s="7">
        <v>41246</v>
      </c>
      <c r="C2458" s="7" t="s">
        <v>13093</v>
      </c>
      <c r="D2458" s="8" t="s">
        <v>2455</v>
      </c>
      <c r="E2458" s="7" t="s">
        <v>9607</v>
      </c>
      <c r="F2458" s="10" t="s">
        <v>6483</v>
      </c>
      <c r="G2458" s="3">
        <v>0</v>
      </c>
      <c r="H2458" s="3">
        <v>0</v>
      </c>
      <c r="I2458" s="3">
        <v>0</v>
      </c>
      <c r="J2458" s="3">
        <v>0</v>
      </c>
      <c r="K2458" s="3">
        <v>0</v>
      </c>
      <c r="L2458" s="4"/>
      <c r="M2458" s="4"/>
      <c r="N2458" s="4"/>
      <c r="O2458" s="4"/>
      <c r="P2458" s="4"/>
      <c r="Q2458" s="4"/>
      <c r="R2458" s="4"/>
      <c r="S2458" s="4"/>
      <c r="T2458" s="4"/>
      <c r="U2458" s="4"/>
      <c r="V2458" s="4"/>
      <c r="W2458" s="4"/>
      <c r="X2458" s="4"/>
      <c r="Y2458" s="4"/>
      <c r="Z2458" s="4"/>
      <c r="AA2458" s="4"/>
      <c r="AB2458" s="4"/>
      <c r="AC2458" s="4"/>
      <c r="AD2458" s="4"/>
      <c r="AE2458" s="4"/>
      <c r="AF2458" s="4"/>
      <c r="AG2458" s="4"/>
      <c r="AH2458" s="4"/>
      <c r="AI2458" s="4"/>
    </row>
    <row r="2459" spans="1:35" x14ac:dyDescent="0.2">
      <c r="A2459" s="7" t="s">
        <v>18435</v>
      </c>
      <c r="B2459" s="7">
        <v>42545</v>
      </c>
      <c r="C2459" s="7" t="s">
        <v>13308</v>
      </c>
      <c r="D2459" s="8" t="s">
        <v>2456</v>
      </c>
      <c r="E2459" s="7" t="s">
        <v>9608</v>
      </c>
      <c r="F2459" s="10" t="s">
        <v>9114</v>
      </c>
      <c r="G2459" s="3">
        <v>0</v>
      </c>
      <c r="H2459" s="3">
        <v>6690.71</v>
      </c>
      <c r="I2459" s="3">
        <v>7696.98</v>
      </c>
      <c r="J2459" s="3">
        <v>0</v>
      </c>
      <c r="K2459" s="3">
        <v>7696.98</v>
      </c>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row>
    <row r="2460" spans="1:35" x14ac:dyDescent="0.2">
      <c r="A2460" s="7" t="s">
        <v>18962</v>
      </c>
      <c r="B2460" s="7">
        <v>45000</v>
      </c>
      <c r="C2460" s="7" t="s">
        <v>13104</v>
      </c>
      <c r="D2460" s="8" t="s">
        <v>2457</v>
      </c>
      <c r="E2460" s="7" t="s">
        <v>9346</v>
      </c>
      <c r="F2460" s="10" t="s">
        <v>6670</v>
      </c>
      <c r="G2460" s="3">
        <v>30000</v>
      </c>
      <c r="H2460" s="3">
        <v>25936.39</v>
      </c>
      <c r="I2460" s="3">
        <v>24669.33</v>
      </c>
      <c r="J2460" s="3">
        <v>1267.0599999999977</v>
      </c>
      <c r="K2460" s="3">
        <v>25936.39</v>
      </c>
      <c r="L2460" s="4"/>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row>
    <row r="2461" spans="1:35" x14ac:dyDescent="0.2">
      <c r="A2461" s="7" t="s">
        <v>14809</v>
      </c>
      <c r="B2461" s="7">
        <v>35466</v>
      </c>
      <c r="C2461" s="7" t="s">
        <v>13624</v>
      </c>
      <c r="D2461" s="8" t="s">
        <v>2458</v>
      </c>
      <c r="E2461" s="7" t="s">
        <v>9609</v>
      </c>
      <c r="F2461" s="10" t="s">
        <v>6462</v>
      </c>
      <c r="G2461" s="3">
        <v>0</v>
      </c>
      <c r="H2461" s="3">
        <v>0</v>
      </c>
      <c r="I2461" s="3">
        <v>0</v>
      </c>
      <c r="J2461" s="3">
        <v>0</v>
      </c>
      <c r="K2461" s="3">
        <v>0</v>
      </c>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row>
    <row r="2462" spans="1:35" x14ac:dyDescent="0.2">
      <c r="A2462" s="7" t="s">
        <v>20082</v>
      </c>
      <c r="B2462" s="7">
        <v>83280</v>
      </c>
      <c r="C2462" s="7" t="s">
        <v>13125</v>
      </c>
      <c r="D2462" s="8" t="s">
        <v>2459</v>
      </c>
      <c r="E2462" s="7" t="s">
        <v>6631</v>
      </c>
      <c r="F2462" s="10" t="s">
        <v>6659</v>
      </c>
      <c r="G2462" s="3">
        <v>18000</v>
      </c>
      <c r="H2462" s="3">
        <v>13500</v>
      </c>
      <c r="I2462" s="3">
        <v>13500</v>
      </c>
      <c r="J2462" s="3">
        <v>0</v>
      </c>
      <c r="K2462" s="3">
        <v>13500</v>
      </c>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row>
    <row r="2463" spans="1:35" x14ac:dyDescent="0.2">
      <c r="A2463" s="7" t="s">
        <v>14902</v>
      </c>
      <c r="B2463" s="7">
        <v>40020</v>
      </c>
      <c r="C2463" s="7" t="s">
        <v>13408</v>
      </c>
      <c r="D2463" s="8" t="s">
        <v>2460</v>
      </c>
      <c r="E2463" s="7" t="s">
        <v>9610</v>
      </c>
      <c r="F2463" s="10" t="s">
        <v>7961</v>
      </c>
      <c r="G2463" s="3">
        <v>0</v>
      </c>
      <c r="H2463" s="3">
        <v>0</v>
      </c>
      <c r="I2463" s="3">
        <v>0</v>
      </c>
      <c r="J2463" s="3">
        <v>0</v>
      </c>
      <c r="K2463" s="3">
        <v>0</v>
      </c>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row>
    <row r="2464" spans="1:35" x14ac:dyDescent="0.2">
      <c r="A2464" s="7" t="s">
        <v>19911</v>
      </c>
      <c r="B2464" s="7">
        <v>78222</v>
      </c>
      <c r="C2464" s="7" t="s">
        <v>13284</v>
      </c>
      <c r="D2464" s="8" t="s">
        <v>2461</v>
      </c>
      <c r="E2464" s="7" t="s">
        <v>9611</v>
      </c>
      <c r="F2464" s="10" t="s">
        <v>9612</v>
      </c>
      <c r="G2464" s="3">
        <v>0</v>
      </c>
      <c r="H2464" s="3">
        <v>0</v>
      </c>
      <c r="I2464" s="3">
        <v>0</v>
      </c>
      <c r="J2464" s="3">
        <v>0</v>
      </c>
      <c r="K2464" s="3">
        <v>0</v>
      </c>
      <c r="L2464" s="4"/>
      <c r="M2464" s="4"/>
      <c r="N2464" s="4"/>
      <c r="O2464" s="4"/>
      <c r="P2464" s="4"/>
      <c r="Q2464" s="4"/>
      <c r="R2464" s="4"/>
      <c r="S2464" s="4"/>
      <c r="T2464" s="4"/>
      <c r="U2464" s="4"/>
      <c r="V2464" s="4"/>
      <c r="W2464" s="4"/>
      <c r="X2464" s="4"/>
      <c r="Y2464" s="4"/>
      <c r="Z2464" s="4"/>
      <c r="AA2464" s="4"/>
      <c r="AB2464" s="4"/>
      <c r="AC2464" s="4"/>
      <c r="AD2464" s="4"/>
      <c r="AE2464" s="4"/>
      <c r="AF2464" s="4"/>
      <c r="AG2464" s="4"/>
      <c r="AH2464" s="4"/>
      <c r="AI2464" s="4"/>
    </row>
    <row r="2465" spans="1:35" x14ac:dyDescent="0.2">
      <c r="A2465" s="7" t="s">
        <v>19540</v>
      </c>
      <c r="B2465" s="7">
        <v>73283</v>
      </c>
      <c r="C2465" s="7" t="s">
        <v>13691</v>
      </c>
      <c r="D2465" s="8" t="s">
        <v>2462</v>
      </c>
      <c r="E2465" s="7" t="s">
        <v>9613</v>
      </c>
      <c r="F2465" s="10" t="s">
        <v>6755</v>
      </c>
      <c r="G2465" s="3">
        <v>244710.52000000002</v>
      </c>
      <c r="H2465" s="3">
        <v>251926.31</v>
      </c>
      <c r="I2465" s="3">
        <v>259678.3</v>
      </c>
      <c r="J2465" s="3">
        <v>0</v>
      </c>
      <c r="K2465" s="3">
        <v>259678.3</v>
      </c>
      <c r="L2465" s="4"/>
      <c r="M2465" s="4"/>
      <c r="N2465" s="4"/>
      <c r="O2465" s="4"/>
      <c r="P2465" s="4"/>
      <c r="Q2465" s="4"/>
      <c r="R2465" s="4"/>
      <c r="S2465" s="4"/>
      <c r="T2465" s="4"/>
      <c r="U2465" s="4"/>
      <c r="V2465" s="4"/>
      <c r="W2465" s="4"/>
      <c r="X2465" s="4"/>
      <c r="Y2465" s="4"/>
      <c r="Z2465" s="4"/>
      <c r="AA2465" s="4"/>
      <c r="AB2465" s="4"/>
      <c r="AC2465" s="4"/>
      <c r="AD2465" s="4"/>
      <c r="AE2465" s="4"/>
      <c r="AF2465" s="4"/>
      <c r="AG2465" s="4"/>
      <c r="AH2465" s="4"/>
      <c r="AI2465" s="4"/>
    </row>
    <row r="2466" spans="1:35" x14ac:dyDescent="0.2">
      <c r="A2466" s="7" t="s">
        <v>19704</v>
      </c>
      <c r="B2466" s="7">
        <v>75388</v>
      </c>
      <c r="C2466" s="7" t="s">
        <v>13096</v>
      </c>
      <c r="D2466" s="8" t="s">
        <v>2463</v>
      </c>
      <c r="E2466" s="7" t="s">
        <v>9614</v>
      </c>
      <c r="F2466" s="10" t="s">
        <v>6173</v>
      </c>
      <c r="G2466" s="3">
        <v>36000</v>
      </c>
      <c r="H2466" s="3">
        <v>60803.17</v>
      </c>
      <c r="I2466" s="3">
        <v>63954.93</v>
      </c>
      <c r="J2466" s="3">
        <v>0</v>
      </c>
      <c r="K2466" s="3">
        <v>63954.93</v>
      </c>
      <c r="L2466" s="4"/>
      <c r="M2466" s="4"/>
      <c r="N2466" s="4"/>
      <c r="O2466" s="4"/>
      <c r="P2466" s="4"/>
      <c r="Q2466" s="4"/>
      <c r="R2466" s="4"/>
      <c r="S2466" s="4"/>
      <c r="T2466" s="4"/>
      <c r="U2466" s="4"/>
      <c r="V2466" s="4"/>
      <c r="W2466" s="4"/>
      <c r="X2466" s="4"/>
      <c r="Y2466" s="4"/>
      <c r="Z2466" s="4"/>
      <c r="AA2466" s="4"/>
      <c r="AB2466" s="4"/>
      <c r="AC2466" s="4"/>
      <c r="AD2466" s="4"/>
      <c r="AE2466" s="4"/>
      <c r="AF2466" s="4"/>
      <c r="AG2466" s="4"/>
      <c r="AH2466" s="4"/>
      <c r="AI2466" s="4"/>
    </row>
    <row r="2467" spans="1:35" x14ac:dyDescent="0.2">
      <c r="A2467" s="7" t="s">
        <v>19589</v>
      </c>
      <c r="B2467" s="7">
        <v>74049</v>
      </c>
      <c r="C2467" s="7" t="s">
        <v>13167</v>
      </c>
      <c r="D2467" s="8" t="s">
        <v>2464</v>
      </c>
      <c r="E2467" s="7" t="s">
        <v>9615</v>
      </c>
      <c r="F2467" s="10" t="s">
        <v>6426</v>
      </c>
      <c r="G2467" s="3">
        <v>0</v>
      </c>
      <c r="H2467" s="3">
        <v>0</v>
      </c>
      <c r="I2467" s="3">
        <v>0</v>
      </c>
      <c r="J2467" s="3">
        <v>0</v>
      </c>
      <c r="K2467" s="3">
        <v>0</v>
      </c>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row>
    <row r="2468" spans="1:35" x14ac:dyDescent="0.2">
      <c r="A2468" s="7" t="s">
        <v>16037</v>
      </c>
      <c r="B2468" s="7">
        <v>41246</v>
      </c>
      <c r="C2468" s="7" t="s">
        <v>13093</v>
      </c>
      <c r="D2468" s="8" t="s">
        <v>2465</v>
      </c>
      <c r="E2468" s="7" t="s">
        <v>9616</v>
      </c>
      <c r="F2468" s="10" t="s">
        <v>7084</v>
      </c>
      <c r="G2468" s="3">
        <v>0</v>
      </c>
      <c r="H2468" s="3">
        <v>0</v>
      </c>
      <c r="I2468" s="3">
        <v>0</v>
      </c>
      <c r="J2468" s="3">
        <v>0</v>
      </c>
      <c r="K2468" s="3">
        <v>0</v>
      </c>
      <c r="L2468" s="4"/>
      <c r="M2468" s="4"/>
      <c r="N2468" s="4"/>
      <c r="O2468" s="4"/>
      <c r="P2468" s="4"/>
      <c r="Q2468" s="4"/>
      <c r="R2468" s="4"/>
      <c r="S2468" s="4"/>
      <c r="T2468" s="4"/>
      <c r="U2468" s="4"/>
      <c r="V2468" s="4"/>
      <c r="W2468" s="4"/>
      <c r="X2468" s="4"/>
      <c r="Y2468" s="4"/>
      <c r="Z2468" s="4"/>
      <c r="AA2468" s="4"/>
      <c r="AB2468" s="4"/>
      <c r="AC2468" s="4"/>
      <c r="AD2468" s="4"/>
      <c r="AE2468" s="4"/>
      <c r="AF2468" s="4"/>
      <c r="AG2468" s="4"/>
      <c r="AH2468" s="4"/>
      <c r="AI2468" s="4"/>
    </row>
    <row r="2469" spans="1:35" x14ac:dyDescent="0.2">
      <c r="A2469" s="7" t="s">
        <v>16632</v>
      </c>
      <c r="B2469" s="7">
        <v>41454</v>
      </c>
      <c r="C2469" s="7" t="s">
        <v>13497</v>
      </c>
      <c r="D2469" s="8" t="s">
        <v>2466</v>
      </c>
      <c r="E2469" s="7" t="s">
        <v>9124</v>
      </c>
      <c r="F2469" s="10" t="s">
        <v>9617</v>
      </c>
      <c r="G2469" s="3">
        <v>0</v>
      </c>
      <c r="H2469" s="3">
        <v>0</v>
      </c>
      <c r="I2469" s="3">
        <v>0</v>
      </c>
      <c r="J2469" s="3">
        <v>0</v>
      </c>
      <c r="K2469" s="3">
        <v>0</v>
      </c>
      <c r="L2469" s="4"/>
      <c r="M2469" s="4"/>
      <c r="N2469" s="4"/>
      <c r="O2469" s="4"/>
      <c r="P2469" s="4"/>
      <c r="Q2469" s="4"/>
      <c r="R2469" s="4"/>
      <c r="S2469" s="4"/>
      <c r="T2469" s="4"/>
      <c r="U2469" s="4"/>
      <c r="V2469" s="4"/>
      <c r="W2469" s="4"/>
      <c r="X2469" s="4"/>
      <c r="Y2469" s="4"/>
      <c r="Z2469" s="4"/>
      <c r="AA2469" s="4"/>
      <c r="AB2469" s="4"/>
      <c r="AC2469" s="4"/>
      <c r="AD2469" s="4"/>
      <c r="AE2469" s="4"/>
      <c r="AF2469" s="4"/>
      <c r="AG2469" s="4"/>
      <c r="AH2469" s="4"/>
      <c r="AI2469" s="4"/>
    </row>
    <row r="2470" spans="1:35" x14ac:dyDescent="0.2">
      <c r="A2470" s="7" t="s">
        <v>18818</v>
      </c>
      <c r="B2470" s="7">
        <v>42754</v>
      </c>
      <c r="C2470" s="7" t="s">
        <v>13375</v>
      </c>
      <c r="D2470" s="8" t="s">
        <v>2467</v>
      </c>
      <c r="E2470" s="7" t="s">
        <v>8777</v>
      </c>
      <c r="F2470" s="10" t="s">
        <v>9618</v>
      </c>
      <c r="G2470" s="3">
        <v>0</v>
      </c>
      <c r="H2470" s="3">
        <v>2688.4</v>
      </c>
      <c r="I2470" s="3">
        <v>3776.54</v>
      </c>
      <c r="J2470" s="3">
        <v>0</v>
      </c>
      <c r="K2470" s="3">
        <v>3776.54</v>
      </c>
      <c r="L2470" s="4"/>
      <c r="M2470" s="4"/>
      <c r="N2470" s="4"/>
      <c r="O2470" s="4"/>
      <c r="P2470" s="4"/>
      <c r="Q2470" s="4"/>
      <c r="R2470" s="4"/>
      <c r="S2470" s="4"/>
      <c r="T2470" s="4"/>
      <c r="U2470" s="4"/>
      <c r="V2470" s="4"/>
      <c r="W2470" s="4"/>
      <c r="X2470" s="4"/>
      <c r="Y2470" s="4"/>
      <c r="Z2470" s="4"/>
      <c r="AA2470" s="4"/>
      <c r="AB2470" s="4"/>
      <c r="AC2470" s="4"/>
      <c r="AD2470" s="4"/>
      <c r="AE2470" s="4"/>
      <c r="AF2470" s="4"/>
      <c r="AG2470" s="4"/>
      <c r="AH2470" s="4"/>
      <c r="AI2470" s="4"/>
    </row>
    <row r="2471" spans="1:35" x14ac:dyDescent="0.2">
      <c r="A2471" s="7" t="s">
        <v>19548</v>
      </c>
      <c r="B2471" s="7">
        <v>73712</v>
      </c>
      <c r="C2471" s="7" t="s">
        <v>13190</v>
      </c>
      <c r="D2471" s="8" t="s">
        <v>2468</v>
      </c>
      <c r="E2471" s="7" t="s">
        <v>8847</v>
      </c>
      <c r="F2471" s="10" t="s">
        <v>8094</v>
      </c>
      <c r="G2471" s="3">
        <v>0</v>
      </c>
      <c r="H2471" s="3">
        <v>0</v>
      </c>
      <c r="I2471" s="3">
        <v>0</v>
      </c>
      <c r="J2471" s="3">
        <v>0</v>
      </c>
      <c r="K2471" s="3">
        <v>0</v>
      </c>
      <c r="L2471" s="4"/>
      <c r="M2471" s="4"/>
      <c r="N2471" s="4"/>
      <c r="O2471" s="4"/>
      <c r="P2471" s="4"/>
      <c r="Q2471" s="4"/>
      <c r="R2471" s="4"/>
      <c r="S2471" s="4"/>
      <c r="T2471" s="4"/>
      <c r="U2471" s="4"/>
      <c r="V2471" s="4"/>
      <c r="W2471" s="4"/>
      <c r="X2471" s="4"/>
      <c r="Y2471" s="4"/>
      <c r="Z2471" s="4"/>
      <c r="AA2471" s="4"/>
      <c r="AB2471" s="4"/>
      <c r="AC2471" s="4"/>
      <c r="AD2471" s="4"/>
      <c r="AE2471" s="4"/>
      <c r="AF2471" s="4"/>
      <c r="AG2471" s="4"/>
      <c r="AH2471" s="4"/>
      <c r="AI2471" s="4"/>
    </row>
    <row r="2472" spans="1:35" x14ac:dyDescent="0.2">
      <c r="A2472" s="7" t="s">
        <v>17539</v>
      </c>
      <c r="B2472" s="7">
        <v>41632</v>
      </c>
      <c r="C2472" s="7" t="s">
        <v>13090</v>
      </c>
      <c r="D2472" s="8" t="s">
        <v>2469</v>
      </c>
      <c r="E2472" s="7" t="s">
        <v>9619</v>
      </c>
      <c r="F2472" s="10" t="s">
        <v>7662</v>
      </c>
      <c r="G2472" s="3">
        <v>0</v>
      </c>
      <c r="H2472" s="3">
        <v>0</v>
      </c>
      <c r="I2472" s="3">
        <v>0</v>
      </c>
      <c r="J2472" s="3">
        <v>0</v>
      </c>
      <c r="K2472" s="3">
        <v>0</v>
      </c>
      <c r="L2472" s="4"/>
      <c r="M2472" s="4"/>
      <c r="N2472" s="4"/>
      <c r="O2472" s="4"/>
      <c r="P2472" s="4"/>
      <c r="Q2472" s="4"/>
      <c r="R2472" s="4"/>
      <c r="S2472" s="4"/>
      <c r="T2472" s="4"/>
      <c r="U2472" s="4"/>
      <c r="V2472" s="4"/>
      <c r="W2472" s="4"/>
      <c r="X2472" s="4"/>
      <c r="Y2472" s="4"/>
      <c r="Z2472" s="4"/>
      <c r="AA2472" s="4"/>
      <c r="AB2472" s="4"/>
      <c r="AC2472" s="4"/>
      <c r="AD2472" s="4"/>
      <c r="AE2472" s="4"/>
      <c r="AF2472" s="4"/>
      <c r="AG2472" s="4"/>
      <c r="AH2472" s="4"/>
      <c r="AI2472" s="4"/>
    </row>
    <row r="2473" spans="1:35" x14ac:dyDescent="0.2">
      <c r="A2473" s="7" t="s">
        <v>16198</v>
      </c>
      <c r="B2473" s="7">
        <v>41340</v>
      </c>
      <c r="C2473" s="7" t="s">
        <v>13130</v>
      </c>
      <c r="D2473" s="8" t="s">
        <v>2470</v>
      </c>
      <c r="E2473" s="7" t="s">
        <v>9620</v>
      </c>
      <c r="F2473" s="10" t="s">
        <v>6712</v>
      </c>
      <c r="G2473" s="3">
        <v>0</v>
      </c>
      <c r="H2473" s="3">
        <v>0</v>
      </c>
      <c r="I2473" s="3">
        <v>0</v>
      </c>
      <c r="J2473" s="3">
        <v>0</v>
      </c>
      <c r="K2473" s="3">
        <v>0</v>
      </c>
      <c r="L2473" s="4"/>
      <c r="M2473" s="4"/>
      <c r="N2473" s="4"/>
      <c r="O2473" s="4"/>
      <c r="P2473" s="4"/>
      <c r="Q2473" s="4"/>
      <c r="R2473" s="4"/>
      <c r="S2473" s="4"/>
      <c r="T2473" s="4"/>
      <c r="U2473" s="4"/>
      <c r="V2473" s="4"/>
      <c r="W2473" s="4"/>
      <c r="X2473" s="4"/>
      <c r="Y2473" s="4"/>
      <c r="Z2473" s="4"/>
      <c r="AA2473" s="4"/>
      <c r="AB2473" s="4"/>
      <c r="AC2473" s="4"/>
      <c r="AD2473" s="4"/>
      <c r="AE2473" s="4"/>
      <c r="AF2473" s="4"/>
      <c r="AG2473" s="4"/>
      <c r="AH2473" s="4"/>
      <c r="AI2473" s="4"/>
    </row>
    <row r="2474" spans="1:35" x14ac:dyDescent="0.2">
      <c r="A2474" s="7" t="s">
        <v>16972</v>
      </c>
      <c r="B2474" s="7">
        <v>41528</v>
      </c>
      <c r="C2474" s="7" t="s">
        <v>13166</v>
      </c>
      <c r="D2474" s="8" t="s">
        <v>2471</v>
      </c>
      <c r="E2474" s="7" t="s">
        <v>7632</v>
      </c>
      <c r="F2474" s="10" t="s">
        <v>6750</v>
      </c>
      <c r="G2474" s="3">
        <v>0</v>
      </c>
      <c r="H2474" s="3">
        <v>28360.44</v>
      </c>
      <c r="I2474" s="3">
        <v>27478.36</v>
      </c>
      <c r="J2474" s="3">
        <v>882.07999999999811</v>
      </c>
      <c r="K2474" s="3">
        <v>28360.44</v>
      </c>
      <c r="L2474" s="4"/>
      <c r="M2474" s="4"/>
      <c r="N2474" s="4"/>
      <c r="O2474" s="4"/>
      <c r="P2474" s="4"/>
      <c r="Q2474" s="4"/>
      <c r="R2474" s="4"/>
      <c r="S2474" s="4"/>
      <c r="T2474" s="4"/>
      <c r="U2474" s="4"/>
      <c r="V2474" s="4"/>
      <c r="W2474" s="4"/>
      <c r="X2474" s="4"/>
      <c r="Y2474" s="4"/>
      <c r="Z2474" s="4"/>
      <c r="AA2474" s="4"/>
      <c r="AB2474" s="4"/>
      <c r="AC2474" s="4"/>
      <c r="AD2474" s="4"/>
      <c r="AE2474" s="4"/>
      <c r="AF2474" s="4"/>
      <c r="AG2474" s="4"/>
      <c r="AH2474" s="4"/>
      <c r="AI2474" s="4"/>
    </row>
    <row r="2475" spans="1:35" x14ac:dyDescent="0.2">
      <c r="A2475" s="7" t="s">
        <v>19325</v>
      </c>
      <c r="B2475" s="7">
        <v>62662</v>
      </c>
      <c r="C2475" s="7" t="s">
        <v>13330</v>
      </c>
      <c r="D2475" s="8" t="s">
        <v>2472</v>
      </c>
      <c r="E2475" s="7" t="s">
        <v>7106</v>
      </c>
      <c r="F2475" s="10" t="s">
        <v>6485</v>
      </c>
      <c r="G2475" s="3">
        <v>0</v>
      </c>
      <c r="H2475" s="3">
        <v>0</v>
      </c>
      <c r="I2475" s="3">
        <v>0</v>
      </c>
      <c r="J2475" s="3">
        <v>0</v>
      </c>
      <c r="K2475" s="3">
        <v>0</v>
      </c>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row>
    <row r="2476" spans="1:35" x14ac:dyDescent="0.2">
      <c r="A2476" s="7" t="s">
        <v>15749</v>
      </c>
      <c r="B2476" s="7">
        <v>41012</v>
      </c>
      <c r="C2476" s="7" t="s">
        <v>13539</v>
      </c>
      <c r="D2476" s="8" t="s">
        <v>2473</v>
      </c>
      <c r="E2476" s="7" t="s">
        <v>9621</v>
      </c>
      <c r="F2476" s="10" t="s">
        <v>8851</v>
      </c>
      <c r="G2476" s="3">
        <v>0</v>
      </c>
      <c r="H2476" s="3">
        <v>0</v>
      </c>
      <c r="I2476" s="3">
        <v>0</v>
      </c>
      <c r="J2476" s="3">
        <v>0</v>
      </c>
      <c r="K2476" s="3">
        <v>0</v>
      </c>
      <c r="L2476" s="4"/>
      <c r="M2476" s="4"/>
      <c r="N2476" s="4"/>
      <c r="O2476" s="4"/>
      <c r="P2476" s="4"/>
      <c r="Q2476" s="4"/>
      <c r="R2476" s="4"/>
      <c r="S2476" s="4"/>
      <c r="T2476" s="4"/>
      <c r="U2476" s="4"/>
      <c r="V2476" s="4"/>
      <c r="W2476" s="4"/>
      <c r="X2476" s="4"/>
      <c r="Y2476" s="4"/>
      <c r="Z2476" s="4"/>
      <c r="AA2476" s="4"/>
      <c r="AB2476" s="4"/>
      <c r="AC2476" s="4"/>
      <c r="AD2476" s="4"/>
      <c r="AE2476" s="4"/>
      <c r="AF2476" s="4"/>
      <c r="AG2476" s="4"/>
      <c r="AH2476" s="4"/>
      <c r="AI2476" s="4"/>
    </row>
    <row r="2477" spans="1:35" x14ac:dyDescent="0.2">
      <c r="A2477" s="7" t="s">
        <v>19567</v>
      </c>
      <c r="B2477" s="7">
        <v>73919</v>
      </c>
      <c r="C2477" s="7" t="s">
        <v>13237</v>
      </c>
      <c r="D2477" s="8" t="s">
        <v>2474</v>
      </c>
      <c r="E2477" s="7" t="s">
        <v>9622</v>
      </c>
      <c r="F2477" s="10" t="s">
        <v>9623</v>
      </c>
      <c r="G2477" s="3">
        <v>0</v>
      </c>
      <c r="H2477" s="3">
        <v>0</v>
      </c>
      <c r="I2477" s="3">
        <v>0</v>
      </c>
      <c r="J2477" s="3">
        <v>0</v>
      </c>
      <c r="K2477" s="3">
        <v>0</v>
      </c>
      <c r="L2477" s="4"/>
      <c r="M2477" s="4"/>
      <c r="N2477" s="4"/>
      <c r="O2477" s="4"/>
      <c r="P2477" s="4"/>
      <c r="Q2477" s="4"/>
      <c r="R2477" s="4"/>
      <c r="S2477" s="4"/>
      <c r="T2477" s="4"/>
      <c r="U2477" s="4"/>
      <c r="V2477" s="4"/>
      <c r="W2477" s="4"/>
      <c r="X2477" s="4"/>
      <c r="Y2477" s="4"/>
      <c r="Z2477" s="4"/>
      <c r="AA2477" s="4"/>
      <c r="AB2477" s="4"/>
      <c r="AC2477" s="4"/>
      <c r="AD2477" s="4"/>
      <c r="AE2477" s="4"/>
      <c r="AF2477" s="4"/>
      <c r="AG2477" s="4"/>
      <c r="AH2477" s="4"/>
      <c r="AI2477" s="4"/>
    </row>
    <row r="2478" spans="1:35" x14ac:dyDescent="0.2">
      <c r="A2478" s="7" t="s">
        <v>14690</v>
      </c>
      <c r="B2478" s="7">
        <v>31384</v>
      </c>
      <c r="C2478" s="7" t="s">
        <v>13206</v>
      </c>
      <c r="D2478" s="8" t="s">
        <v>2475</v>
      </c>
      <c r="E2478" s="7" t="s">
        <v>9624</v>
      </c>
      <c r="F2478" s="10" t="s">
        <v>6273</v>
      </c>
      <c r="G2478" s="3">
        <v>0</v>
      </c>
      <c r="H2478" s="3">
        <v>1892.35</v>
      </c>
      <c r="I2478" s="3">
        <v>1400.93</v>
      </c>
      <c r="J2478" s="3">
        <v>491.41999999999985</v>
      </c>
      <c r="K2478" s="3">
        <v>1892.35</v>
      </c>
      <c r="L2478" s="4"/>
      <c r="M2478" s="4"/>
      <c r="N2478" s="4"/>
      <c r="O2478" s="4"/>
      <c r="P2478" s="4"/>
      <c r="Q2478" s="4"/>
      <c r="R2478" s="4"/>
      <c r="S2478" s="4"/>
      <c r="T2478" s="4"/>
      <c r="U2478" s="4"/>
      <c r="V2478" s="4"/>
      <c r="W2478" s="4"/>
      <c r="X2478" s="4"/>
      <c r="Y2478" s="4"/>
      <c r="Z2478" s="4"/>
      <c r="AA2478" s="4"/>
      <c r="AB2478" s="4"/>
      <c r="AC2478" s="4"/>
      <c r="AD2478" s="4"/>
      <c r="AE2478" s="4"/>
      <c r="AF2478" s="4"/>
      <c r="AG2478" s="4"/>
      <c r="AH2478" s="4"/>
      <c r="AI2478" s="4"/>
    </row>
    <row r="2479" spans="1:35" x14ac:dyDescent="0.2">
      <c r="A2479" s="7" t="s">
        <v>14740</v>
      </c>
      <c r="B2479" s="7">
        <v>32073</v>
      </c>
      <c r="C2479" s="7" t="s">
        <v>13256</v>
      </c>
      <c r="D2479" s="8" t="s">
        <v>2476</v>
      </c>
      <c r="E2479" s="7" t="s">
        <v>8715</v>
      </c>
      <c r="F2479" s="10" t="s">
        <v>9625</v>
      </c>
      <c r="G2479" s="3">
        <v>0</v>
      </c>
      <c r="H2479" s="3">
        <v>12579.85</v>
      </c>
      <c r="I2479" s="3">
        <v>6211.89</v>
      </c>
      <c r="J2479" s="3">
        <v>6367.96</v>
      </c>
      <c r="K2479" s="3">
        <v>12579.85</v>
      </c>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row>
    <row r="2480" spans="1:35" x14ac:dyDescent="0.2">
      <c r="A2480" s="7" t="s">
        <v>15640</v>
      </c>
      <c r="B2480" s="7">
        <v>40972</v>
      </c>
      <c r="C2480" s="7" t="s">
        <v>13249</v>
      </c>
      <c r="D2480" s="8" t="s">
        <v>2477</v>
      </c>
      <c r="E2480" s="7" t="s">
        <v>9626</v>
      </c>
      <c r="F2480" s="10" t="s">
        <v>7577</v>
      </c>
      <c r="G2480" s="3">
        <v>0</v>
      </c>
      <c r="H2480" s="3">
        <v>0</v>
      </c>
      <c r="I2480" s="3">
        <v>0</v>
      </c>
      <c r="J2480" s="3">
        <v>0</v>
      </c>
      <c r="K2480" s="3">
        <v>0</v>
      </c>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row>
    <row r="2481" spans="1:35" x14ac:dyDescent="0.2">
      <c r="A2481" s="7" t="s">
        <v>19304</v>
      </c>
      <c r="B2481" s="7">
        <v>61751</v>
      </c>
      <c r="C2481" s="7" t="s">
        <v>13351</v>
      </c>
      <c r="D2481" s="8" t="s">
        <v>2478</v>
      </c>
      <c r="E2481" s="7" t="s">
        <v>9627</v>
      </c>
      <c r="F2481" s="10" t="s">
        <v>9628</v>
      </c>
      <c r="G2481" s="3">
        <v>0</v>
      </c>
      <c r="H2481" s="3">
        <v>0</v>
      </c>
      <c r="I2481" s="3">
        <v>0</v>
      </c>
      <c r="J2481" s="3">
        <v>0</v>
      </c>
      <c r="K2481" s="3">
        <v>0</v>
      </c>
      <c r="L2481" s="4"/>
      <c r="M2481" s="4"/>
      <c r="N2481" s="4"/>
      <c r="O2481" s="4"/>
      <c r="P2481" s="4"/>
      <c r="Q2481" s="4"/>
      <c r="R2481" s="4"/>
      <c r="S2481" s="4"/>
      <c r="T2481" s="4"/>
      <c r="U2481" s="4"/>
      <c r="V2481" s="4"/>
      <c r="W2481" s="4"/>
      <c r="X2481" s="4"/>
      <c r="Y2481" s="4"/>
      <c r="Z2481" s="4"/>
      <c r="AA2481" s="4"/>
      <c r="AB2481" s="4"/>
      <c r="AC2481" s="4"/>
      <c r="AD2481" s="4"/>
      <c r="AE2481" s="4"/>
      <c r="AF2481" s="4"/>
      <c r="AG2481" s="4"/>
      <c r="AH2481" s="4"/>
      <c r="AI2481" s="4"/>
    </row>
    <row r="2482" spans="1:35" x14ac:dyDescent="0.2">
      <c r="A2482" s="7" t="s">
        <v>17551</v>
      </c>
      <c r="B2482" s="7">
        <v>41633</v>
      </c>
      <c r="C2482" s="7" t="s">
        <v>13490</v>
      </c>
      <c r="D2482" s="8" t="s">
        <v>2479</v>
      </c>
      <c r="E2482" s="7" t="s">
        <v>9629</v>
      </c>
      <c r="F2482" s="10" t="s">
        <v>6632</v>
      </c>
      <c r="G2482" s="3">
        <v>37944.899999999994</v>
      </c>
      <c r="H2482" s="3">
        <v>28458.68</v>
      </c>
      <c r="I2482" s="3">
        <v>28458.68</v>
      </c>
      <c r="J2482" s="3">
        <v>0</v>
      </c>
      <c r="K2482" s="3">
        <v>28458.68</v>
      </c>
      <c r="L2482" s="4"/>
      <c r="M2482" s="4"/>
      <c r="N2482" s="4"/>
      <c r="O2482" s="4"/>
      <c r="P2482" s="4"/>
      <c r="Q2482" s="4"/>
      <c r="R2482" s="4"/>
      <c r="S2482" s="4"/>
      <c r="T2482" s="4"/>
      <c r="U2482" s="4"/>
      <c r="V2482" s="4"/>
      <c r="W2482" s="4"/>
      <c r="X2482" s="4"/>
      <c r="Y2482" s="4"/>
      <c r="Z2482" s="4"/>
      <c r="AA2482" s="4"/>
      <c r="AB2482" s="4"/>
      <c r="AC2482" s="4"/>
      <c r="AD2482" s="4"/>
      <c r="AE2482" s="4"/>
      <c r="AF2482" s="4"/>
      <c r="AG2482" s="4"/>
      <c r="AH2482" s="4"/>
      <c r="AI2482" s="4"/>
    </row>
    <row r="2483" spans="1:35" x14ac:dyDescent="0.2">
      <c r="A2483" s="7" t="s">
        <v>16534</v>
      </c>
      <c r="B2483" s="7">
        <v>41435</v>
      </c>
      <c r="C2483" s="7" t="s">
        <v>13287</v>
      </c>
      <c r="D2483" s="8" t="s">
        <v>2480</v>
      </c>
      <c r="E2483" s="7" t="s">
        <v>9630</v>
      </c>
      <c r="F2483" s="10" t="s">
        <v>6576</v>
      </c>
      <c r="G2483" s="3">
        <v>11898.509999999995</v>
      </c>
      <c r="H2483" s="3">
        <v>23908.12</v>
      </c>
      <c r="I2483" s="3">
        <v>19500.22</v>
      </c>
      <c r="J2483" s="3">
        <v>4407.8999999999978</v>
      </c>
      <c r="K2483" s="3">
        <v>23908.12</v>
      </c>
      <c r="L2483" s="4"/>
      <c r="M2483" s="4"/>
      <c r="N2483" s="4"/>
      <c r="O2483" s="4"/>
      <c r="P2483" s="4"/>
      <c r="Q2483" s="4"/>
      <c r="R2483" s="4"/>
      <c r="S2483" s="4"/>
      <c r="T2483" s="4"/>
      <c r="U2483" s="4"/>
      <c r="V2483" s="4"/>
      <c r="W2483" s="4"/>
      <c r="X2483" s="4"/>
      <c r="Y2483" s="4"/>
      <c r="Z2483" s="4"/>
      <c r="AA2483" s="4"/>
      <c r="AB2483" s="4"/>
      <c r="AC2483" s="4"/>
      <c r="AD2483" s="4"/>
      <c r="AE2483" s="4"/>
      <c r="AF2483" s="4"/>
      <c r="AG2483" s="4"/>
      <c r="AH2483" s="4"/>
      <c r="AI2483" s="4"/>
    </row>
    <row r="2484" spans="1:35" x14ac:dyDescent="0.2">
      <c r="A2484" s="7" t="s">
        <v>18643</v>
      </c>
      <c r="B2484" s="7">
        <v>42623</v>
      </c>
      <c r="C2484" s="7" t="s">
        <v>13654</v>
      </c>
      <c r="D2484" s="8" t="s">
        <v>2481</v>
      </c>
      <c r="E2484" s="7" t="s">
        <v>9631</v>
      </c>
      <c r="F2484" s="10" t="s">
        <v>7169</v>
      </c>
      <c r="G2484" s="3">
        <v>44074.899999999994</v>
      </c>
      <c r="H2484" s="3">
        <v>54956.57</v>
      </c>
      <c r="I2484" s="3">
        <v>53910.45</v>
      </c>
      <c r="J2484" s="3">
        <v>1046.1200000000026</v>
      </c>
      <c r="K2484" s="3">
        <v>54956.57</v>
      </c>
      <c r="L2484" s="4"/>
      <c r="M2484" s="4"/>
      <c r="N2484" s="4"/>
      <c r="O2484" s="4"/>
      <c r="P2484" s="4"/>
      <c r="Q2484" s="4"/>
      <c r="R2484" s="4"/>
      <c r="S2484" s="4"/>
      <c r="T2484" s="4"/>
      <c r="U2484" s="4"/>
      <c r="V2484" s="4"/>
      <c r="W2484" s="4"/>
      <c r="X2484" s="4"/>
      <c r="Y2484" s="4"/>
      <c r="Z2484" s="4"/>
      <c r="AA2484" s="4"/>
      <c r="AB2484" s="4"/>
      <c r="AC2484" s="4"/>
      <c r="AD2484" s="4"/>
      <c r="AE2484" s="4"/>
      <c r="AF2484" s="4"/>
      <c r="AG2484" s="4"/>
      <c r="AH2484" s="4"/>
      <c r="AI2484" s="4"/>
    </row>
    <row r="2485" spans="1:35" x14ac:dyDescent="0.2">
      <c r="A2485" s="7" t="s">
        <v>16535</v>
      </c>
      <c r="B2485" s="7">
        <v>41435</v>
      </c>
      <c r="C2485" s="7" t="s">
        <v>13287</v>
      </c>
      <c r="D2485" s="8" t="s">
        <v>2482</v>
      </c>
      <c r="E2485" s="7" t="s">
        <v>9632</v>
      </c>
      <c r="F2485" s="10" t="s">
        <v>6565</v>
      </c>
      <c r="G2485" s="3">
        <v>73822.34</v>
      </c>
      <c r="H2485" s="3">
        <v>77300.53</v>
      </c>
      <c r="I2485" s="3">
        <v>76846.14</v>
      </c>
      <c r="J2485" s="3">
        <v>454.38999999999942</v>
      </c>
      <c r="K2485" s="3">
        <v>77300.53</v>
      </c>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c r="AI2485" s="4"/>
    </row>
    <row r="2486" spans="1:35" x14ac:dyDescent="0.2">
      <c r="A2486" s="7" t="s">
        <v>18234</v>
      </c>
      <c r="B2486" s="7">
        <v>41862</v>
      </c>
      <c r="C2486" s="7" t="s">
        <v>13692</v>
      </c>
      <c r="D2486" s="8" t="s">
        <v>2483</v>
      </c>
      <c r="E2486" s="7" t="s">
        <v>9633</v>
      </c>
      <c r="F2486" s="10" t="s">
        <v>9634</v>
      </c>
      <c r="G2486" s="3">
        <v>0</v>
      </c>
      <c r="H2486" s="3">
        <v>0</v>
      </c>
      <c r="I2486" s="3">
        <v>0</v>
      </c>
      <c r="J2486" s="3">
        <v>0</v>
      </c>
      <c r="K2486" s="3">
        <v>0</v>
      </c>
      <c r="L2486" s="4"/>
      <c r="M2486" s="4"/>
      <c r="N2486" s="4"/>
      <c r="O2486" s="4"/>
      <c r="P2486" s="4"/>
      <c r="Q2486" s="4"/>
      <c r="R2486" s="4"/>
      <c r="S2486" s="4"/>
      <c r="T2486" s="4"/>
      <c r="U2486" s="4"/>
      <c r="V2486" s="4"/>
      <c r="W2486" s="4"/>
      <c r="X2486" s="4"/>
      <c r="Y2486" s="4"/>
      <c r="Z2486" s="4"/>
      <c r="AA2486" s="4"/>
      <c r="AB2486" s="4"/>
      <c r="AC2486" s="4"/>
      <c r="AD2486" s="4"/>
      <c r="AE2486" s="4"/>
      <c r="AF2486" s="4"/>
      <c r="AG2486" s="4"/>
      <c r="AH2486" s="4"/>
      <c r="AI2486" s="4"/>
    </row>
    <row r="2487" spans="1:35" x14ac:dyDescent="0.2">
      <c r="A2487" s="7" t="s">
        <v>17578</v>
      </c>
      <c r="B2487" s="7">
        <v>41638</v>
      </c>
      <c r="C2487" s="7" t="s">
        <v>13088</v>
      </c>
      <c r="D2487" s="8" t="s">
        <v>2484</v>
      </c>
      <c r="E2487" s="7" t="s">
        <v>9635</v>
      </c>
      <c r="F2487" s="10" t="s">
        <v>7049</v>
      </c>
      <c r="G2487" s="3">
        <v>0</v>
      </c>
      <c r="H2487" s="3">
        <v>0</v>
      </c>
      <c r="I2487" s="3">
        <v>0</v>
      </c>
      <c r="J2487" s="3">
        <v>0</v>
      </c>
      <c r="K2487" s="3">
        <v>0</v>
      </c>
      <c r="L2487" s="4"/>
      <c r="M2487" s="4"/>
      <c r="N2487" s="4"/>
      <c r="O2487" s="4"/>
      <c r="P2487" s="4"/>
      <c r="Q2487" s="4"/>
      <c r="R2487" s="4"/>
      <c r="S2487" s="4"/>
      <c r="T2487" s="4"/>
      <c r="U2487" s="4"/>
      <c r="V2487" s="4"/>
      <c r="W2487" s="4"/>
      <c r="X2487" s="4"/>
      <c r="Y2487" s="4"/>
      <c r="Z2487" s="4"/>
      <c r="AA2487" s="4"/>
      <c r="AB2487" s="4"/>
      <c r="AC2487" s="4"/>
      <c r="AD2487" s="4"/>
      <c r="AE2487" s="4"/>
      <c r="AF2487" s="4"/>
      <c r="AG2487" s="4"/>
      <c r="AH2487" s="4"/>
      <c r="AI2487" s="4"/>
    </row>
    <row r="2488" spans="1:35" x14ac:dyDescent="0.2">
      <c r="A2488" s="7" t="s">
        <v>16451</v>
      </c>
      <c r="B2488" s="7">
        <v>41413</v>
      </c>
      <c r="C2488" s="7" t="s">
        <v>13480</v>
      </c>
      <c r="D2488" s="8" t="s">
        <v>2485</v>
      </c>
      <c r="E2488" s="7" t="s">
        <v>9636</v>
      </c>
      <c r="F2488" s="10" t="s">
        <v>7685</v>
      </c>
      <c r="G2488" s="3">
        <v>33616.19</v>
      </c>
      <c r="H2488" s="3">
        <v>31513.759999999998</v>
      </c>
      <c r="I2488" s="3">
        <v>28978.52</v>
      </c>
      <c r="J2488" s="3">
        <v>2535.239999999998</v>
      </c>
      <c r="K2488" s="3">
        <v>31513.759999999998</v>
      </c>
      <c r="L2488" s="4"/>
      <c r="M2488" s="4"/>
      <c r="N2488" s="4"/>
      <c r="O2488" s="4"/>
      <c r="P2488" s="4"/>
      <c r="Q2488" s="4"/>
      <c r="R2488" s="4"/>
      <c r="S2488" s="4"/>
      <c r="T2488" s="4"/>
      <c r="U2488" s="4"/>
      <c r="V2488" s="4"/>
      <c r="W2488" s="4"/>
      <c r="X2488" s="4"/>
      <c r="Y2488" s="4"/>
      <c r="Z2488" s="4"/>
      <c r="AA2488" s="4"/>
      <c r="AB2488" s="4"/>
      <c r="AC2488" s="4"/>
      <c r="AD2488" s="4"/>
      <c r="AE2488" s="4"/>
      <c r="AF2488" s="4"/>
      <c r="AG2488" s="4"/>
      <c r="AH2488" s="4"/>
      <c r="AI2488" s="4"/>
    </row>
    <row r="2489" spans="1:35" x14ac:dyDescent="0.2">
      <c r="A2489" s="7" t="s">
        <v>15910</v>
      </c>
      <c r="B2489" s="7">
        <v>41191</v>
      </c>
      <c r="C2489" s="7" t="s">
        <v>13285</v>
      </c>
      <c r="D2489" s="8" t="s">
        <v>2486</v>
      </c>
      <c r="E2489" s="7" t="s">
        <v>9637</v>
      </c>
      <c r="F2489" s="10" t="s">
        <v>9638</v>
      </c>
      <c r="G2489" s="3">
        <v>0</v>
      </c>
      <c r="H2489" s="3">
        <v>0</v>
      </c>
      <c r="I2489" s="3">
        <v>0</v>
      </c>
      <c r="J2489" s="3">
        <v>0</v>
      </c>
      <c r="K2489" s="3">
        <v>0</v>
      </c>
      <c r="L2489" s="4"/>
      <c r="M2489" s="4"/>
      <c r="N2489" s="4"/>
      <c r="O2489" s="4"/>
      <c r="P2489" s="4"/>
      <c r="Q2489" s="4"/>
      <c r="R2489" s="4"/>
      <c r="S2489" s="4"/>
      <c r="T2489" s="4"/>
      <c r="U2489" s="4"/>
      <c r="V2489" s="4"/>
      <c r="W2489" s="4"/>
      <c r="X2489" s="4"/>
      <c r="Y2489" s="4"/>
      <c r="Z2489" s="4"/>
      <c r="AA2489" s="4"/>
      <c r="AB2489" s="4"/>
      <c r="AC2489" s="4"/>
      <c r="AD2489" s="4"/>
      <c r="AE2489" s="4"/>
      <c r="AF2489" s="4"/>
      <c r="AG2489" s="4"/>
      <c r="AH2489" s="4"/>
      <c r="AI2489" s="4"/>
    </row>
    <row r="2490" spans="1:35" x14ac:dyDescent="0.2">
      <c r="A2490" s="7" t="s">
        <v>18022</v>
      </c>
      <c r="B2490" s="7">
        <v>41812</v>
      </c>
      <c r="C2490" s="7" t="s">
        <v>13584</v>
      </c>
      <c r="D2490" s="8" t="s">
        <v>2487</v>
      </c>
      <c r="E2490" s="7" t="s">
        <v>9639</v>
      </c>
      <c r="F2490" s="10" t="s">
        <v>7828</v>
      </c>
      <c r="G2490" s="3">
        <v>2000</v>
      </c>
      <c r="H2490" s="3">
        <v>1500</v>
      </c>
      <c r="I2490" s="3">
        <v>1500</v>
      </c>
      <c r="J2490" s="3">
        <v>0</v>
      </c>
      <c r="K2490" s="3">
        <v>1500</v>
      </c>
      <c r="L2490" s="4"/>
      <c r="M2490" s="4"/>
      <c r="N2490" s="4"/>
      <c r="O2490" s="4"/>
      <c r="P2490" s="4"/>
      <c r="Q2490" s="4"/>
      <c r="R2490" s="4"/>
      <c r="S2490" s="4"/>
      <c r="T2490" s="4"/>
      <c r="U2490" s="4"/>
      <c r="V2490" s="4"/>
      <c r="W2490" s="4"/>
      <c r="X2490" s="4"/>
      <c r="Y2490" s="4"/>
      <c r="Z2490" s="4"/>
      <c r="AA2490" s="4"/>
      <c r="AB2490" s="4"/>
      <c r="AC2490" s="4"/>
      <c r="AD2490" s="4"/>
      <c r="AE2490" s="4"/>
      <c r="AF2490" s="4"/>
      <c r="AG2490" s="4"/>
      <c r="AH2490" s="4"/>
      <c r="AI2490" s="4"/>
    </row>
    <row r="2491" spans="1:35" x14ac:dyDescent="0.2">
      <c r="A2491" s="7" t="s">
        <v>16811</v>
      </c>
      <c r="B2491" s="7">
        <v>41500</v>
      </c>
      <c r="C2491" s="7" t="s">
        <v>13128</v>
      </c>
      <c r="D2491" s="8" t="s">
        <v>2488</v>
      </c>
      <c r="E2491" s="7" t="s">
        <v>9640</v>
      </c>
      <c r="F2491" s="10" t="s">
        <v>9305</v>
      </c>
      <c r="G2491" s="3">
        <v>108403.58000000002</v>
      </c>
      <c r="H2491" s="3">
        <v>109813.83</v>
      </c>
      <c r="I2491" s="3">
        <v>108905.27</v>
      </c>
      <c r="J2491" s="3">
        <v>908.55999999999767</v>
      </c>
      <c r="K2491" s="3">
        <v>109813.83</v>
      </c>
      <c r="L2491" s="4"/>
      <c r="M2491" s="4"/>
      <c r="N2491" s="4"/>
      <c r="O2491" s="4"/>
      <c r="P2491" s="4"/>
      <c r="Q2491" s="4"/>
      <c r="R2491" s="4"/>
      <c r="S2491" s="4"/>
      <c r="T2491" s="4"/>
      <c r="U2491" s="4"/>
      <c r="V2491" s="4"/>
      <c r="W2491" s="4"/>
      <c r="X2491" s="4"/>
      <c r="Y2491" s="4"/>
      <c r="Z2491" s="4"/>
      <c r="AA2491" s="4"/>
      <c r="AB2491" s="4"/>
      <c r="AC2491" s="4"/>
      <c r="AD2491" s="4"/>
      <c r="AE2491" s="4"/>
      <c r="AF2491" s="4"/>
      <c r="AG2491" s="4"/>
      <c r="AH2491" s="4"/>
      <c r="AI2491" s="4"/>
    </row>
    <row r="2492" spans="1:35" x14ac:dyDescent="0.2">
      <c r="A2492" s="7" t="s">
        <v>18726</v>
      </c>
      <c r="B2492" s="7">
        <v>42669</v>
      </c>
      <c r="C2492" s="7" t="s">
        <v>13097</v>
      </c>
      <c r="D2492" s="8" t="s">
        <v>2489</v>
      </c>
      <c r="E2492" s="7" t="s">
        <v>9641</v>
      </c>
      <c r="F2492" s="10" t="s">
        <v>6414</v>
      </c>
      <c r="G2492" s="3">
        <v>50725.880000000005</v>
      </c>
      <c r="H2492" s="3">
        <v>45589.61</v>
      </c>
      <c r="I2492" s="3">
        <v>46052.29</v>
      </c>
      <c r="J2492" s="3">
        <v>0</v>
      </c>
      <c r="K2492" s="3">
        <v>46052.29</v>
      </c>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row>
    <row r="2493" spans="1:35" x14ac:dyDescent="0.2">
      <c r="A2493" s="7" t="s">
        <v>16705</v>
      </c>
      <c r="B2493" s="7">
        <v>41476</v>
      </c>
      <c r="C2493" s="7" t="s">
        <v>13491</v>
      </c>
      <c r="D2493" s="8" t="s">
        <v>2490</v>
      </c>
      <c r="E2493" s="7" t="s">
        <v>9642</v>
      </c>
      <c r="F2493" s="10" t="s">
        <v>9643</v>
      </c>
      <c r="G2493" s="3">
        <v>76469.16</v>
      </c>
      <c r="H2493" s="3">
        <v>74853.81</v>
      </c>
      <c r="I2493" s="3">
        <v>73738.94</v>
      </c>
      <c r="J2493" s="3">
        <v>1114.8699999999953</v>
      </c>
      <c r="K2493" s="3">
        <v>74853.81</v>
      </c>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row>
    <row r="2494" spans="1:35" x14ac:dyDescent="0.2">
      <c r="A2494" s="7" t="s">
        <v>16129</v>
      </c>
      <c r="B2494" s="7">
        <v>41286</v>
      </c>
      <c r="C2494" s="7" t="s">
        <v>13345</v>
      </c>
      <c r="D2494" s="8" t="s">
        <v>2491</v>
      </c>
      <c r="E2494" s="7" t="s">
        <v>9644</v>
      </c>
      <c r="F2494" s="10" t="s">
        <v>6646</v>
      </c>
      <c r="G2494" s="3">
        <v>0</v>
      </c>
      <c r="H2494" s="3">
        <v>0</v>
      </c>
      <c r="I2494" s="3">
        <v>0</v>
      </c>
      <c r="J2494" s="3">
        <v>0</v>
      </c>
      <c r="K2494" s="3">
        <v>0</v>
      </c>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row>
    <row r="2495" spans="1:35" x14ac:dyDescent="0.2">
      <c r="A2495" s="7" t="s">
        <v>14271</v>
      </c>
      <c r="B2495" s="7">
        <v>22725</v>
      </c>
      <c r="C2495" s="7" t="s">
        <v>13666</v>
      </c>
      <c r="D2495" s="8" t="s">
        <v>2492</v>
      </c>
      <c r="E2495" s="7" t="s">
        <v>9645</v>
      </c>
      <c r="F2495" s="10" t="s">
        <v>8799</v>
      </c>
      <c r="G2495" s="3">
        <v>265803.53000000003</v>
      </c>
      <c r="H2495" s="3">
        <v>263069.59999999998</v>
      </c>
      <c r="I2495" s="3">
        <v>262751.53999999998</v>
      </c>
      <c r="J2495" s="3">
        <v>318.05999999999767</v>
      </c>
      <c r="K2495" s="3">
        <v>263069.59999999998</v>
      </c>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row>
    <row r="2496" spans="1:35" x14ac:dyDescent="0.2">
      <c r="A2496" s="7" t="s">
        <v>14585</v>
      </c>
      <c r="B2496" s="7">
        <v>30582</v>
      </c>
      <c r="C2496" s="7" t="s">
        <v>13303</v>
      </c>
      <c r="D2496" s="8" t="s">
        <v>2493</v>
      </c>
      <c r="E2496" s="7" t="s">
        <v>7184</v>
      </c>
      <c r="F2496" s="10" t="s">
        <v>7004</v>
      </c>
      <c r="G2496" s="3">
        <v>80562.62</v>
      </c>
      <c r="H2496" s="3">
        <v>212401.07</v>
      </c>
      <c r="I2496" s="3">
        <v>211494.42</v>
      </c>
      <c r="J2496" s="3">
        <v>906.64999999999418</v>
      </c>
      <c r="K2496" s="3">
        <v>212401.07</v>
      </c>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row>
    <row r="2497" spans="1:35" x14ac:dyDescent="0.2">
      <c r="A2497" s="7" t="s">
        <v>14301</v>
      </c>
      <c r="B2497" s="7">
        <v>23674</v>
      </c>
      <c r="C2497" s="7" t="s">
        <v>13621</v>
      </c>
      <c r="D2497" s="8" t="s">
        <v>2494</v>
      </c>
      <c r="E2497" s="7" t="s">
        <v>7129</v>
      </c>
      <c r="F2497" s="10" t="s">
        <v>9314</v>
      </c>
      <c r="G2497" s="3">
        <v>0</v>
      </c>
      <c r="H2497" s="3">
        <v>6216.93</v>
      </c>
      <c r="I2497" s="3">
        <v>5405.54</v>
      </c>
      <c r="J2497" s="3">
        <v>811.39000000000033</v>
      </c>
      <c r="K2497" s="3">
        <v>6216.93</v>
      </c>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row>
    <row r="2498" spans="1:35" x14ac:dyDescent="0.2">
      <c r="A2498" s="7" t="s">
        <v>14406</v>
      </c>
      <c r="B2498" s="7">
        <v>25351</v>
      </c>
      <c r="C2498" s="7" t="s">
        <v>13260</v>
      </c>
      <c r="D2498" s="8" t="s">
        <v>2495</v>
      </c>
      <c r="E2498" s="7" t="s">
        <v>9646</v>
      </c>
      <c r="F2498" s="10" t="s">
        <v>8974</v>
      </c>
      <c r="G2498" s="3">
        <v>41697.279999999999</v>
      </c>
      <c r="H2498" s="3">
        <v>55992.39</v>
      </c>
      <c r="I2498" s="3">
        <v>52555.37</v>
      </c>
      <c r="J2498" s="3">
        <v>3437.0199999999968</v>
      </c>
      <c r="K2498" s="3">
        <v>55992.39</v>
      </c>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row>
    <row r="2499" spans="1:35" x14ac:dyDescent="0.2">
      <c r="A2499" s="7" t="s">
        <v>14459</v>
      </c>
      <c r="B2499" s="7">
        <v>27910</v>
      </c>
      <c r="C2499" s="7" t="s">
        <v>14045</v>
      </c>
      <c r="D2499" s="8" t="s">
        <v>2496</v>
      </c>
      <c r="E2499" s="7" t="s">
        <v>7122</v>
      </c>
      <c r="F2499" s="10" t="s">
        <v>6211</v>
      </c>
      <c r="G2499" s="3">
        <v>18600.240000000005</v>
      </c>
      <c r="H2499" s="3">
        <v>42642.01</v>
      </c>
      <c r="I2499" s="3">
        <v>42212.5</v>
      </c>
      <c r="J2499" s="3">
        <v>429.51000000000204</v>
      </c>
      <c r="K2499" s="3">
        <v>42642.01</v>
      </c>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row>
    <row r="2500" spans="1:35" x14ac:dyDescent="0.2">
      <c r="A2500" s="7" t="s">
        <v>19632</v>
      </c>
      <c r="B2500" s="7">
        <v>74531</v>
      </c>
      <c r="C2500" s="7" t="s">
        <v>13146</v>
      </c>
      <c r="D2500" s="8" t="s">
        <v>2497</v>
      </c>
      <c r="E2500" s="7" t="s">
        <v>9647</v>
      </c>
      <c r="F2500" s="10" t="s">
        <v>6193</v>
      </c>
      <c r="G2500" s="3">
        <v>101660.25</v>
      </c>
      <c r="H2500" s="3">
        <v>151697.34</v>
      </c>
      <c r="I2500" s="3">
        <v>148220.87</v>
      </c>
      <c r="J2500" s="3">
        <v>3476.4700000000012</v>
      </c>
      <c r="K2500" s="3">
        <v>151697.34</v>
      </c>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row>
    <row r="2501" spans="1:35" x14ac:dyDescent="0.2">
      <c r="A2501" s="7" t="s">
        <v>14502</v>
      </c>
      <c r="B2501" s="7">
        <v>29056</v>
      </c>
      <c r="C2501" s="7" t="s">
        <v>13668</v>
      </c>
      <c r="D2501" s="8" t="s">
        <v>2498</v>
      </c>
      <c r="E2501" s="7" t="s">
        <v>9648</v>
      </c>
      <c r="F2501" s="10" t="s">
        <v>6386</v>
      </c>
      <c r="G2501" s="3">
        <v>3703.6300000000047</v>
      </c>
      <c r="H2501" s="3">
        <v>2777.72</v>
      </c>
      <c r="I2501" s="3">
        <v>2777.72</v>
      </c>
      <c r="J2501" s="3">
        <v>0</v>
      </c>
      <c r="K2501" s="3">
        <v>2777.72</v>
      </c>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row>
    <row r="2502" spans="1:35" x14ac:dyDescent="0.2">
      <c r="A2502" s="7" t="s">
        <v>14515</v>
      </c>
      <c r="B2502" s="7">
        <v>29810</v>
      </c>
      <c r="C2502" s="7" t="s">
        <v>13565</v>
      </c>
      <c r="D2502" s="8" t="s">
        <v>2499</v>
      </c>
      <c r="E2502" s="7" t="s">
        <v>9649</v>
      </c>
      <c r="F2502" s="10" t="s">
        <v>6483</v>
      </c>
      <c r="G2502" s="3">
        <v>136914.79999999999</v>
      </c>
      <c r="H2502" s="3">
        <v>136219.56</v>
      </c>
      <c r="I2502" s="3">
        <v>140045.32999999999</v>
      </c>
      <c r="J2502" s="3">
        <v>0</v>
      </c>
      <c r="K2502" s="3">
        <v>140045.32999999999</v>
      </c>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row>
    <row r="2503" spans="1:35" x14ac:dyDescent="0.2">
      <c r="A2503" s="7" t="s">
        <v>15738</v>
      </c>
      <c r="B2503" s="7">
        <v>41011</v>
      </c>
      <c r="C2503" s="7" t="s">
        <v>13222</v>
      </c>
      <c r="D2503" s="8" t="s">
        <v>2500</v>
      </c>
      <c r="E2503" s="7" t="s">
        <v>9650</v>
      </c>
      <c r="F2503" s="10" t="s">
        <v>7417</v>
      </c>
      <c r="G2503" s="3">
        <v>0</v>
      </c>
      <c r="H2503" s="3">
        <v>0</v>
      </c>
      <c r="I2503" s="3">
        <v>0</v>
      </c>
      <c r="J2503" s="3">
        <v>0</v>
      </c>
      <c r="K2503" s="3">
        <v>0</v>
      </c>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row>
    <row r="2504" spans="1:35" x14ac:dyDescent="0.2">
      <c r="A2504" s="7" t="s">
        <v>14460</v>
      </c>
      <c r="B2504" s="7">
        <v>27910</v>
      </c>
      <c r="C2504" s="7" t="s">
        <v>14045</v>
      </c>
      <c r="D2504" s="8" t="s">
        <v>2501</v>
      </c>
      <c r="E2504" s="7" t="s">
        <v>9651</v>
      </c>
      <c r="F2504" s="10" t="s">
        <v>6639</v>
      </c>
      <c r="G2504" s="3">
        <v>0</v>
      </c>
      <c r="H2504" s="3">
        <v>0</v>
      </c>
      <c r="I2504" s="3">
        <v>0</v>
      </c>
      <c r="J2504" s="3">
        <v>0</v>
      </c>
      <c r="K2504" s="3">
        <v>0</v>
      </c>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row>
    <row r="2505" spans="1:35" x14ac:dyDescent="0.2">
      <c r="A2505" s="7" t="s">
        <v>16725</v>
      </c>
      <c r="B2505" s="7">
        <v>41483</v>
      </c>
      <c r="C2505" s="7" t="s">
        <v>14073</v>
      </c>
      <c r="D2505" s="8" t="s">
        <v>2502</v>
      </c>
      <c r="E2505" s="7" t="s">
        <v>9652</v>
      </c>
      <c r="F2505" s="10" t="s">
        <v>6412</v>
      </c>
      <c r="G2505" s="3">
        <v>0</v>
      </c>
      <c r="H2505" s="3">
        <v>0</v>
      </c>
      <c r="I2505" s="3">
        <v>0</v>
      </c>
      <c r="J2505" s="3">
        <v>0</v>
      </c>
      <c r="K2505" s="3">
        <v>0</v>
      </c>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row>
    <row r="2506" spans="1:35" x14ac:dyDescent="0.2">
      <c r="A2506" s="7" t="s">
        <v>14284</v>
      </c>
      <c r="B2506" s="7">
        <v>23128</v>
      </c>
      <c r="C2506" s="7" t="s">
        <v>13334</v>
      </c>
      <c r="D2506" s="8" t="s">
        <v>2503</v>
      </c>
      <c r="E2506" s="7" t="s">
        <v>9653</v>
      </c>
      <c r="F2506" s="10" t="s">
        <v>6814</v>
      </c>
      <c r="G2506" s="3">
        <v>85545.049999999988</v>
      </c>
      <c r="H2506" s="3">
        <v>103056.18</v>
      </c>
      <c r="I2506" s="3">
        <v>101668.47</v>
      </c>
      <c r="J2506" s="3">
        <v>1387.7099999999919</v>
      </c>
      <c r="K2506" s="3">
        <v>103056.18</v>
      </c>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row>
    <row r="2507" spans="1:35" x14ac:dyDescent="0.2">
      <c r="A2507" s="7" t="s">
        <v>19026</v>
      </c>
      <c r="B2507" s="7">
        <v>47595</v>
      </c>
      <c r="C2507" s="7" t="s">
        <v>13383</v>
      </c>
      <c r="D2507" s="8" t="s">
        <v>2504</v>
      </c>
      <c r="E2507" s="7" t="s">
        <v>9654</v>
      </c>
      <c r="F2507" s="10" t="s">
        <v>6193</v>
      </c>
      <c r="G2507" s="3">
        <v>111032.68</v>
      </c>
      <c r="H2507" s="3">
        <v>148023.54999999999</v>
      </c>
      <c r="I2507" s="3">
        <v>147991.54999999999</v>
      </c>
      <c r="J2507" s="3">
        <v>32</v>
      </c>
      <c r="K2507" s="3">
        <v>148023.54999999999</v>
      </c>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row>
    <row r="2508" spans="1:35" x14ac:dyDescent="0.2">
      <c r="A2508" s="7" t="s">
        <v>17450</v>
      </c>
      <c r="B2508" s="7">
        <v>41624</v>
      </c>
      <c r="C2508" s="7" t="s">
        <v>13103</v>
      </c>
      <c r="D2508" s="8" t="s">
        <v>2505</v>
      </c>
      <c r="E2508" s="7" t="s">
        <v>9655</v>
      </c>
      <c r="F2508" s="10" t="s">
        <v>6283</v>
      </c>
      <c r="G2508" s="3">
        <v>0</v>
      </c>
      <c r="H2508" s="3">
        <v>0</v>
      </c>
      <c r="I2508" s="3">
        <v>0</v>
      </c>
      <c r="J2508" s="3">
        <v>0</v>
      </c>
      <c r="K2508" s="3">
        <v>0</v>
      </c>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row>
    <row r="2509" spans="1:35" x14ac:dyDescent="0.2">
      <c r="A2509" s="7" t="s">
        <v>16660</v>
      </c>
      <c r="B2509" s="7">
        <v>41460</v>
      </c>
      <c r="C2509" s="7" t="s">
        <v>13310</v>
      </c>
      <c r="D2509" s="8" t="s">
        <v>2506</v>
      </c>
      <c r="E2509" s="7" t="s">
        <v>9656</v>
      </c>
      <c r="F2509" s="10" t="s">
        <v>8065</v>
      </c>
      <c r="G2509" s="3">
        <v>0</v>
      </c>
      <c r="H2509" s="3">
        <v>0</v>
      </c>
      <c r="I2509" s="3">
        <v>0</v>
      </c>
      <c r="J2509" s="3">
        <v>0</v>
      </c>
      <c r="K2509" s="3">
        <v>0</v>
      </c>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row>
    <row r="2510" spans="1:35" x14ac:dyDescent="0.2">
      <c r="A2510" s="7" t="s">
        <v>14250</v>
      </c>
      <c r="B2510" s="7">
        <v>20671</v>
      </c>
      <c r="C2510" s="7" t="s">
        <v>13316</v>
      </c>
      <c r="D2510" s="8" t="s">
        <v>2507</v>
      </c>
      <c r="E2510" s="7" t="s">
        <v>9657</v>
      </c>
      <c r="F2510" s="10" t="s">
        <v>8038</v>
      </c>
      <c r="G2510" s="3">
        <v>0</v>
      </c>
      <c r="H2510" s="3">
        <v>0</v>
      </c>
      <c r="I2510" s="3">
        <v>0</v>
      </c>
      <c r="J2510" s="3">
        <v>0</v>
      </c>
      <c r="K2510" s="3">
        <v>0</v>
      </c>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row>
    <row r="2511" spans="1:35" x14ac:dyDescent="0.2">
      <c r="A2511" s="7" t="s">
        <v>14882</v>
      </c>
      <c r="B2511" s="7">
        <v>38819</v>
      </c>
      <c r="C2511" s="7" t="s">
        <v>13669</v>
      </c>
      <c r="D2511" s="8" t="s">
        <v>2508</v>
      </c>
      <c r="E2511" s="7" t="s">
        <v>9658</v>
      </c>
      <c r="F2511" s="10" t="s">
        <v>8960</v>
      </c>
      <c r="G2511" s="3">
        <v>0</v>
      </c>
      <c r="H2511" s="3">
        <v>0</v>
      </c>
      <c r="I2511" s="3">
        <v>0</v>
      </c>
      <c r="J2511" s="3">
        <v>0</v>
      </c>
      <c r="K2511" s="3">
        <v>0</v>
      </c>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row>
    <row r="2512" spans="1:35" x14ac:dyDescent="0.2">
      <c r="A2512" s="7" t="s">
        <v>14883</v>
      </c>
      <c r="B2512" s="7">
        <v>38910</v>
      </c>
      <c r="C2512" s="7" t="s">
        <v>13693</v>
      </c>
      <c r="D2512" s="8" t="s">
        <v>2509</v>
      </c>
      <c r="E2512" s="7" t="s">
        <v>9659</v>
      </c>
      <c r="F2512" s="10" t="s">
        <v>9660</v>
      </c>
      <c r="G2512" s="3">
        <v>0</v>
      </c>
      <c r="H2512" s="3">
        <v>0</v>
      </c>
      <c r="I2512" s="3">
        <v>0</v>
      </c>
      <c r="J2512" s="3">
        <v>0</v>
      </c>
      <c r="K2512" s="3">
        <v>0</v>
      </c>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row>
    <row r="2513" spans="1:35" x14ac:dyDescent="0.2">
      <c r="A2513" s="7" t="s">
        <v>18294</v>
      </c>
      <c r="B2513" s="7">
        <v>41886</v>
      </c>
      <c r="C2513" s="7" t="s">
        <v>13670</v>
      </c>
      <c r="D2513" s="8" t="s">
        <v>2510</v>
      </c>
      <c r="E2513" s="7" t="s">
        <v>9661</v>
      </c>
      <c r="F2513" s="10" t="s">
        <v>8213</v>
      </c>
      <c r="G2513" s="3">
        <v>0</v>
      </c>
      <c r="H2513" s="3">
        <v>0</v>
      </c>
      <c r="I2513" s="3">
        <v>0</v>
      </c>
      <c r="J2513" s="3">
        <v>0</v>
      </c>
      <c r="K2513" s="3">
        <v>0</v>
      </c>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row>
    <row r="2514" spans="1:35" x14ac:dyDescent="0.2">
      <c r="A2514" s="7" t="s">
        <v>16466</v>
      </c>
      <c r="B2514" s="7">
        <v>41419</v>
      </c>
      <c r="C2514" s="7" t="s">
        <v>13278</v>
      </c>
      <c r="D2514" s="8" t="s">
        <v>2511</v>
      </c>
      <c r="E2514" s="7" t="s">
        <v>7675</v>
      </c>
      <c r="F2514" s="10" t="s">
        <v>9662</v>
      </c>
      <c r="G2514" s="3">
        <v>0</v>
      </c>
      <c r="H2514" s="3">
        <v>0</v>
      </c>
      <c r="I2514" s="3">
        <v>0</v>
      </c>
      <c r="J2514" s="3">
        <v>0</v>
      </c>
      <c r="K2514" s="3">
        <v>0</v>
      </c>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row>
    <row r="2515" spans="1:35" x14ac:dyDescent="0.2">
      <c r="A2515" s="7" t="s">
        <v>14968</v>
      </c>
      <c r="B2515" s="7">
        <v>40327</v>
      </c>
      <c r="C2515" s="7" t="s">
        <v>13694</v>
      </c>
      <c r="D2515" s="8" t="s">
        <v>2512</v>
      </c>
      <c r="E2515" s="7" t="s">
        <v>8694</v>
      </c>
      <c r="F2515" s="10" t="s">
        <v>9145</v>
      </c>
      <c r="G2515" s="3">
        <v>0</v>
      </c>
      <c r="H2515" s="3">
        <v>0</v>
      </c>
      <c r="I2515" s="3">
        <v>0</v>
      </c>
      <c r="J2515" s="3">
        <v>0</v>
      </c>
      <c r="K2515" s="3">
        <v>0</v>
      </c>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row>
    <row r="2516" spans="1:35" x14ac:dyDescent="0.2">
      <c r="A2516" s="7" t="s">
        <v>19305</v>
      </c>
      <c r="B2516" s="7">
        <v>61751</v>
      </c>
      <c r="C2516" s="7" t="s">
        <v>13351</v>
      </c>
      <c r="D2516" s="8" t="s">
        <v>2513</v>
      </c>
      <c r="E2516" s="7" t="s">
        <v>6467</v>
      </c>
      <c r="F2516" s="10" t="s">
        <v>9643</v>
      </c>
      <c r="G2516" s="3">
        <v>234591.71000000002</v>
      </c>
      <c r="H2516" s="3">
        <v>195530.51</v>
      </c>
      <c r="I2516" s="3">
        <v>196157.11</v>
      </c>
      <c r="J2516" s="3">
        <v>0</v>
      </c>
      <c r="K2516" s="3">
        <v>196157.11</v>
      </c>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row>
    <row r="2517" spans="1:35" x14ac:dyDescent="0.2">
      <c r="A2517" s="7" t="s">
        <v>17776</v>
      </c>
      <c r="B2517" s="7">
        <v>41731</v>
      </c>
      <c r="C2517" s="7" t="s">
        <v>13695</v>
      </c>
      <c r="D2517" s="8" t="s">
        <v>2514</v>
      </c>
      <c r="E2517" s="7" t="s">
        <v>9663</v>
      </c>
      <c r="F2517" s="10" t="s">
        <v>9664</v>
      </c>
      <c r="G2517" s="3">
        <v>0</v>
      </c>
      <c r="H2517" s="3">
        <v>0</v>
      </c>
      <c r="I2517" s="3">
        <v>0</v>
      </c>
      <c r="J2517" s="3">
        <v>0</v>
      </c>
      <c r="K2517" s="3">
        <v>0</v>
      </c>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row>
    <row r="2518" spans="1:35" x14ac:dyDescent="0.2">
      <c r="A2518" s="7" t="s">
        <v>19239</v>
      </c>
      <c r="B2518" s="7">
        <v>57266</v>
      </c>
      <c r="C2518" s="7" t="s">
        <v>13377</v>
      </c>
      <c r="D2518" s="8" t="s">
        <v>2515</v>
      </c>
      <c r="E2518" s="7" t="s">
        <v>7516</v>
      </c>
      <c r="F2518" s="10" t="s">
        <v>6720</v>
      </c>
      <c r="G2518" s="3">
        <v>0</v>
      </c>
      <c r="H2518" s="3">
        <v>0</v>
      </c>
      <c r="I2518" s="3">
        <v>0</v>
      </c>
      <c r="J2518" s="3">
        <v>0</v>
      </c>
      <c r="K2518" s="3">
        <v>0</v>
      </c>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row>
    <row r="2519" spans="1:35" x14ac:dyDescent="0.2">
      <c r="A2519" s="7" t="s">
        <v>16004</v>
      </c>
      <c r="B2519" s="7">
        <v>41239</v>
      </c>
      <c r="C2519" s="7" t="s">
        <v>13300</v>
      </c>
      <c r="D2519" s="8" t="s">
        <v>2516</v>
      </c>
      <c r="E2519" s="7" t="s">
        <v>9665</v>
      </c>
      <c r="F2519" s="10" t="s">
        <v>6552</v>
      </c>
      <c r="G2519" s="3">
        <v>34914.760000000009</v>
      </c>
      <c r="H2519" s="3">
        <v>46104.959999999999</v>
      </c>
      <c r="I2519" s="3">
        <v>46959.49</v>
      </c>
      <c r="J2519" s="3">
        <v>0</v>
      </c>
      <c r="K2519" s="3">
        <v>46959.49</v>
      </c>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row>
    <row r="2520" spans="1:35" x14ac:dyDescent="0.2">
      <c r="A2520" s="7" t="s">
        <v>14852</v>
      </c>
      <c r="B2520" s="7">
        <v>37949</v>
      </c>
      <c r="C2520" s="7" t="s">
        <v>14074</v>
      </c>
      <c r="D2520" s="8" t="s">
        <v>2517</v>
      </c>
      <c r="E2520" s="7" t="s">
        <v>8097</v>
      </c>
      <c r="F2520" s="10" t="s">
        <v>9145</v>
      </c>
      <c r="G2520" s="3">
        <v>0</v>
      </c>
      <c r="H2520" s="3">
        <v>68590.05</v>
      </c>
      <c r="I2520" s="3">
        <v>65143.35</v>
      </c>
      <c r="J2520" s="3">
        <v>3446.7000000000044</v>
      </c>
      <c r="K2520" s="3">
        <v>68590.05</v>
      </c>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row>
    <row r="2521" spans="1:35" x14ac:dyDescent="0.2">
      <c r="A2521" s="7" t="s">
        <v>18398</v>
      </c>
      <c r="B2521" s="7">
        <v>42524</v>
      </c>
      <c r="C2521" s="7" t="s">
        <v>13696</v>
      </c>
      <c r="D2521" s="8" t="s">
        <v>2518</v>
      </c>
      <c r="E2521" s="7" t="s">
        <v>9666</v>
      </c>
      <c r="F2521" s="10" t="s">
        <v>6179</v>
      </c>
      <c r="G2521" s="3">
        <v>91960.539999999979</v>
      </c>
      <c r="H2521" s="3">
        <v>113642.46</v>
      </c>
      <c r="I2521" s="3">
        <v>119967.1</v>
      </c>
      <c r="J2521" s="3">
        <v>0</v>
      </c>
      <c r="K2521" s="3">
        <v>119967.1</v>
      </c>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row>
    <row r="2522" spans="1:35" x14ac:dyDescent="0.2">
      <c r="A2522" s="7" t="s">
        <v>16162</v>
      </c>
      <c r="B2522" s="7">
        <v>41337</v>
      </c>
      <c r="C2522" s="7" t="s">
        <v>14058</v>
      </c>
      <c r="D2522" s="8" t="s">
        <v>2519</v>
      </c>
      <c r="E2522" s="7" t="s">
        <v>9667</v>
      </c>
      <c r="F2522" s="10" t="s">
        <v>9028</v>
      </c>
      <c r="G2522" s="3">
        <v>0</v>
      </c>
      <c r="H2522" s="3">
        <v>0</v>
      </c>
      <c r="I2522" s="3">
        <v>0</v>
      </c>
      <c r="J2522" s="3">
        <v>0</v>
      </c>
      <c r="K2522" s="3">
        <v>0</v>
      </c>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row>
    <row r="2523" spans="1:35" x14ac:dyDescent="0.2">
      <c r="A2523" s="7" t="s">
        <v>19083</v>
      </c>
      <c r="B2523" s="7">
        <v>48101</v>
      </c>
      <c r="C2523" s="7" t="s">
        <v>13553</v>
      </c>
      <c r="D2523" s="8" t="s">
        <v>2520</v>
      </c>
      <c r="E2523" s="7" t="s">
        <v>9668</v>
      </c>
      <c r="F2523" s="10" t="s">
        <v>6500</v>
      </c>
      <c r="G2523" s="3">
        <v>0</v>
      </c>
      <c r="H2523" s="3">
        <v>0</v>
      </c>
      <c r="I2523" s="3">
        <v>0</v>
      </c>
      <c r="J2523" s="3">
        <v>0</v>
      </c>
      <c r="K2523" s="3">
        <v>0</v>
      </c>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row>
    <row r="2524" spans="1:35" x14ac:dyDescent="0.2">
      <c r="A2524" s="7" t="s">
        <v>15492</v>
      </c>
      <c r="B2524" s="7">
        <v>40934</v>
      </c>
      <c r="C2524" s="7" t="s">
        <v>13424</v>
      </c>
      <c r="D2524" s="8" t="s">
        <v>2521</v>
      </c>
      <c r="E2524" s="7" t="s">
        <v>9669</v>
      </c>
      <c r="F2524" s="10" t="s">
        <v>7662</v>
      </c>
      <c r="G2524" s="3">
        <v>0</v>
      </c>
      <c r="H2524" s="3">
        <v>0</v>
      </c>
      <c r="I2524" s="3">
        <v>0</v>
      </c>
      <c r="J2524" s="3">
        <v>0</v>
      </c>
      <c r="K2524" s="3">
        <v>0</v>
      </c>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row>
    <row r="2525" spans="1:35" x14ac:dyDescent="0.2">
      <c r="A2525" s="7" t="s">
        <v>18918</v>
      </c>
      <c r="B2525" s="7">
        <v>44201</v>
      </c>
      <c r="C2525" s="7" t="s">
        <v>13254</v>
      </c>
      <c r="D2525" s="8" t="s">
        <v>2522</v>
      </c>
      <c r="E2525" s="7" t="s">
        <v>9670</v>
      </c>
      <c r="F2525" s="10" t="s">
        <v>6830</v>
      </c>
      <c r="G2525" s="3">
        <v>0</v>
      </c>
      <c r="H2525" s="3">
        <v>0</v>
      </c>
      <c r="I2525" s="3">
        <v>0</v>
      </c>
      <c r="J2525" s="3">
        <v>0</v>
      </c>
      <c r="K2525" s="3">
        <v>0</v>
      </c>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row>
    <row r="2526" spans="1:35" x14ac:dyDescent="0.2">
      <c r="A2526" s="7" t="s">
        <v>18825</v>
      </c>
      <c r="B2526" s="7">
        <v>42759</v>
      </c>
      <c r="C2526" s="7" t="s">
        <v>13602</v>
      </c>
      <c r="D2526" s="8" t="s">
        <v>2523</v>
      </c>
      <c r="E2526" s="7" t="s">
        <v>9671</v>
      </c>
      <c r="F2526" s="10" t="s">
        <v>9672</v>
      </c>
      <c r="G2526" s="3">
        <v>23112.130000000005</v>
      </c>
      <c r="H2526" s="3">
        <v>22790.46</v>
      </c>
      <c r="I2526" s="3">
        <v>22577.75</v>
      </c>
      <c r="J2526" s="3">
        <v>212.70999999999913</v>
      </c>
      <c r="K2526" s="3">
        <v>22790.46</v>
      </c>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row>
    <row r="2527" spans="1:35" x14ac:dyDescent="0.2">
      <c r="A2527" s="7" t="s">
        <v>15079</v>
      </c>
      <c r="B2527" s="7">
        <v>40517</v>
      </c>
      <c r="C2527" s="7" t="s">
        <v>13147</v>
      </c>
      <c r="D2527" s="8" t="s">
        <v>2524</v>
      </c>
      <c r="E2527" s="7" t="s">
        <v>8132</v>
      </c>
      <c r="F2527" s="10" t="s">
        <v>7095</v>
      </c>
      <c r="G2527" s="3">
        <v>0</v>
      </c>
      <c r="H2527" s="3">
        <v>0</v>
      </c>
      <c r="I2527" s="3">
        <v>0</v>
      </c>
      <c r="J2527" s="3">
        <v>0</v>
      </c>
      <c r="K2527" s="3">
        <v>0</v>
      </c>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row>
    <row r="2528" spans="1:35" x14ac:dyDescent="0.2">
      <c r="A2528" s="7" t="s">
        <v>16113</v>
      </c>
      <c r="B2528" s="7">
        <v>41278</v>
      </c>
      <c r="C2528" s="7" t="s">
        <v>13697</v>
      </c>
      <c r="D2528" s="8" t="s">
        <v>2525</v>
      </c>
      <c r="E2528" s="7" t="s">
        <v>8735</v>
      </c>
      <c r="F2528" s="10" t="s">
        <v>9360</v>
      </c>
      <c r="G2528" s="3">
        <v>0</v>
      </c>
      <c r="H2528" s="3">
        <v>0</v>
      </c>
      <c r="I2528" s="3">
        <v>0</v>
      </c>
      <c r="J2528" s="3">
        <v>0</v>
      </c>
      <c r="K2528" s="3">
        <v>0</v>
      </c>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row>
    <row r="2529" spans="1:35" x14ac:dyDescent="0.2">
      <c r="A2529" s="7" t="s">
        <v>17440</v>
      </c>
      <c r="B2529" s="7">
        <v>41621</v>
      </c>
      <c r="C2529" s="7" t="s">
        <v>13337</v>
      </c>
      <c r="D2529" s="8" t="s">
        <v>2526</v>
      </c>
      <c r="E2529" s="7" t="s">
        <v>9673</v>
      </c>
      <c r="F2529" s="10" t="s">
        <v>6474</v>
      </c>
      <c r="G2529" s="3">
        <v>0</v>
      </c>
      <c r="H2529" s="3">
        <v>0</v>
      </c>
      <c r="I2529" s="3">
        <v>0</v>
      </c>
      <c r="J2529" s="3">
        <v>0</v>
      </c>
      <c r="K2529" s="3">
        <v>0</v>
      </c>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row>
    <row r="2530" spans="1:35" x14ac:dyDescent="0.2">
      <c r="A2530" s="7" t="s">
        <v>19084</v>
      </c>
      <c r="B2530" s="7">
        <v>48101</v>
      </c>
      <c r="C2530" s="7" t="s">
        <v>13553</v>
      </c>
      <c r="D2530" s="8" t="s">
        <v>2527</v>
      </c>
      <c r="E2530" s="7" t="s">
        <v>9674</v>
      </c>
      <c r="F2530" s="10" t="s">
        <v>6500</v>
      </c>
      <c r="G2530" s="3">
        <v>443007.77</v>
      </c>
      <c r="H2530" s="3">
        <v>460129.02</v>
      </c>
      <c r="I2530" s="3">
        <v>469521.26</v>
      </c>
      <c r="J2530" s="3">
        <v>0</v>
      </c>
      <c r="K2530" s="3">
        <v>469521.26</v>
      </c>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row>
    <row r="2531" spans="1:35" x14ac:dyDescent="0.2">
      <c r="A2531" s="7" t="s">
        <v>16069</v>
      </c>
      <c r="B2531" s="7">
        <v>41251</v>
      </c>
      <c r="C2531" s="7" t="s">
        <v>13236</v>
      </c>
      <c r="D2531" s="8" t="s">
        <v>2528</v>
      </c>
      <c r="E2531" s="7" t="s">
        <v>9675</v>
      </c>
      <c r="F2531" s="10" t="s">
        <v>8301</v>
      </c>
      <c r="G2531" s="3">
        <v>192377.26</v>
      </c>
      <c r="H2531" s="3">
        <v>292333.40999999997</v>
      </c>
      <c r="I2531" s="3">
        <v>298252.53999999998</v>
      </c>
      <c r="J2531" s="3">
        <v>0</v>
      </c>
      <c r="K2531" s="3">
        <v>298252.53999999998</v>
      </c>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row>
    <row r="2532" spans="1:35" x14ac:dyDescent="0.2">
      <c r="A2532" s="7" t="s">
        <v>19826</v>
      </c>
      <c r="B2532" s="7">
        <v>77235</v>
      </c>
      <c r="C2532" s="7" t="s">
        <v>14038</v>
      </c>
      <c r="D2532" s="8" t="s">
        <v>2529</v>
      </c>
      <c r="E2532" s="7" t="s">
        <v>9676</v>
      </c>
      <c r="F2532" s="10" t="s">
        <v>6626</v>
      </c>
      <c r="G2532" s="3">
        <v>0</v>
      </c>
      <c r="H2532" s="3">
        <v>0</v>
      </c>
      <c r="I2532" s="3">
        <v>0</v>
      </c>
      <c r="J2532" s="3">
        <v>0</v>
      </c>
      <c r="K2532" s="3">
        <v>0</v>
      </c>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row>
    <row r="2533" spans="1:35" x14ac:dyDescent="0.2">
      <c r="A2533" s="7" t="s">
        <v>19535</v>
      </c>
      <c r="B2533" s="7">
        <v>73191</v>
      </c>
      <c r="C2533" s="7" t="s">
        <v>13551</v>
      </c>
      <c r="D2533" s="8" t="s">
        <v>2530</v>
      </c>
      <c r="E2533" s="7" t="s">
        <v>9677</v>
      </c>
      <c r="F2533" s="10" t="s">
        <v>7995</v>
      </c>
      <c r="G2533" s="3">
        <v>0</v>
      </c>
      <c r="H2533" s="3">
        <v>0</v>
      </c>
      <c r="I2533" s="3">
        <v>0</v>
      </c>
      <c r="J2533" s="3">
        <v>0</v>
      </c>
      <c r="K2533" s="3">
        <v>0</v>
      </c>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row>
    <row r="2534" spans="1:35" x14ac:dyDescent="0.2">
      <c r="A2534" s="7" t="s">
        <v>15432</v>
      </c>
      <c r="B2534" s="7">
        <v>40888</v>
      </c>
      <c r="C2534" s="7" t="s">
        <v>13239</v>
      </c>
      <c r="D2534" s="8" t="s">
        <v>2531</v>
      </c>
      <c r="E2534" s="7" t="s">
        <v>9678</v>
      </c>
      <c r="F2534" s="10" t="s">
        <v>7662</v>
      </c>
      <c r="G2534" s="3">
        <v>44000</v>
      </c>
      <c r="H2534" s="3">
        <v>34629.75</v>
      </c>
      <c r="I2534" s="3">
        <v>35661.75</v>
      </c>
      <c r="J2534" s="3">
        <v>0</v>
      </c>
      <c r="K2534" s="3">
        <v>35661.75</v>
      </c>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row>
    <row r="2535" spans="1:35" x14ac:dyDescent="0.2">
      <c r="A2535" s="7" t="s">
        <v>19231</v>
      </c>
      <c r="B2535" s="7">
        <v>55303</v>
      </c>
      <c r="C2535" s="7" t="s">
        <v>13672</v>
      </c>
      <c r="D2535" s="8" t="s">
        <v>2532</v>
      </c>
      <c r="E2535" s="7" t="s">
        <v>13934</v>
      </c>
      <c r="F2535" s="10" t="s">
        <v>9373</v>
      </c>
      <c r="G2535" s="3">
        <v>48569.429999999993</v>
      </c>
      <c r="H2535" s="3">
        <v>76319.259999999995</v>
      </c>
      <c r="I2535" s="3">
        <v>75228.98</v>
      </c>
      <c r="J2535" s="3">
        <v>1090.2799999999988</v>
      </c>
      <c r="K2535" s="3">
        <v>76319.259999999995</v>
      </c>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row>
    <row r="2536" spans="1:35" x14ac:dyDescent="0.2">
      <c r="A2536" s="7" t="s">
        <v>15228</v>
      </c>
      <c r="B2536" s="7">
        <v>40712</v>
      </c>
      <c r="C2536" s="7" t="s">
        <v>13241</v>
      </c>
      <c r="D2536" s="8" t="s">
        <v>2533</v>
      </c>
      <c r="E2536" s="7" t="s">
        <v>13935</v>
      </c>
      <c r="F2536" s="10" t="s">
        <v>6860</v>
      </c>
      <c r="G2536" s="3">
        <v>0</v>
      </c>
      <c r="H2536" s="3">
        <v>0</v>
      </c>
      <c r="I2536" s="3">
        <v>0</v>
      </c>
      <c r="J2536" s="3">
        <v>0</v>
      </c>
      <c r="K2536" s="3">
        <v>0</v>
      </c>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row>
    <row r="2537" spans="1:35" x14ac:dyDescent="0.2">
      <c r="A2537" s="7" t="s">
        <v>14272</v>
      </c>
      <c r="B2537" s="7">
        <v>22725</v>
      </c>
      <c r="C2537" s="7" t="s">
        <v>13666</v>
      </c>
      <c r="D2537" s="8" t="s">
        <v>2534</v>
      </c>
      <c r="E2537" s="7" t="s">
        <v>9544</v>
      </c>
      <c r="F2537" s="10" t="s">
        <v>6373</v>
      </c>
      <c r="G2537" s="3">
        <v>98000</v>
      </c>
      <c r="H2537" s="3">
        <v>184996.27</v>
      </c>
      <c r="I2537" s="3">
        <v>187765.71</v>
      </c>
      <c r="J2537" s="3">
        <v>0</v>
      </c>
      <c r="K2537" s="3">
        <v>187765.71</v>
      </c>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row>
    <row r="2538" spans="1:35" x14ac:dyDescent="0.2">
      <c r="A2538" s="7" t="s">
        <v>15667</v>
      </c>
      <c r="B2538" s="7">
        <v>40982</v>
      </c>
      <c r="C2538" s="7" t="s">
        <v>13612</v>
      </c>
      <c r="D2538" s="8" t="s">
        <v>2535</v>
      </c>
      <c r="E2538" s="7" t="s">
        <v>13936</v>
      </c>
      <c r="F2538" s="10" t="s">
        <v>8649</v>
      </c>
      <c r="G2538" s="3">
        <v>0</v>
      </c>
      <c r="H2538" s="3">
        <v>0</v>
      </c>
      <c r="I2538" s="3">
        <v>0</v>
      </c>
      <c r="J2538" s="3">
        <v>0</v>
      </c>
      <c r="K2538" s="3">
        <v>0</v>
      </c>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row>
    <row r="2539" spans="1:35" x14ac:dyDescent="0.2">
      <c r="A2539" s="7" t="s">
        <v>19791</v>
      </c>
      <c r="B2539" s="7">
        <v>77195</v>
      </c>
      <c r="C2539" s="7" t="s">
        <v>13505</v>
      </c>
      <c r="D2539" s="8" t="s">
        <v>2536</v>
      </c>
      <c r="E2539" s="7" t="s">
        <v>9679</v>
      </c>
      <c r="F2539" s="10" t="s">
        <v>6486</v>
      </c>
      <c r="G2539" s="3">
        <v>186481.53000000003</v>
      </c>
      <c r="H2539" s="3">
        <v>191361.91</v>
      </c>
      <c r="I2539" s="3">
        <v>193111.87</v>
      </c>
      <c r="J2539" s="3">
        <v>0</v>
      </c>
      <c r="K2539" s="3">
        <v>193111.87</v>
      </c>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row>
    <row r="2540" spans="1:35" x14ac:dyDescent="0.2">
      <c r="A2540" s="7" t="s">
        <v>18405</v>
      </c>
      <c r="B2540" s="7">
        <v>42538</v>
      </c>
      <c r="C2540" s="7" t="s">
        <v>13614</v>
      </c>
      <c r="D2540" s="8" t="s">
        <v>2537</v>
      </c>
      <c r="E2540" s="7" t="s">
        <v>9680</v>
      </c>
      <c r="F2540" s="10" t="s">
        <v>6884</v>
      </c>
      <c r="G2540" s="3">
        <v>8029.1399999999994</v>
      </c>
      <c r="H2540" s="3">
        <v>40390.22</v>
      </c>
      <c r="I2540" s="3">
        <v>45288.93</v>
      </c>
      <c r="J2540" s="3">
        <v>0</v>
      </c>
      <c r="K2540" s="3">
        <v>45288.93</v>
      </c>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row>
    <row r="2541" spans="1:35" x14ac:dyDescent="0.2">
      <c r="A2541" s="7" t="s">
        <v>15890</v>
      </c>
      <c r="B2541" s="7">
        <v>41154</v>
      </c>
      <c r="C2541" s="7" t="s">
        <v>13447</v>
      </c>
      <c r="D2541" s="8" t="s">
        <v>2538</v>
      </c>
      <c r="E2541" s="7" t="s">
        <v>9681</v>
      </c>
      <c r="F2541" s="10" t="s">
        <v>6893</v>
      </c>
      <c r="G2541" s="3">
        <v>309768.13</v>
      </c>
      <c r="H2541" s="3">
        <v>280566.48</v>
      </c>
      <c r="I2541" s="3">
        <v>279447.06</v>
      </c>
      <c r="J2541" s="3">
        <v>1119.4199999999837</v>
      </c>
      <c r="K2541" s="3">
        <v>280566.48</v>
      </c>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row>
    <row r="2542" spans="1:35" x14ac:dyDescent="0.2">
      <c r="A2542" s="7" t="s">
        <v>16852</v>
      </c>
      <c r="B2542" s="7">
        <v>41506</v>
      </c>
      <c r="C2542" s="7" t="s">
        <v>14043</v>
      </c>
      <c r="D2542" s="8" t="s">
        <v>2539</v>
      </c>
      <c r="E2542" s="7" t="s">
        <v>9682</v>
      </c>
      <c r="F2542" s="10" t="s">
        <v>9683</v>
      </c>
      <c r="G2542" s="3">
        <v>0</v>
      </c>
      <c r="H2542" s="3">
        <v>0</v>
      </c>
      <c r="I2542" s="3">
        <v>0</v>
      </c>
      <c r="J2542" s="3">
        <v>0</v>
      </c>
      <c r="K2542" s="3">
        <v>0</v>
      </c>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row>
    <row r="2543" spans="1:35" x14ac:dyDescent="0.2">
      <c r="A2543" s="7" t="s">
        <v>15594</v>
      </c>
      <c r="B2543" s="7">
        <v>40967</v>
      </c>
      <c r="C2543" s="7" t="s">
        <v>14042</v>
      </c>
      <c r="D2543" s="8" t="s">
        <v>2540</v>
      </c>
      <c r="E2543" s="7" t="s">
        <v>13937</v>
      </c>
      <c r="F2543" s="10" t="s">
        <v>6364</v>
      </c>
      <c r="G2543" s="3">
        <v>0</v>
      </c>
      <c r="H2543" s="3">
        <v>0</v>
      </c>
      <c r="I2543" s="3">
        <v>0</v>
      </c>
      <c r="J2543" s="3">
        <v>0</v>
      </c>
      <c r="K2543" s="3">
        <v>0</v>
      </c>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row>
    <row r="2544" spans="1:35" x14ac:dyDescent="0.2">
      <c r="A2544" s="7" t="s">
        <v>14251</v>
      </c>
      <c r="B2544" s="7">
        <v>20671</v>
      </c>
      <c r="C2544" s="7" t="s">
        <v>13316</v>
      </c>
      <c r="D2544" s="8" t="s">
        <v>2541</v>
      </c>
      <c r="E2544" s="7" t="s">
        <v>9684</v>
      </c>
      <c r="F2544" s="10" t="s">
        <v>7971</v>
      </c>
      <c r="G2544" s="3">
        <v>0</v>
      </c>
      <c r="H2544" s="3">
        <v>0</v>
      </c>
      <c r="I2544" s="3">
        <v>0</v>
      </c>
      <c r="J2544" s="3">
        <v>0</v>
      </c>
      <c r="K2544" s="3">
        <v>0</v>
      </c>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row>
    <row r="2545" spans="1:35" x14ac:dyDescent="0.2">
      <c r="A2545" s="7" t="s">
        <v>14407</v>
      </c>
      <c r="B2545" s="7">
        <v>25351</v>
      </c>
      <c r="C2545" s="7" t="s">
        <v>13260</v>
      </c>
      <c r="D2545" s="8" t="s">
        <v>2542</v>
      </c>
      <c r="E2545" s="7" t="s">
        <v>9685</v>
      </c>
      <c r="F2545" s="10" t="s">
        <v>7762</v>
      </c>
      <c r="G2545" s="3">
        <v>10667.059999999998</v>
      </c>
      <c r="H2545" s="3">
        <v>8000.3</v>
      </c>
      <c r="I2545" s="3">
        <v>8000.3</v>
      </c>
      <c r="J2545" s="3">
        <v>0</v>
      </c>
      <c r="K2545" s="3">
        <v>8000.3</v>
      </c>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row>
    <row r="2546" spans="1:35" x14ac:dyDescent="0.2">
      <c r="A2546" s="7" t="s">
        <v>15879</v>
      </c>
      <c r="B2546" s="7">
        <v>41148</v>
      </c>
      <c r="C2546" s="7" t="s">
        <v>13399</v>
      </c>
      <c r="D2546" s="8" t="s">
        <v>2543</v>
      </c>
      <c r="E2546" s="7" t="s">
        <v>9686</v>
      </c>
      <c r="F2546" s="10" t="s">
        <v>6910</v>
      </c>
      <c r="G2546" s="3">
        <v>20070.570000000007</v>
      </c>
      <c r="H2546" s="3">
        <v>44968.36</v>
      </c>
      <c r="I2546" s="3">
        <v>42474.13</v>
      </c>
      <c r="J2546" s="3">
        <v>2494.2300000000032</v>
      </c>
      <c r="K2546" s="3">
        <v>44968.36</v>
      </c>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row>
    <row r="2547" spans="1:35" x14ac:dyDescent="0.2">
      <c r="A2547" s="7" t="s">
        <v>15251</v>
      </c>
      <c r="B2547" s="7">
        <v>40765</v>
      </c>
      <c r="C2547" s="7" t="s">
        <v>13200</v>
      </c>
      <c r="D2547" s="8" t="s">
        <v>2544</v>
      </c>
      <c r="E2547" s="7" t="s">
        <v>9687</v>
      </c>
      <c r="F2547" s="10" t="s">
        <v>6896</v>
      </c>
      <c r="G2547" s="3">
        <v>0</v>
      </c>
      <c r="H2547" s="3">
        <v>0</v>
      </c>
      <c r="I2547" s="3">
        <v>0</v>
      </c>
      <c r="J2547" s="3">
        <v>0</v>
      </c>
      <c r="K2547" s="3">
        <v>0</v>
      </c>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row>
    <row r="2548" spans="1:35" x14ac:dyDescent="0.2">
      <c r="A2548" s="7" t="s">
        <v>19383</v>
      </c>
      <c r="B2548" s="7">
        <v>68836</v>
      </c>
      <c r="C2548" s="7" t="s">
        <v>13185</v>
      </c>
      <c r="D2548" s="8" t="s">
        <v>2545</v>
      </c>
      <c r="E2548" s="7" t="s">
        <v>9688</v>
      </c>
      <c r="F2548" s="10" t="s">
        <v>7265</v>
      </c>
      <c r="G2548" s="3">
        <v>0</v>
      </c>
      <c r="H2548" s="3">
        <v>0</v>
      </c>
      <c r="I2548" s="3">
        <v>0</v>
      </c>
      <c r="J2548" s="3">
        <v>0</v>
      </c>
      <c r="K2548" s="3">
        <v>0</v>
      </c>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row>
    <row r="2549" spans="1:35" x14ac:dyDescent="0.2">
      <c r="A2549" s="7" t="s">
        <v>15786</v>
      </c>
      <c r="B2549" s="7">
        <v>41023</v>
      </c>
      <c r="C2549" s="7" t="s">
        <v>13179</v>
      </c>
      <c r="D2549" s="8" t="s">
        <v>2546</v>
      </c>
      <c r="E2549" s="7" t="s">
        <v>9689</v>
      </c>
      <c r="F2549" s="10" t="s">
        <v>6589</v>
      </c>
      <c r="G2549" s="3">
        <v>0</v>
      </c>
      <c r="H2549" s="3">
        <v>0</v>
      </c>
      <c r="I2549" s="3">
        <v>0</v>
      </c>
      <c r="J2549" s="3">
        <v>0</v>
      </c>
      <c r="K2549" s="3">
        <v>0</v>
      </c>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row>
    <row r="2550" spans="1:35" x14ac:dyDescent="0.2">
      <c r="A2550" s="7" t="s">
        <v>16070</v>
      </c>
      <c r="B2550" s="7">
        <v>41251</v>
      </c>
      <c r="C2550" s="7" t="s">
        <v>13236</v>
      </c>
      <c r="D2550" s="8" t="s">
        <v>2547</v>
      </c>
      <c r="E2550" s="7" t="s">
        <v>7184</v>
      </c>
      <c r="F2550" s="10" t="s">
        <v>8877</v>
      </c>
      <c r="G2550" s="3">
        <v>0</v>
      </c>
      <c r="H2550" s="3">
        <v>0</v>
      </c>
      <c r="I2550" s="3">
        <v>0</v>
      </c>
      <c r="J2550" s="3">
        <v>0</v>
      </c>
      <c r="K2550" s="3">
        <v>0</v>
      </c>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row>
    <row r="2551" spans="1:35" x14ac:dyDescent="0.2">
      <c r="A2551" s="7" t="s">
        <v>15252</v>
      </c>
      <c r="B2551" s="7">
        <v>40765</v>
      </c>
      <c r="C2551" s="7" t="s">
        <v>13200</v>
      </c>
      <c r="D2551" s="8" t="s">
        <v>2548</v>
      </c>
      <c r="E2551" s="7" t="s">
        <v>13938</v>
      </c>
      <c r="F2551" s="10" t="s">
        <v>8952</v>
      </c>
      <c r="G2551" s="3">
        <v>106346.94</v>
      </c>
      <c r="H2551" s="3">
        <v>105044.99</v>
      </c>
      <c r="I2551" s="3">
        <v>104936.37</v>
      </c>
      <c r="J2551" s="3">
        <v>108.6200000000099</v>
      </c>
      <c r="K2551" s="3">
        <v>105044.99</v>
      </c>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row>
    <row r="2552" spans="1:35" x14ac:dyDescent="0.2">
      <c r="A2552" s="7" t="s">
        <v>16435</v>
      </c>
      <c r="B2552" s="7">
        <v>41407</v>
      </c>
      <c r="C2552" s="7" t="s">
        <v>13165</v>
      </c>
      <c r="D2552" s="8" t="s">
        <v>2549</v>
      </c>
      <c r="E2552" s="7" t="s">
        <v>9690</v>
      </c>
      <c r="F2552" s="10" t="s">
        <v>6420</v>
      </c>
      <c r="G2552" s="3">
        <v>0</v>
      </c>
      <c r="H2552" s="3">
        <v>0</v>
      </c>
      <c r="I2552" s="3">
        <v>0</v>
      </c>
      <c r="J2552" s="3">
        <v>0</v>
      </c>
      <c r="K2552" s="3">
        <v>0</v>
      </c>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row>
    <row r="2553" spans="1:35" x14ac:dyDescent="0.2">
      <c r="A2553" s="7" t="s">
        <v>15880</v>
      </c>
      <c r="B2553" s="7">
        <v>41148</v>
      </c>
      <c r="C2553" s="7" t="s">
        <v>13399</v>
      </c>
      <c r="D2553" s="8" t="s">
        <v>2550</v>
      </c>
      <c r="E2553" s="7" t="s">
        <v>9691</v>
      </c>
      <c r="F2553" s="10" t="s">
        <v>8889</v>
      </c>
      <c r="G2553" s="3">
        <v>16407.130000000005</v>
      </c>
      <c r="H2553" s="3">
        <v>25538.89</v>
      </c>
      <c r="I2553" s="3">
        <v>26020.84</v>
      </c>
      <c r="J2553" s="3">
        <v>0</v>
      </c>
      <c r="K2553" s="3">
        <v>26020.84</v>
      </c>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row>
    <row r="2554" spans="1:35" x14ac:dyDescent="0.2">
      <c r="A2554" s="7" t="s">
        <v>15674</v>
      </c>
      <c r="B2554" s="7">
        <v>40987</v>
      </c>
      <c r="C2554" s="7" t="s">
        <v>13514</v>
      </c>
      <c r="D2554" s="8" t="s">
        <v>2551</v>
      </c>
      <c r="E2554" s="7" t="s">
        <v>9692</v>
      </c>
      <c r="F2554" s="10" t="s">
        <v>7964</v>
      </c>
      <c r="G2554" s="3">
        <v>138431.35</v>
      </c>
      <c r="H2554" s="3">
        <v>131490.14000000001</v>
      </c>
      <c r="I2554" s="3">
        <v>129997.83</v>
      </c>
      <c r="J2554" s="3">
        <v>1492.3100000000122</v>
      </c>
      <c r="K2554" s="3">
        <v>131490.14000000001</v>
      </c>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row>
    <row r="2555" spans="1:35" x14ac:dyDescent="0.2">
      <c r="A2555" s="7" t="s">
        <v>19122</v>
      </c>
      <c r="B2555" s="7">
        <v>48348</v>
      </c>
      <c r="C2555" s="7" t="s">
        <v>13101</v>
      </c>
      <c r="D2555" s="8" t="s">
        <v>2552</v>
      </c>
      <c r="E2555" s="7" t="s">
        <v>9693</v>
      </c>
      <c r="F2555" s="10" t="s">
        <v>9694</v>
      </c>
      <c r="G2555" s="3">
        <v>0</v>
      </c>
      <c r="H2555" s="3">
        <v>0</v>
      </c>
      <c r="I2555" s="3">
        <v>0</v>
      </c>
      <c r="J2555" s="3">
        <v>0</v>
      </c>
      <c r="K2555" s="3">
        <v>0</v>
      </c>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row>
    <row r="2556" spans="1:35" x14ac:dyDescent="0.2">
      <c r="A2556" s="7" t="s">
        <v>14213</v>
      </c>
      <c r="B2556" s="7">
        <v>20281</v>
      </c>
      <c r="C2556" s="7" t="s">
        <v>13212</v>
      </c>
      <c r="D2556" s="8" t="s">
        <v>2553</v>
      </c>
      <c r="E2556" s="7" t="s">
        <v>8260</v>
      </c>
      <c r="F2556" s="10" t="s">
        <v>6597</v>
      </c>
      <c r="G2556" s="3">
        <v>109902.73000000001</v>
      </c>
      <c r="H2556" s="3">
        <v>195357.02</v>
      </c>
      <c r="I2556" s="3">
        <v>196114.84</v>
      </c>
      <c r="J2556" s="3">
        <v>0</v>
      </c>
      <c r="K2556" s="3">
        <v>196114.84</v>
      </c>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row>
    <row r="2557" spans="1:35" x14ac:dyDescent="0.2">
      <c r="A2557" s="7" t="s">
        <v>15123</v>
      </c>
      <c r="B2557" s="7">
        <v>40557</v>
      </c>
      <c r="C2557" s="7" t="s">
        <v>13208</v>
      </c>
      <c r="D2557" s="8" t="s">
        <v>2554</v>
      </c>
      <c r="E2557" s="7" t="s">
        <v>9695</v>
      </c>
      <c r="F2557" s="10" t="s">
        <v>6286</v>
      </c>
      <c r="G2557" s="3">
        <v>0</v>
      </c>
      <c r="H2557" s="3">
        <v>0</v>
      </c>
      <c r="I2557" s="3">
        <v>0</v>
      </c>
      <c r="J2557" s="3">
        <v>0</v>
      </c>
      <c r="K2557" s="3">
        <v>0</v>
      </c>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row>
    <row r="2558" spans="1:35" x14ac:dyDescent="0.2">
      <c r="A2558" s="7" t="s">
        <v>19568</v>
      </c>
      <c r="B2558" s="7">
        <v>73919</v>
      </c>
      <c r="C2558" s="7" t="s">
        <v>13237</v>
      </c>
      <c r="D2558" s="8" t="s">
        <v>2555</v>
      </c>
      <c r="E2558" s="7" t="s">
        <v>9696</v>
      </c>
      <c r="F2558" s="10" t="s">
        <v>8628</v>
      </c>
      <c r="G2558" s="3">
        <v>0</v>
      </c>
      <c r="H2558" s="3">
        <v>0</v>
      </c>
      <c r="I2558" s="3">
        <v>0</v>
      </c>
      <c r="J2558" s="3">
        <v>0</v>
      </c>
      <c r="K2558" s="3">
        <v>0</v>
      </c>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row>
    <row r="2559" spans="1:35" x14ac:dyDescent="0.2">
      <c r="A2559" s="7" t="s">
        <v>16007</v>
      </c>
      <c r="B2559" s="7">
        <v>41240</v>
      </c>
      <c r="C2559" s="7" t="s">
        <v>13401</v>
      </c>
      <c r="D2559" s="8" t="s">
        <v>2556</v>
      </c>
      <c r="E2559" s="7" t="s">
        <v>9697</v>
      </c>
      <c r="F2559" s="10" t="s">
        <v>9698</v>
      </c>
      <c r="G2559" s="3">
        <v>0</v>
      </c>
      <c r="H2559" s="3">
        <v>0</v>
      </c>
      <c r="I2559" s="3">
        <v>0</v>
      </c>
      <c r="J2559" s="3">
        <v>0</v>
      </c>
      <c r="K2559" s="3">
        <v>0</v>
      </c>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row>
    <row r="2560" spans="1:35" x14ac:dyDescent="0.2">
      <c r="A2560" s="7" t="s">
        <v>15377</v>
      </c>
      <c r="B2560" s="7">
        <v>40814</v>
      </c>
      <c r="C2560" s="7" t="s">
        <v>13220</v>
      </c>
      <c r="D2560" s="8" t="s">
        <v>2557</v>
      </c>
      <c r="E2560" s="7" t="s">
        <v>9699</v>
      </c>
      <c r="F2560" s="10" t="s">
        <v>9407</v>
      </c>
      <c r="G2560" s="3">
        <v>0</v>
      </c>
      <c r="H2560" s="3">
        <v>0</v>
      </c>
      <c r="I2560" s="3">
        <v>0</v>
      </c>
      <c r="J2560" s="3">
        <v>0</v>
      </c>
      <c r="K2560" s="3">
        <v>0</v>
      </c>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row>
    <row r="2561" spans="1:35" x14ac:dyDescent="0.2">
      <c r="A2561" s="7" t="s">
        <v>19622</v>
      </c>
      <c r="B2561" s="7">
        <v>74426</v>
      </c>
      <c r="C2561" s="7" t="s">
        <v>13673</v>
      </c>
      <c r="D2561" s="8" t="s">
        <v>2558</v>
      </c>
      <c r="E2561" s="7" t="s">
        <v>9700</v>
      </c>
      <c r="F2561" s="10" t="s">
        <v>7889</v>
      </c>
      <c r="G2561" s="3">
        <v>0</v>
      </c>
      <c r="H2561" s="3">
        <v>0</v>
      </c>
      <c r="I2561" s="3">
        <v>0</v>
      </c>
      <c r="J2561" s="3">
        <v>0</v>
      </c>
      <c r="K2561" s="3">
        <v>0</v>
      </c>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row>
    <row r="2562" spans="1:35" x14ac:dyDescent="0.2">
      <c r="A2562" s="7" t="s">
        <v>19661</v>
      </c>
      <c r="B2562" s="7">
        <v>75219</v>
      </c>
      <c r="C2562" s="7" t="s">
        <v>13227</v>
      </c>
      <c r="D2562" s="8" t="s">
        <v>2559</v>
      </c>
      <c r="E2562" s="7" t="s">
        <v>9701</v>
      </c>
      <c r="F2562" s="10" t="s">
        <v>7206</v>
      </c>
      <c r="G2562" s="3">
        <v>107767.25</v>
      </c>
      <c r="H2562" s="3">
        <v>93889.11</v>
      </c>
      <c r="I2562" s="3">
        <v>93862.69</v>
      </c>
      <c r="J2562" s="3">
        <v>26.419999999998254</v>
      </c>
      <c r="K2562" s="3">
        <v>93889.11</v>
      </c>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row>
    <row r="2563" spans="1:35" x14ac:dyDescent="0.2">
      <c r="A2563" s="7" t="s">
        <v>15549</v>
      </c>
      <c r="B2563" s="7">
        <v>40950</v>
      </c>
      <c r="C2563" s="7" t="s">
        <v>13100</v>
      </c>
      <c r="D2563" s="8" t="s">
        <v>2560</v>
      </c>
      <c r="E2563" s="7" t="s">
        <v>9702</v>
      </c>
      <c r="F2563" s="10" t="s">
        <v>8180</v>
      </c>
      <c r="G2563" s="3">
        <v>39102.520000000004</v>
      </c>
      <c r="H2563" s="3">
        <v>55894.38</v>
      </c>
      <c r="I2563" s="3">
        <v>56567.3</v>
      </c>
      <c r="J2563" s="3">
        <v>0</v>
      </c>
      <c r="K2563" s="3">
        <v>56567.3</v>
      </c>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row>
    <row r="2564" spans="1:35" x14ac:dyDescent="0.2">
      <c r="A2564" s="7" t="s">
        <v>19694</v>
      </c>
      <c r="B2564" s="7">
        <v>75375</v>
      </c>
      <c r="C2564" s="7" t="s">
        <v>13397</v>
      </c>
      <c r="D2564" s="8" t="s">
        <v>2561</v>
      </c>
      <c r="E2564" s="7" t="s">
        <v>9703</v>
      </c>
      <c r="F2564" s="10" t="s">
        <v>8533</v>
      </c>
      <c r="G2564" s="3">
        <v>0</v>
      </c>
      <c r="H2564" s="3">
        <v>729.95</v>
      </c>
      <c r="I2564" s="3">
        <v>466.98</v>
      </c>
      <c r="J2564" s="3">
        <v>262.97000000000003</v>
      </c>
      <c r="K2564" s="3">
        <v>729.95</v>
      </c>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row>
    <row r="2565" spans="1:35" x14ac:dyDescent="0.2">
      <c r="A2565" s="7" t="s">
        <v>15750</v>
      </c>
      <c r="B2565" s="7">
        <v>41012</v>
      </c>
      <c r="C2565" s="7" t="s">
        <v>13539</v>
      </c>
      <c r="D2565" s="8" t="s">
        <v>2562</v>
      </c>
      <c r="E2565" s="7" t="s">
        <v>9704</v>
      </c>
      <c r="F2565" s="10" t="s">
        <v>9705</v>
      </c>
      <c r="G2565" s="3">
        <v>0</v>
      </c>
      <c r="H2565" s="3">
        <v>0</v>
      </c>
      <c r="I2565" s="3">
        <v>0</v>
      </c>
      <c r="J2565" s="3">
        <v>0</v>
      </c>
      <c r="K2565" s="3">
        <v>0</v>
      </c>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row>
    <row r="2566" spans="1:35" x14ac:dyDescent="0.2">
      <c r="A2566" s="7" t="s">
        <v>15229</v>
      </c>
      <c r="B2566" s="7">
        <v>40712</v>
      </c>
      <c r="C2566" s="7" t="s">
        <v>13241</v>
      </c>
      <c r="D2566" s="8" t="s">
        <v>2563</v>
      </c>
      <c r="E2566" s="7" t="s">
        <v>9706</v>
      </c>
      <c r="F2566" s="10" t="s">
        <v>8922</v>
      </c>
      <c r="G2566" s="3">
        <v>0</v>
      </c>
      <c r="H2566" s="3">
        <v>0</v>
      </c>
      <c r="I2566" s="3">
        <v>0</v>
      </c>
      <c r="J2566" s="3">
        <v>0</v>
      </c>
      <c r="K2566" s="3">
        <v>0</v>
      </c>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row>
    <row r="2567" spans="1:35" x14ac:dyDescent="0.2">
      <c r="A2567" s="7" t="s">
        <v>14691</v>
      </c>
      <c r="B2567" s="7">
        <v>31384</v>
      </c>
      <c r="C2567" s="7" t="s">
        <v>13206</v>
      </c>
      <c r="D2567" s="8" t="s">
        <v>2564</v>
      </c>
      <c r="E2567" s="7" t="s">
        <v>9707</v>
      </c>
      <c r="F2567" s="10" t="s">
        <v>6273</v>
      </c>
      <c r="G2567" s="3">
        <v>0</v>
      </c>
      <c r="H2567" s="3">
        <v>2366.12</v>
      </c>
      <c r="I2567" s="3">
        <v>2389.19</v>
      </c>
      <c r="J2567" s="3">
        <v>0</v>
      </c>
      <c r="K2567" s="3">
        <v>2389.19</v>
      </c>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row>
    <row r="2568" spans="1:35" x14ac:dyDescent="0.2">
      <c r="A2568" s="7" t="s">
        <v>16853</v>
      </c>
      <c r="B2568" s="7">
        <v>41506</v>
      </c>
      <c r="C2568" s="7" t="s">
        <v>14043</v>
      </c>
      <c r="D2568" s="8" t="s">
        <v>2565</v>
      </c>
      <c r="E2568" s="7" t="s">
        <v>9708</v>
      </c>
      <c r="F2568" s="10" t="s">
        <v>9709</v>
      </c>
      <c r="G2568" s="3">
        <v>0</v>
      </c>
      <c r="H2568" s="3">
        <v>0</v>
      </c>
      <c r="I2568" s="3">
        <v>0</v>
      </c>
      <c r="J2568" s="3">
        <v>0</v>
      </c>
      <c r="K2568" s="3">
        <v>0</v>
      </c>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row>
    <row r="2569" spans="1:35" x14ac:dyDescent="0.2">
      <c r="A2569" s="7" t="s">
        <v>19886</v>
      </c>
      <c r="B2569" s="7">
        <v>77975</v>
      </c>
      <c r="C2569" s="7" t="s">
        <v>13265</v>
      </c>
      <c r="D2569" s="8" t="s">
        <v>2566</v>
      </c>
      <c r="E2569" s="7" t="s">
        <v>13939</v>
      </c>
      <c r="F2569" s="10" t="s">
        <v>9140</v>
      </c>
      <c r="G2569" s="3">
        <v>63178.990000000005</v>
      </c>
      <c r="H2569" s="3">
        <v>109565.91</v>
      </c>
      <c r="I2569" s="3">
        <v>110829.85</v>
      </c>
      <c r="J2569" s="3">
        <v>0</v>
      </c>
      <c r="K2569" s="3">
        <v>110829.85</v>
      </c>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row>
    <row r="2570" spans="1:35" x14ac:dyDescent="0.2">
      <c r="A2570" s="7" t="s">
        <v>15279</v>
      </c>
      <c r="B2570" s="7">
        <v>40775</v>
      </c>
      <c r="C2570" s="7" t="s">
        <v>13195</v>
      </c>
      <c r="D2570" s="8" t="s">
        <v>2567</v>
      </c>
      <c r="E2570" s="7" t="s">
        <v>8932</v>
      </c>
      <c r="F2570" s="10" t="s">
        <v>9710</v>
      </c>
      <c r="G2570" s="3">
        <v>0</v>
      </c>
      <c r="H2570" s="3">
        <v>0</v>
      </c>
      <c r="I2570" s="3">
        <v>0</v>
      </c>
      <c r="J2570" s="3">
        <v>0</v>
      </c>
      <c r="K2570" s="3">
        <v>0</v>
      </c>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row>
    <row r="2571" spans="1:35" x14ac:dyDescent="0.2">
      <c r="A2571" s="7" t="s">
        <v>18705</v>
      </c>
      <c r="B2571" s="7">
        <v>42656</v>
      </c>
      <c r="C2571" s="7" t="s">
        <v>14049</v>
      </c>
      <c r="D2571" s="8" t="s">
        <v>2568</v>
      </c>
      <c r="E2571" s="7" t="s">
        <v>9711</v>
      </c>
      <c r="F2571" s="10" t="s">
        <v>7630</v>
      </c>
      <c r="G2571" s="3">
        <v>30000</v>
      </c>
      <c r="H2571" s="3">
        <v>25748.7</v>
      </c>
      <c r="I2571" s="3">
        <v>24693.279999999999</v>
      </c>
      <c r="J2571" s="3">
        <v>1055.4200000000019</v>
      </c>
      <c r="K2571" s="3">
        <v>25748.7</v>
      </c>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row>
    <row r="2572" spans="1:35" x14ac:dyDescent="0.2">
      <c r="A2572" s="7" t="s">
        <v>16163</v>
      </c>
      <c r="B2572" s="7">
        <v>41337</v>
      </c>
      <c r="C2572" s="7" t="s">
        <v>14058</v>
      </c>
      <c r="D2572" s="8" t="s">
        <v>2569</v>
      </c>
      <c r="E2572" s="7" t="s">
        <v>9712</v>
      </c>
      <c r="F2572" s="10" t="s">
        <v>6242</v>
      </c>
      <c r="G2572" s="3">
        <v>0</v>
      </c>
      <c r="H2572" s="3">
        <v>0</v>
      </c>
      <c r="I2572" s="3">
        <v>0</v>
      </c>
      <c r="J2572" s="3">
        <v>0</v>
      </c>
      <c r="K2572" s="3">
        <v>0</v>
      </c>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row>
    <row r="2573" spans="1:35" x14ac:dyDescent="0.2">
      <c r="A2573" s="7" t="s">
        <v>14425</v>
      </c>
      <c r="B2573" s="7">
        <v>26158</v>
      </c>
      <c r="C2573" s="7" t="s">
        <v>13120</v>
      </c>
      <c r="D2573" s="8" t="s">
        <v>2570</v>
      </c>
      <c r="E2573" s="7" t="s">
        <v>9713</v>
      </c>
      <c r="F2573" s="10" t="s">
        <v>6615</v>
      </c>
      <c r="G2573" s="3">
        <v>0</v>
      </c>
      <c r="H2573" s="3">
        <v>0</v>
      </c>
      <c r="I2573" s="3">
        <v>0</v>
      </c>
      <c r="J2573" s="3">
        <v>0</v>
      </c>
      <c r="K2573" s="3">
        <v>0</v>
      </c>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row>
    <row r="2574" spans="1:35" x14ac:dyDescent="0.2">
      <c r="A2574" s="7" t="s">
        <v>15932</v>
      </c>
      <c r="B2574" s="7">
        <v>41194</v>
      </c>
      <c r="C2574" s="7" t="s">
        <v>14054</v>
      </c>
      <c r="D2574" s="8" t="s">
        <v>2571</v>
      </c>
      <c r="E2574" s="7" t="s">
        <v>9184</v>
      </c>
      <c r="F2574" s="10" t="s">
        <v>8952</v>
      </c>
      <c r="G2574" s="3">
        <v>0</v>
      </c>
      <c r="H2574" s="3">
        <v>0</v>
      </c>
      <c r="I2574" s="3">
        <v>0</v>
      </c>
      <c r="J2574" s="3">
        <v>0</v>
      </c>
      <c r="K2574" s="3">
        <v>0</v>
      </c>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row>
    <row r="2575" spans="1:35" x14ac:dyDescent="0.2">
      <c r="A2575" s="7" t="s">
        <v>20034</v>
      </c>
      <c r="B2575" s="7">
        <v>82785</v>
      </c>
      <c r="C2575" s="7" t="s">
        <v>13619</v>
      </c>
      <c r="D2575" s="8" t="s">
        <v>2572</v>
      </c>
      <c r="E2575" s="7" t="s">
        <v>9714</v>
      </c>
      <c r="F2575" s="10" t="s">
        <v>7341</v>
      </c>
      <c r="G2575" s="3">
        <v>102089.66</v>
      </c>
      <c r="H2575" s="3">
        <v>91972.25</v>
      </c>
      <c r="I2575" s="3">
        <v>92996.9</v>
      </c>
      <c r="J2575" s="3">
        <v>0</v>
      </c>
      <c r="K2575" s="3">
        <v>92996.9</v>
      </c>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row>
    <row r="2576" spans="1:35" x14ac:dyDescent="0.2">
      <c r="A2576" s="7" t="s">
        <v>20043</v>
      </c>
      <c r="B2576" s="7">
        <v>83149</v>
      </c>
      <c r="C2576" s="7" t="s">
        <v>13426</v>
      </c>
      <c r="D2576" s="8" t="s">
        <v>2573</v>
      </c>
      <c r="E2576" s="7" t="s">
        <v>9715</v>
      </c>
      <c r="F2576" s="10" t="s">
        <v>9090</v>
      </c>
      <c r="G2576" s="3">
        <v>27060.040000000008</v>
      </c>
      <c r="H2576" s="3">
        <v>20295.03</v>
      </c>
      <c r="I2576" s="3">
        <v>20295.03</v>
      </c>
      <c r="J2576" s="3">
        <v>0</v>
      </c>
      <c r="K2576" s="3">
        <v>20295.03</v>
      </c>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row>
    <row r="2577" spans="1:35" x14ac:dyDescent="0.2">
      <c r="A2577" s="7" t="s">
        <v>18803</v>
      </c>
      <c r="B2577" s="7">
        <v>42744</v>
      </c>
      <c r="C2577" s="7" t="s">
        <v>13280</v>
      </c>
      <c r="D2577" s="8" t="s">
        <v>2574</v>
      </c>
      <c r="E2577" s="7" t="s">
        <v>9716</v>
      </c>
      <c r="F2577" s="10" t="s">
        <v>6170</v>
      </c>
      <c r="G2577" s="3">
        <v>0</v>
      </c>
      <c r="H2577" s="3">
        <v>0</v>
      </c>
      <c r="I2577" s="3">
        <v>0</v>
      </c>
      <c r="J2577" s="3">
        <v>0</v>
      </c>
      <c r="K2577" s="3">
        <v>0</v>
      </c>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row>
    <row r="2578" spans="1:35" x14ac:dyDescent="0.2">
      <c r="A2578" s="7" t="s">
        <v>20114</v>
      </c>
      <c r="B2578" s="7">
        <v>84423</v>
      </c>
      <c r="C2578" s="7" t="s">
        <v>14077</v>
      </c>
      <c r="D2578" s="8" t="s">
        <v>2575</v>
      </c>
      <c r="E2578" s="7" t="s">
        <v>7106</v>
      </c>
      <c r="F2578" s="10" t="s">
        <v>6391</v>
      </c>
      <c r="G2578" s="3">
        <v>7631.8999999999942</v>
      </c>
      <c r="H2578" s="3">
        <v>21561.31</v>
      </c>
      <c r="I2578" s="3">
        <v>22961.72</v>
      </c>
      <c r="J2578" s="3">
        <v>0</v>
      </c>
      <c r="K2578" s="3">
        <v>22961.72</v>
      </c>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row>
    <row r="2579" spans="1:35" x14ac:dyDescent="0.2">
      <c r="A2579" s="7" t="s">
        <v>14894</v>
      </c>
      <c r="B2579" s="7">
        <v>39600</v>
      </c>
      <c r="C2579" s="7" t="s">
        <v>14064</v>
      </c>
      <c r="D2579" s="8" t="s">
        <v>2576</v>
      </c>
      <c r="E2579" s="7" t="s">
        <v>9717</v>
      </c>
      <c r="F2579" s="10" t="s">
        <v>6922</v>
      </c>
      <c r="G2579" s="3">
        <v>99910.479999999981</v>
      </c>
      <c r="H2579" s="3">
        <v>95664.6</v>
      </c>
      <c r="I2579" s="3">
        <v>95256.65</v>
      </c>
      <c r="J2579" s="3">
        <v>407.95000000001164</v>
      </c>
      <c r="K2579" s="3">
        <v>95664.6</v>
      </c>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row>
    <row r="2580" spans="1:35" x14ac:dyDescent="0.2">
      <c r="A2580" s="7" t="s">
        <v>16164</v>
      </c>
      <c r="B2580" s="7">
        <v>41337</v>
      </c>
      <c r="C2580" s="7" t="s">
        <v>14058</v>
      </c>
      <c r="D2580" s="8" t="s">
        <v>2577</v>
      </c>
      <c r="E2580" s="7" t="s">
        <v>9718</v>
      </c>
      <c r="F2580" s="10" t="s">
        <v>6563</v>
      </c>
      <c r="G2580" s="3">
        <v>0</v>
      </c>
      <c r="H2580" s="3">
        <v>0</v>
      </c>
      <c r="I2580" s="3">
        <v>0</v>
      </c>
      <c r="J2580" s="3">
        <v>0</v>
      </c>
      <c r="K2580" s="3">
        <v>0</v>
      </c>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row>
    <row r="2581" spans="1:35" x14ac:dyDescent="0.2">
      <c r="A2581" s="7" t="s">
        <v>19027</v>
      </c>
      <c r="B2581" s="7">
        <v>47595</v>
      </c>
      <c r="C2581" s="7" t="s">
        <v>13383</v>
      </c>
      <c r="D2581" s="8" t="s">
        <v>2578</v>
      </c>
      <c r="E2581" s="7" t="s">
        <v>9719</v>
      </c>
      <c r="F2581" s="10" t="s">
        <v>9720</v>
      </c>
      <c r="G2581" s="3">
        <v>0</v>
      </c>
      <c r="H2581" s="3">
        <v>26884.02</v>
      </c>
      <c r="I2581" s="3">
        <v>29444.01</v>
      </c>
      <c r="J2581" s="3">
        <v>0</v>
      </c>
      <c r="K2581" s="3">
        <v>29444.01</v>
      </c>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row>
    <row r="2582" spans="1:35" x14ac:dyDescent="0.2">
      <c r="A2582" s="7" t="s">
        <v>17958</v>
      </c>
      <c r="B2582" s="7">
        <v>41782</v>
      </c>
      <c r="C2582" s="7" t="s">
        <v>13217</v>
      </c>
      <c r="D2582" s="8" t="s">
        <v>2579</v>
      </c>
      <c r="E2582" s="7" t="s">
        <v>9721</v>
      </c>
      <c r="F2582" s="10" t="s">
        <v>7969</v>
      </c>
      <c r="G2582" s="3">
        <v>0</v>
      </c>
      <c r="H2582" s="3">
        <v>0</v>
      </c>
      <c r="I2582" s="3">
        <v>0</v>
      </c>
      <c r="J2582" s="3">
        <v>0</v>
      </c>
      <c r="K2582" s="3">
        <v>0</v>
      </c>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row>
    <row r="2583" spans="1:35" x14ac:dyDescent="0.2">
      <c r="A2583" s="7" t="s">
        <v>15658</v>
      </c>
      <c r="B2583" s="7">
        <v>40974</v>
      </c>
      <c r="C2583" s="7" t="s">
        <v>13199</v>
      </c>
      <c r="D2583" s="8" t="s">
        <v>2580</v>
      </c>
      <c r="E2583" s="7" t="s">
        <v>8054</v>
      </c>
      <c r="F2583" s="10" t="s">
        <v>6327</v>
      </c>
      <c r="G2583" s="3">
        <v>0</v>
      </c>
      <c r="H2583" s="3">
        <v>0</v>
      </c>
      <c r="I2583" s="3">
        <v>0</v>
      </c>
      <c r="J2583" s="3">
        <v>0</v>
      </c>
      <c r="K2583" s="3">
        <v>0</v>
      </c>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row>
    <row r="2584" spans="1:35" x14ac:dyDescent="0.2">
      <c r="A2584" s="7" t="s">
        <v>20165</v>
      </c>
      <c r="B2584" s="7">
        <v>87920</v>
      </c>
      <c r="C2584" s="7" t="s">
        <v>13628</v>
      </c>
      <c r="D2584" s="8" t="s">
        <v>2581</v>
      </c>
      <c r="E2584" s="7" t="s">
        <v>7122</v>
      </c>
      <c r="F2584" s="10" t="s">
        <v>7321</v>
      </c>
      <c r="G2584" s="3">
        <v>0</v>
      </c>
      <c r="H2584" s="3">
        <v>0</v>
      </c>
      <c r="I2584" s="3">
        <v>0</v>
      </c>
      <c r="J2584" s="3">
        <v>0</v>
      </c>
      <c r="K2584" s="3">
        <v>0</v>
      </c>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row>
    <row r="2585" spans="1:35" x14ac:dyDescent="0.2">
      <c r="A2585" s="7" t="s">
        <v>16633</v>
      </c>
      <c r="B2585" s="7">
        <v>41454</v>
      </c>
      <c r="C2585" s="7" t="s">
        <v>13497</v>
      </c>
      <c r="D2585" s="8" t="s">
        <v>2582</v>
      </c>
      <c r="E2585" s="7" t="s">
        <v>7690</v>
      </c>
      <c r="F2585" s="10" t="s">
        <v>9722</v>
      </c>
      <c r="G2585" s="3">
        <v>207912.13</v>
      </c>
      <c r="H2585" s="3">
        <v>201663.02</v>
      </c>
      <c r="I2585" s="3">
        <v>201469.99</v>
      </c>
      <c r="J2585" s="3">
        <v>193.02999999999884</v>
      </c>
      <c r="K2585" s="3">
        <v>201663.02</v>
      </c>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row>
    <row r="2586" spans="1:35" x14ac:dyDescent="0.2">
      <c r="A2586" s="7" t="s">
        <v>15237</v>
      </c>
      <c r="B2586" s="7">
        <v>40720</v>
      </c>
      <c r="C2586" s="7" t="s">
        <v>13698</v>
      </c>
      <c r="D2586" s="8" t="s">
        <v>2583</v>
      </c>
      <c r="E2586" s="7" t="s">
        <v>9723</v>
      </c>
      <c r="F2586" s="10" t="s">
        <v>7357</v>
      </c>
      <c r="G2586" s="3">
        <v>15968.790000000008</v>
      </c>
      <c r="H2586" s="3">
        <v>28494.55</v>
      </c>
      <c r="I2586" s="3">
        <v>28051.35</v>
      </c>
      <c r="J2586" s="3">
        <v>443.20000000000073</v>
      </c>
      <c r="K2586" s="3">
        <v>28494.55</v>
      </c>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row>
    <row r="2587" spans="1:35" x14ac:dyDescent="0.2">
      <c r="A2587" s="7" t="s">
        <v>18315</v>
      </c>
      <c r="B2587" s="7">
        <v>41898</v>
      </c>
      <c r="C2587" s="7" t="s">
        <v>13677</v>
      </c>
      <c r="D2587" s="8" t="s">
        <v>2584</v>
      </c>
      <c r="E2587" s="7" t="s">
        <v>9724</v>
      </c>
      <c r="F2587" s="10" t="s">
        <v>6250</v>
      </c>
      <c r="G2587" s="3">
        <v>0</v>
      </c>
      <c r="H2587" s="3">
        <v>0</v>
      </c>
      <c r="I2587" s="3">
        <v>0</v>
      </c>
      <c r="J2587" s="3">
        <v>0</v>
      </c>
      <c r="K2587" s="3">
        <v>0</v>
      </c>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row>
    <row r="2588" spans="1:35" x14ac:dyDescent="0.2">
      <c r="A2588" s="7" t="s">
        <v>14516</v>
      </c>
      <c r="B2588" s="7">
        <v>29810</v>
      </c>
      <c r="C2588" s="7" t="s">
        <v>13565</v>
      </c>
      <c r="D2588" s="8" t="s">
        <v>2585</v>
      </c>
      <c r="E2588" s="7" t="s">
        <v>9725</v>
      </c>
      <c r="F2588" s="10" t="s">
        <v>6483</v>
      </c>
      <c r="G2588" s="3">
        <v>113936.72</v>
      </c>
      <c r="H2588" s="3">
        <v>156663.34</v>
      </c>
      <c r="I2588" s="3">
        <v>155528.67000000001</v>
      </c>
      <c r="J2588" s="3">
        <v>1134.6699999999837</v>
      </c>
      <c r="K2588" s="3">
        <v>156663.34</v>
      </c>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row>
    <row r="2589" spans="1:35" x14ac:dyDescent="0.2">
      <c r="A2589" s="7" t="s">
        <v>18826</v>
      </c>
      <c r="B2589" s="7">
        <v>42759</v>
      </c>
      <c r="C2589" s="7" t="s">
        <v>13602</v>
      </c>
      <c r="D2589" s="8" t="s">
        <v>2586</v>
      </c>
      <c r="E2589" s="7" t="s">
        <v>7184</v>
      </c>
      <c r="F2589" s="10" t="s">
        <v>6320</v>
      </c>
      <c r="G2589" s="3">
        <v>0</v>
      </c>
      <c r="H2589" s="3">
        <v>0</v>
      </c>
      <c r="I2589" s="3">
        <v>0</v>
      </c>
      <c r="J2589" s="3">
        <v>0</v>
      </c>
      <c r="K2589" s="3">
        <v>0</v>
      </c>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row>
    <row r="2590" spans="1:35" x14ac:dyDescent="0.2">
      <c r="A2590" s="7" t="s">
        <v>15303</v>
      </c>
      <c r="B2590" s="7">
        <v>40788</v>
      </c>
      <c r="C2590" s="7" t="s">
        <v>13297</v>
      </c>
      <c r="D2590" s="8" t="s">
        <v>2587</v>
      </c>
      <c r="E2590" s="7" t="s">
        <v>9726</v>
      </c>
      <c r="F2590" s="10" t="s">
        <v>9461</v>
      </c>
      <c r="G2590" s="3">
        <v>0</v>
      </c>
      <c r="H2590" s="3">
        <v>0</v>
      </c>
      <c r="I2590" s="3">
        <v>0</v>
      </c>
      <c r="J2590" s="3">
        <v>0</v>
      </c>
      <c r="K2590" s="3">
        <v>0</v>
      </c>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row>
    <row r="2591" spans="1:35" x14ac:dyDescent="0.2">
      <c r="A2591" s="7" t="s">
        <v>20179</v>
      </c>
      <c r="B2591" s="7">
        <v>90169</v>
      </c>
      <c r="C2591" s="7" t="s">
        <v>13450</v>
      </c>
      <c r="D2591" s="8" t="s">
        <v>2588</v>
      </c>
      <c r="E2591" s="7" t="s">
        <v>9727</v>
      </c>
      <c r="F2591" s="10" t="s">
        <v>7800</v>
      </c>
      <c r="G2591" s="3">
        <v>0</v>
      </c>
      <c r="H2591" s="3">
        <v>0</v>
      </c>
      <c r="I2591" s="3">
        <v>0</v>
      </c>
      <c r="J2591" s="3">
        <v>0</v>
      </c>
      <c r="K2591" s="3">
        <v>0</v>
      </c>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row>
    <row r="2592" spans="1:35" x14ac:dyDescent="0.2">
      <c r="A2592" s="7" t="s">
        <v>20195</v>
      </c>
      <c r="B2592" s="7">
        <v>92951</v>
      </c>
      <c r="C2592" s="7" t="s">
        <v>13382</v>
      </c>
      <c r="D2592" s="8" t="s">
        <v>2589</v>
      </c>
      <c r="E2592" s="7" t="s">
        <v>7737</v>
      </c>
      <c r="F2592" s="10" t="s">
        <v>7265</v>
      </c>
      <c r="G2592" s="3">
        <v>0</v>
      </c>
      <c r="H2592" s="3">
        <v>0</v>
      </c>
      <c r="I2592" s="3">
        <v>0</v>
      </c>
      <c r="J2592" s="3">
        <v>0</v>
      </c>
      <c r="K2592" s="3">
        <v>0</v>
      </c>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row>
    <row r="2593" spans="1:35" x14ac:dyDescent="0.2">
      <c r="A2593" s="7" t="s">
        <v>15146</v>
      </c>
      <c r="B2593" s="7">
        <v>40637</v>
      </c>
      <c r="C2593" s="7" t="s">
        <v>13678</v>
      </c>
      <c r="D2593" s="8" t="s">
        <v>2590</v>
      </c>
      <c r="E2593" s="7" t="s">
        <v>9728</v>
      </c>
      <c r="F2593" s="10" t="s">
        <v>6420</v>
      </c>
      <c r="G2593" s="3">
        <v>0</v>
      </c>
      <c r="H2593" s="3">
        <v>0</v>
      </c>
      <c r="I2593" s="3">
        <v>0</v>
      </c>
      <c r="J2593" s="3">
        <v>0</v>
      </c>
      <c r="K2593" s="3">
        <v>0</v>
      </c>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row>
    <row r="2594" spans="1:35" x14ac:dyDescent="0.2">
      <c r="A2594" s="7" t="s">
        <v>16146</v>
      </c>
      <c r="B2594" s="7">
        <v>41296</v>
      </c>
      <c r="C2594" s="7" t="s">
        <v>13329</v>
      </c>
      <c r="D2594" s="8" t="s">
        <v>2591</v>
      </c>
      <c r="E2594" s="7" t="s">
        <v>8242</v>
      </c>
      <c r="F2594" s="10" t="s">
        <v>7086</v>
      </c>
      <c r="G2594" s="3">
        <v>0</v>
      </c>
      <c r="H2594" s="3">
        <v>0</v>
      </c>
      <c r="I2594" s="3">
        <v>0</v>
      </c>
      <c r="J2594" s="3">
        <v>0</v>
      </c>
      <c r="K2594" s="3">
        <v>0</v>
      </c>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row>
    <row r="2595" spans="1:35" x14ac:dyDescent="0.2">
      <c r="A2595" s="7" t="s">
        <v>17664</v>
      </c>
      <c r="B2595" s="7">
        <v>41672</v>
      </c>
      <c r="C2595" s="7" t="s">
        <v>13699</v>
      </c>
      <c r="D2595" s="8" t="s">
        <v>2592</v>
      </c>
      <c r="E2595" s="7" t="s">
        <v>9729</v>
      </c>
      <c r="F2595" s="10" t="s">
        <v>6922</v>
      </c>
      <c r="G2595" s="3">
        <v>20000</v>
      </c>
      <c r="H2595" s="3">
        <v>15000</v>
      </c>
      <c r="I2595" s="3">
        <v>15000</v>
      </c>
      <c r="J2595" s="3">
        <v>0</v>
      </c>
      <c r="K2595" s="3">
        <v>15000</v>
      </c>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row>
    <row r="2596" spans="1:35" x14ac:dyDescent="0.2">
      <c r="A2596" s="7" t="s">
        <v>19976</v>
      </c>
      <c r="B2596" s="7">
        <v>81316</v>
      </c>
      <c r="C2596" s="7" t="s">
        <v>13309</v>
      </c>
      <c r="D2596" s="8" t="s">
        <v>2593</v>
      </c>
      <c r="E2596" s="7" t="s">
        <v>9730</v>
      </c>
      <c r="F2596" s="10" t="s">
        <v>6992</v>
      </c>
      <c r="G2596" s="3">
        <v>156284.34999999998</v>
      </c>
      <c r="H2596" s="3">
        <v>144550.43</v>
      </c>
      <c r="I2596" s="3">
        <v>145942.85999999999</v>
      </c>
      <c r="J2596" s="3">
        <v>0</v>
      </c>
      <c r="K2596" s="3">
        <v>145942.85999999999</v>
      </c>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row>
    <row r="2597" spans="1:35" x14ac:dyDescent="0.2">
      <c r="A2597" s="7" t="s">
        <v>17985</v>
      </c>
      <c r="B2597" s="7">
        <v>41787</v>
      </c>
      <c r="C2597" s="7" t="s">
        <v>13368</v>
      </c>
      <c r="D2597" s="8" t="s">
        <v>2594</v>
      </c>
      <c r="E2597" s="7" t="s">
        <v>9731</v>
      </c>
      <c r="F2597" s="10" t="s">
        <v>9732</v>
      </c>
      <c r="G2597" s="3">
        <v>0</v>
      </c>
      <c r="H2597" s="3">
        <v>0</v>
      </c>
      <c r="I2597" s="3">
        <v>0</v>
      </c>
      <c r="J2597" s="3">
        <v>0</v>
      </c>
      <c r="K2597" s="3">
        <v>0</v>
      </c>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row>
    <row r="2598" spans="1:35" x14ac:dyDescent="0.2">
      <c r="A2598" s="7" t="s">
        <v>17072</v>
      </c>
      <c r="B2598" s="7">
        <v>41557</v>
      </c>
      <c r="C2598" s="7" t="s">
        <v>13652</v>
      </c>
      <c r="D2598" s="8" t="s">
        <v>2595</v>
      </c>
      <c r="E2598" s="7" t="s">
        <v>9733</v>
      </c>
      <c r="F2598" s="10" t="s">
        <v>9734</v>
      </c>
      <c r="G2598" s="3">
        <v>7893.989999999998</v>
      </c>
      <c r="H2598" s="3">
        <v>6657.73</v>
      </c>
      <c r="I2598" s="3">
        <v>6580.61</v>
      </c>
      <c r="J2598" s="3">
        <v>77.119999999999891</v>
      </c>
      <c r="K2598" s="3">
        <v>6657.73</v>
      </c>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row>
    <row r="2599" spans="1:35" x14ac:dyDescent="0.2">
      <c r="A2599" s="7" t="s">
        <v>17579</v>
      </c>
      <c r="B2599" s="7">
        <v>41638</v>
      </c>
      <c r="C2599" s="7" t="s">
        <v>13088</v>
      </c>
      <c r="D2599" s="8" t="s">
        <v>2596</v>
      </c>
      <c r="E2599" s="7" t="s">
        <v>9735</v>
      </c>
      <c r="F2599" s="10" t="s">
        <v>7173</v>
      </c>
      <c r="G2599" s="3">
        <v>3546.5599999999977</v>
      </c>
      <c r="H2599" s="3">
        <v>13584.96</v>
      </c>
      <c r="I2599" s="3">
        <v>13043.01</v>
      </c>
      <c r="J2599" s="3">
        <v>541.94999999999891</v>
      </c>
      <c r="K2599" s="3">
        <v>13584.96</v>
      </c>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row>
    <row r="2600" spans="1:35" x14ac:dyDescent="0.2">
      <c r="A2600" s="7" t="s">
        <v>16511</v>
      </c>
      <c r="B2600" s="7">
        <v>41434</v>
      </c>
      <c r="C2600" s="7" t="s">
        <v>13295</v>
      </c>
      <c r="D2600" s="8" t="s">
        <v>2597</v>
      </c>
      <c r="E2600" s="7" t="s">
        <v>9736</v>
      </c>
      <c r="F2600" s="10" t="s">
        <v>6589</v>
      </c>
      <c r="G2600" s="3">
        <v>0</v>
      </c>
      <c r="H2600" s="3">
        <v>0</v>
      </c>
      <c r="I2600" s="3">
        <v>0</v>
      </c>
      <c r="J2600" s="3">
        <v>0</v>
      </c>
      <c r="K2600" s="3">
        <v>0</v>
      </c>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row>
    <row r="2601" spans="1:35" x14ac:dyDescent="0.2">
      <c r="A2601" s="7" t="s">
        <v>16247</v>
      </c>
      <c r="B2601" s="7">
        <v>41362</v>
      </c>
      <c r="C2601" s="7" t="s">
        <v>13481</v>
      </c>
      <c r="D2601" s="8" t="s">
        <v>2598</v>
      </c>
      <c r="E2601" s="7" t="s">
        <v>9737</v>
      </c>
      <c r="F2601" s="10" t="s">
        <v>7449</v>
      </c>
      <c r="G2601" s="3">
        <v>0</v>
      </c>
      <c r="H2601" s="3">
        <v>0</v>
      </c>
      <c r="I2601" s="3">
        <v>0</v>
      </c>
      <c r="J2601" s="3">
        <v>0</v>
      </c>
      <c r="K2601" s="3">
        <v>0</v>
      </c>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row>
    <row r="2602" spans="1:35" x14ac:dyDescent="0.2">
      <c r="A2602" s="7" t="s">
        <v>16597</v>
      </c>
      <c r="B2602" s="7">
        <v>41444</v>
      </c>
      <c r="C2602" s="7" t="s">
        <v>14075</v>
      </c>
      <c r="D2602" s="8" t="s">
        <v>2599</v>
      </c>
      <c r="E2602" s="7" t="s">
        <v>13940</v>
      </c>
      <c r="F2602" s="10" t="s">
        <v>9739</v>
      </c>
      <c r="G2602" s="3">
        <v>4073.0199999999968</v>
      </c>
      <c r="H2602" s="3">
        <v>3054.77</v>
      </c>
      <c r="I2602" s="3">
        <v>3054.77</v>
      </c>
      <c r="J2602" s="3">
        <v>0</v>
      </c>
      <c r="K2602" s="3">
        <v>3054.77</v>
      </c>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row>
    <row r="2603" spans="1:35" x14ac:dyDescent="0.2">
      <c r="A2603" s="7" t="s">
        <v>18531</v>
      </c>
      <c r="B2603" s="7">
        <v>42567</v>
      </c>
      <c r="C2603" s="7" t="s">
        <v>13292</v>
      </c>
      <c r="D2603" s="8" t="s">
        <v>2600</v>
      </c>
      <c r="E2603" s="7" t="s">
        <v>13941</v>
      </c>
      <c r="F2603" s="10" t="s">
        <v>6965</v>
      </c>
      <c r="G2603" s="3">
        <v>28777.910000000003</v>
      </c>
      <c r="H2603" s="3">
        <v>49857.47</v>
      </c>
      <c r="I2603" s="3">
        <v>48418.59</v>
      </c>
      <c r="J2603" s="3">
        <v>1438.8800000000047</v>
      </c>
      <c r="K2603" s="3">
        <v>49857.47</v>
      </c>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row>
    <row r="2604" spans="1:35" x14ac:dyDescent="0.2">
      <c r="A2604" s="7" t="s">
        <v>18284</v>
      </c>
      <c r="B2604" s="7">
        <v>41878</v>
      </c>
      <c r="C2604" s="7" t="s">
        <v>14078</v>
      </c>
      <c r="D2604" s="8" t="s">
        <v>2601</v>
      </c>
      <c r="E2604" s="7" t="s">
        <v>8523</v>
      </c>
      <c r="F2604" s="10" t="s">
        <v>9740</v>
      </c>
      <c r="G2604" s="3">
        <v>51396.91</v>
      </c>
      <c r="H2604" s="3">
        <v>49865.48</v>
      </c>
      <c r="I2604" s="3">
        <v>50706.559999999998</v>
      </c>
      <c r="J2604" s="3">
        <v>0</v>
      </c>
      <c r="K2604" s="3">
        <v>50706.559999999998</v>
      </c>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row>
    <row r="2605" spans="1:35" x14ac:dyDescent="0.2">
      <c r="A2605" s="7" t="s">
        <v>17745</v>
      </c>
      <c r="B2605" s="7">
        <v>41693</v>
      </c>
      <c r="C2605" s="7" t="s">
        <v>13679</v>
      </c>
      <c r="D2605" s="8" t="s">
        <v>2602</v>
      </c>
      <c r="E2605" s="7" t="s">
        <v>13942</v>
      </c>
      <c r="F2605" s="10" t="s">
        <v>7704</v>
      </c>
      <c r="G2605" s="3">
        <v>22273.839999999997</v>
      </c>
      <c r="H2605" s="3">
        <v>17947.61</v>
      </c>
      <c r="I2605" s="3">
        <v>17855.259999999998</v>
      </c>
      <c r="J2605" s="3">
        <v>92.350000000002183</v>
      </c>
      <c r="K2605" s="3">
        <v>17947.61</v>
      </c>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row>
    <row r="2606" spans="1:35" x14ac:dyDescent="0.2">
      <c r="A2606" s="7" t="s">
        <v>18320</v>
      </c>
      <c r="B2606" s="7">
        <v>41899</v>
      </c>
      <c r="C2606" s="7" t="s">
        <v>13650</v>
      </c>
      <c r="D2606" s="8" t="s">
        <v>2603</v>
      </c>
      <c r="E2606" s="7" t="s">
        <v>9741</v>
      </c>
      <c r="F2606" s="10" t="s">
        <v>8182</v>
      </c>
      <c r="G2606" s="3">
        <v>0</v>
      </c>
      <c r="H2606" s="3">
        <v>0</v>
      </c>
      <c r="I2606" s="3">
        <v>0</v>
      </c>
      <c r="J2606" s="3">
        <v>0</v>
      </c>
      <c r="K2606" s="3">
        <v>0</v>
      </c>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row>
    <row r="2607" spans="1:35" x14ac:dyDescent="0.2">
      <c r="A2607" s="7" t="s">
        <v>17333</v>
      </c>
      <c r="B2607" s="7">
        <v>41582</v>
      </c>
      <c r="C2607" s="7" t="s">
        <v>13110</v>
      </c>
      <c r="D2607" s="8" t="s">
        <v>2604</v>
      </c>
      <c r="E2607" s="7" t="s">
        <v>9742</v>
      </c>
      <c r="F2607" s="10" t="s">
        <v>8041</v>
      </c>
      <c r="G2607" s="3">
        <v>44511.010000000009</v>
      </c>
      <c r="H2607" s="3">
        <v>40247.93</v>
      </c>
      <c r="I2607" s="3">
        <v>39710.239999999998</v>
      </c>
      <c r="J2607" s="3">
        <v>537.69000000000233</v>
      </c>
      <c r="K2607" s="3">
        <v>40247.93</v>
      </c>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row>
    <row r="2608" spans="1:35" x14ac:dyDescent="0.2">
      <c r="A2608" s="7" t="s">
        <v>18644</v>
      </c>
      <c r="B2608" s="7">
        <v>42623</v>
      </c>
      <c r="C2608" s="7" t="s">
        <v>13654</v>
      </c>
      <c r="D2608" s="8" t="s">
        <v>2605</v>
      </c>
      <c r="E2608" s="7" t="s">
        <v>9743</v>
      </c>
      <c r="F2608" s="10" t="s">
        <v>6925</v>
      </c>
      <c r="G2608" s="3">
        <v>0</v>
      </c>
      <c r="H2608" s="3">
        <v>0</v>
      </c>
      <c r="I2608" s="3">
        <v>0</v>
      </c>
      <c r="J2608" s="3">
        <v>0</v>
      </c>
      <c r="K2608" s="3">
        <v>0</v>
      </c>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row>
    <row r="2609" spans="1:35" x14ac:dyDescent="0.2">
      <c r="A2609" s="7" t="s">
        <v>16743</v>
      </c>
      <c r="B2609" s="7">
        <v>41488</v>
      </c>
      <c r="C2609" s="7" t="s">
        <v>13141</v>
      </c>
      <c r="D2609" s="8" t="s">
        <v>2606</v>
      </c>
      <c r="E2609" s="7" t="s">
        <v>9744</v>
      </c>
      <c r="F2609" s="10" t="s">
        <v>7574</v>
      </c>
      <c r="G2609" s="3">
        <v>36111.86</v>
      </c>
      <c r="H2609" s="3">
        <v>29145.73</v>
      </c>
      <c r="I2609" s="3">
        <v>28236.43</v>
      </c>
      <c r="J2609" s="3">
        <v>909.29999999999927</v>
      </c>
      <c r="K2609" s="3">
        <v>29145.73</v>
      </c>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row>
    <row r="2610" spans="1:35" x14ac:dyDescent="0.2">
      <c r="A2610" s="7" t="s">
        <v>16372</v>
      </c>
      <c r="B2610" s="7">
        <v>41398</v>
      </c>
      <c r="C2610" s="7" t="s">
        <v>13135</v>
      </c>
      <c r="D2610" s="8" t="s">
        <v>2607</v>
      </c>
      <c r="E2610" s="7" t="s">
        <v>9745</v>
      </c>
      <c r="F2610" s="10" t="s">
        <v>6408</v>
      </c>
      <c r="G2610" s="3">
        <v>275362.13</v>
      </c>
      <c r="H2610" s="3">
        <v>258001.23</v>
      </c>
      <c r="I2610" s="3">
        <v>253727.74</v>
      </c>
      <c r="J2610" s="3">
        <v>4273.4900000000198</v>
      </c>
      <c r="K2610" s="3">
        <v>258001.23</v>
      </c>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row>
    <row r="2611" spans="1:35" x14ac:dyDescent="0.2">
      <c r="A2611" s="7" t="s">
        <v>18931</v>
      </c>
      <c r="B2611" s="7">
        <v>44397</v>
      </c>
      <c r="C2611" s="7" t="s">
        <v>13224</v>
      </c>
      <c r="D2611" s="8" t="s">
        <v>2608</v>
      </c>
      <c r="E2611" s="7" t="s">
        <v>9746</v>
      </c>
      <c r="F2611" s="10" t="s">
        <v>6606</v>
      </c>
      <c r="G2611" s="3">
        <v>7813.6300000000047</v>
      </c>
      <c r="H2611" s="3">
        <v>17579.189999999999</v>
      </c>
      <c r="I2611" s="3">
        <v>17373.740000000002</v>
      </c>
      <c r="J2611" s="3">
        <v>205.44999999999709</v>
      </c>
      <c r="K2611" s="3">
        <v>17579.189999999999</v>
      </c>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row>
    <row r="2612" spans="1:35" x14ac:dyDescent="0.2">
      <c r="A2612" s="7" t="s">
        <v>16715</v>
      </c>
      <c r="B2612" s="7">
        <v>41481</v>
      </c>
      <c r="C2612" s="7" t="s">
        <v>13649</v>
      </c>
      <c r="D2612" s="8" t="s">
        <v>2609</v>
      </c>
      <c r="E2612" s="7" t="s">
        <v>9324</v>
      </c>
      <c r="F2612" s="10" t="s">
        <v>9747</v>
      </c>
      <c r="G2612" s="3">
        <v>0</v>
      </c>
      <c r="H2612" s="3">
        <v>7955.03</v>
      </c>
      <c r="I2612" s="3">
        <v>11587.56</v>
      </c>
      <c r="J2612" s="3">
        <v>0</v>
      </c>
      <c r="K2612" s="3">
        <v>11587.56</v>
      </c>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row>
    <row r="2613" spans="1:35" x14ac:dyDescent="0.2">
      <c r="A2613" s="7" t="s">
        <v>16812</v>
      </c>
      <c r="B2613" s="7">
        <v>41500</v>
      </c>
      <c r="C2613" s="7" t="s">
        <v>13128</v>
      </c>
      <c r="D2613" s="8" t="s">
        <v>2610</v>
      </c>
      <c r="E2613" s="7" t="s">
        <v>9748</v>
      </c>
      <c r="F2613" s="10" t="s">
        <v>9710</v>
      </c>
      <c r="G2613" s="3">
        <v>0</v>
      </c>
      <c r="H2613" s="3">
        <v>0</v>
      </c>
      <c r="I2613" s="3">
        <v>0</v>
      </c>
      <c r="J2613" s="3">
        <v>0</v>
      </c>
      <c r="K2613" s="3">
        <v>0</v>
      </c>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row>
    <row r="2614" spans="1:35" x14ac:dyDescent="0.2">
      <c r="A2614" s="7" t="s">
        <v>17642</v>
      </c>
      <c r="B2614" s="7">
        <v>41662</v>
      </c>
      <c r="C2614" s="7" t="s">
        <v>13123</v>
      </c>
      <c r="D2614" s="8" t="s">
        <v>2611</v>
      </c>
      <c r="E2614" s="7" t="s">
        <v>9749</v>
      </c>
      <c r="F2614" s="10" t="s">
        <v>9750</v>
      </c>
      <c r="G2614" s="3">
        <v>0</v>
      </c>
      <c r="H2614" s="3">
        <v>0</v>
      </c>
      <c r="I2614" s="3">
        <v>0</v>
      </c>
      <c r="J2614" s="3">
        <v>0</v>
      </c>
      <c r="K2614" s="3">
        <v>0</v>
      </c>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row>
    <row r="2615" spans="1:35" x14ac:dyDescent="0.2">
      <c r="A2615" s="7" t="s">
        <v>18132</v>
      </c>
      <c r="B2615" s="7">
        <v>41851</v>
      </c>
      <c r="C2615" s="7" t="s">
        <v>13680</v>
      </c>
      <c r="D2615" s="8" t="s">
        <v>2612</v>
      </c>
      <c r="E2615" s="7" t="s">
        <v>9751</v>
      </c>
      <c r="F2615" s="10" t="s">
        <v>8775</v>
      </c>
      <c r="G2615" s="3">
        <v>0</v>
      </c>
      <c r="H2615" s="3">
        <v>0</v>
      </c>
      <c r="I2615" s="3">
        <v>0</v>
      </c>
      <c r="J2615" s="3">
        <v>0</v>
      </c>
      <c r="K2615" s="3">
        <v>0</v>
      </c>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row>
    <row r="2616" spans="1:35" x14ac:dyDescent="0.2">
      <c r="A2616" s="7" t="s">
        <v>16593</v>
      </c>
      <c r="B2616" s="7">
        <v>41443</v>
      </c>
      <c r="C2616" s="7" t="s">
        <v>13143</v>
      </c>
      <c r="D2616" s="8" t="s">
        <v>2613</v>
      </c>
      <c r="E2616" s="7" t="s">
        <v>9752</v>
      </c>
      <c r="F2616" s="10" t="s">
        <v>7305</v>
      </c>
      <c r="G2616" s="3">
        <v>140847.93</v>
      </c>
      <c r="H2616" s="3">
        <v>164390.39999999999</v>
      </c>
      <c r="I2616" s="3">
        <v>172681.76</v>
      </c>
      <c r="J2616" s="3">
        <v>0</v>
      </c>
      <c r="K2616" s="3">
        <v>172681.76</v>
      </c>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row>
    <row r="2617" spans="1:35" x14ac:dyDescent="0.2">
      <c r="A2617" s="7" t="s">
        <v>17358</v>
      </c>
      <c r="B2617" s="7">
        <v>41595</v>
      </c>
      <c r="C2617" s="7" t="s">
        <v>14061</v>
      </c>
      <c r="D2617" s="8" t="s">
        <v>2614</v>
      </c>
      <c r="E2617" s="7" t="s">
        <v>9753</v>
      </c>
      <c r="F2617" s="10" t="s">
        <v>6466</v>
      </c>
      <c r="G2617" s="3">
        <v>64939.649999999994</v>
      </c>
      <c r="H2617" s="3">
        <v>53774.93</v>
      </c>
      <c r="I2617" s="3">
        <v>54798.82</v>
      </c>
      <c r="J2617" s="3">
        <v>0</v>
      </c>
      <c r="K2617" s="3">
        <v>54798.82</v>
      </c>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row>
    <row r="2618" spans="1:35" x14ac:dyDescent="0.2">
      <c r="A2618" s="7" t="s">
        <v>17027</v>
      </c>
      <c r="B2618" s="7">
        <v>41538</v>
      </c>
      <c r="C2618" s="7" t="s">
        <v>13651</v>
      </c>
      <c r="D2618" s="8" t="s">
        <v>2615</v>
      </c>
      <c r="E2618" s="7" t="s">
        <v>9754</v>
      </c>
      <c r="F2618" s="10" t="s">
        <v>9755</v>
      </c>
      <c r="G2618" s="3">
        <v>0</v>
      </c>
      <c r="H2618" s="3">
        <v>0</v>
      </c>
      <c r="I2618" s="3">
        <v>0</v>
      </c>
      <c r="J2618" s="3">
        <v>0</v>
      </c>
      <c r="K2618" s="3">
        <v>0</v>
      </c>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row>
    <row r="2619" spans="1:35" x14ac:dyDescent="0.2">
      <c r="A2619" s="7" t="s">
        <v>16313</v>
      </c>
      <c r="B2619" s="7">
        <v>41376</v>
      </c>
      <c r="C2619" s="7" t="s">
        <v>13290</v>
      </c>
      <c r="D2619" s="8" t="s">
        <v>2616</v>
      </c>
      <c r="E2619" s="7" t="s">
        <v>9756</v>
      </c>
      <c r="F2619" s="10" t="s">
        <v>6878</v>
      </c>
      <c r="G2619" s="3">
        <v>0</v>
      </c>
      <c r="H2619" s="3">
        <v>0</v>
      </c>
      <c r="I2619" s="3">
        <v>0</v>
      </c>
      <c r="J2619" s="3">
        <v>0</v>
      </c>
      <c r="K2619" s="3">
        <v>0</v>
      </c>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row>
    <row r="2620" spans="1:35" x14ac:dyDescent="0.2">
      <c r="A2620" s="7" t="s">
        <v>17965</v>
      </c>
      <c r="B2620" s="7">
        <v>41785</v>
      </c>
      <c r="C2620" s="7" t="s">
        <v>13122</v>
      </c>
      <c r="D2620" s="8" t="s">
        <v>2617</v>
      </c>
      <c r="E2620" s="7" t="s">
        <v>9757</v>
      </c>
      <c r="F2620" s="10" t="s">
        <v>6550</v>
      </c>
      <c r="G2620" s="3">
        <v>0</v>
      </c>
      <c r="H2620" s="3">
        <v>0</v>
      </c>
      <c r="I2620" s="3">
        <v>0</v>
      </c>
      <c r="J2620" s="3">
        <v>0</v>
      </c>
      <c r="K2620" s="3">
        <v>0</v>
      </c>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row>
    <row r="2621" spans="1:35" x14ac:dyDescent="0.2">
      <c r="A2621" s="7" t="s">
        <v>17389</v>
      </c>
      <c r="B2621" s="7">
        <v>41613</v>
      </c>
      <c r="C2621" s="7" t="s">
        <v>13089</v>
      </c>
      <c r="D2621" s="8" t="s">
        <v>2618</v>
      </c>
      <c r="E2621" s="7" t="s">
        <v>9758</v>
      </c>
      <c r="F2621" s="10" t="s">
        <v>7766</v>
      </c>
      <c r="G2621" s="3">
        <v>46045.16</v>
      </c>
      <c r="H2621" s="3">
        <v>42008.86</v>
      </c>
      <c r="I2621" s="3">
        <v>41457.08</v>
      </c>
      <c r="J2621" s="3">
        <v>551.77999999999884</v>
      </c>
      <c r="K2621" s="3">
        <v>42008.86</v>
      </c>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row>
    <row r="2622" spans="1:35" x14ac:dyDescent="0.2">
      <c r="A2622" s="7" t="s">
        <v>16414</v>
      </c>
      <c r="B2622" s="7">
        <v>41401</v>
      </c>
      <c r="C2622" s="7" t="s">
        <v>13129</v>
      </c>
      <c r="D2622" s="8" t="s">
        <v>2619</v>
      </c>
      <c r="E2622" s="7" t="s">
        <v>9759</v>
      </c>
      <c r="F2622" s="10" t="s">
        <v>6544</v>
      </c>
      <c r="G2622" s="3">
        <v>56650.239999999991</v>
      </c>
      <c r="H2622" s="3">
        <v>62107.360000000001</v>
      </c>
      <c r="I2622" s="3">
        <v>60536.63</v>
      </c>
      <c r="J2622" s="3">
        <v>1570.7300000000032</v>
      </c>
      <c r="K2622" s="3">
        <v>62107.360000000001</v>
      </c>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row>
    <row r="2623" spans="1:35" x14ac:dyDescent="0.2">
      <c r="A2623" s="7" t="s">
        <v>17580</v>
      </c>
      <c r="B2623" s="7">
        <v>41638</v>
      </c>
      <c r="C2623" s="7" t="s">
        <v>13088</v>
      </c>
      <c r="D2623" s="8" t="s">
        <v>2620</v>
      </c>
      <c r="E2623" s="7" t="s">
        <v>9760</v>
      </c>
      <c r="F2623" s="10" t="s">
        <v>8047</v>
      </c>
      <c r="G2623" s="3">
        <v>12091.660000000003</v>
      </c>
      <c r="H2623" s="3">
        <v>11857.01</v>
      </c>
      <c r="I2623" s="3">
        <v>13217.36</v>
      </c>
      <c r="J2623" s="3">
        <v>0</v>
      </c>
      <c r="K2623" s="3">
        <v>13217.36</v>
      </c>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row>
    <row r="2624" spans="1:35" x14ac:dyDescent="0.2">
      <c r="A2624" s="7" t="s">
        <v>18188</v>
      </c>
      <c r="B2624" s="7">
        <v>41856</v>
      </c>
      <c r="C2624" s="7" t="s">
        <v>13286</v>
      </c>
      <c r="D2624" s="8" t="s">
        <v>2621</v>
      </c>
      <c r="E2624" s="7" t="s">
        <v>9761</v>
      </c>
      <c r="F2624" s="10" t="s">
        <v>7499</v>
      </c>
      <c r="G2624" s="3">
        <v>4062.510000000002</v>
      </c>
      <c r="H2624" s="3">
        <v>18374.46</v>
      </c>
      <c r="I2624" s="3">
        <v>17748.400000000001</v>
      </c>
      <c r="J2624" s="3">
        <v>626.05999999999767</v>
      </c>
      <c r="K2624" s="3">
        <v>18374.46</v>
      </c>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row>
    <row r="2625" spans="1:35" x14ac:dyDescent="0.2">
      <c r="A2625" s="7" t="s">
        <v>18133</v>
      </c>
      <c r="B2625" s="7">
        <v>41851</v>
      </c>
      <c r="C2625" s="7" t="s">
        <v>13680</v>
      </c>
      <c r="D2625" s="8" t="s">
        <v>2622</v>
      </c>
      <c r="E2625" s="7" t="s">
        <v>9762</v>
      </c>
      <c r="F2625" s="10" t="s">
        <v>8043</v>
      </c>
      <c r="G2625" s="3">
        <v>0</v>
      </c>
      <c r="H2625" s="3">
        <v>0</v>
      </c>
      <c r="I2625" s="3">
        <v>0</v>
      </c>
      <c r="J2625" s="3">
        <v>0</v>
      </c>
      <c r="K2625" s="3">
        <v>0</v>
      </c>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row>
    <row r="2626" spans="1:35" x14ac:dyDescent="0.2">
      <c r="A2626" s="7" t="s">
        <v>15725</v>
      </c>
      <c r="B2626" s="7">
        <v>41005</v>
      </c>
      <c r="C2626" s="7" t="s">
        <v>13305</v>
      </c>
      <c r="D2626" s="8" t="s">
        <v>2623</v>
      </c>
      <c r="E2626" s="7" t="s">
        <v>9763</v>
      </c>
      <c r="F2626" s="10" t="s">
        <v>9764</v>
      </c>
      <c r="G2626" s="3">
        <v>36000</v>
      </c>
      <c r="H2626" s="3">
        <v>29071.279999999999</v>
      </c>
      <c r="I2626" s="3">
        <v>28074.02</v>
      </c>
      <c r="J2626" s="3">
        <v>997.2599999999984</v>
      </c>
      <c r="K2626" s="3">
        <v>29071.279999999999</v>
      </c>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row>
    <row r="2627" spans="1:35" x14ac:dyDescent="0.2">
      <c r="A2627" s="7" t="s">
        <v>18534</v>
      </c>
      <c r="B2627" s="7">
        <v>42569</v>
      </c>
      <c r="C2627" s="7" t="s">
        <v>13700</v>
      </c>
      <c r="D2627" s="8" t="s">
        <v>2624</v>
      </c>
      <c r="E2627" s="7" t="s">
        <v>9765</v>
      </c>
      <c r="F2627" s="10" t="s">
        <v>6476</v>
      </c>
      <c r="G2627" s="3">
        <v>25250.910000000003</v>
      </c>
      <c r="H2627" s="3">
        <v>41623.089999999997</v>
      </c>
      <c r="I2627" s="3">
        <v>40622.370000000003</v>
      </c>
      <c r="J2627" s="3">
        <v>1000.7199999999939</v>
      </c>
      <c r="K2627" s="3">
        <v>41623.089999999997</v>
      </c>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row>
    <row r="2628" spans="1:35" x14ac:dyDescent="0.2">
      <c r="A2628" s="7" t="s">
        <v>17468</v>
      </c>
      <c r="B2628" s="7">
        <v>41630</v>
      </c>
      <c r="C2628" s="7" t="s">
        <v>13127</v>
      </c>
      <c r="D2628" s="8" t="s">
        <v>2625</v>
      </c>
      <c r="E2628" s="7" t="s">
        <v>9124</v>
      </c>
      <c r="F2628" s="10" t="s">
        <v>6753</v>
      </c>
      <c r="G2628" s="3">
        <v>46695.47</v>
      </c>
      <c r="H2628" s="3">
        <v>49023.83</v>
      </c>
      <c r="I2628" s="3">
        <v>48162.720000000001</v>
      </c>
      <c r="J2628" s="3">
        <v>861.11000000000058</v>
      </c>
      <c r="K2628" s="3">
        <v>49023.83</v>
      </c>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row>
    <row r="2629" spans="1:35" x14ac:dyDescent="0.2">
      <c r="A2629" s="7" t="s">
        <v>16680</v>
      </c>
      <c r="B2629" s="7">
        <v>41471</v>
      </c>
      <c r="C2629" s="7" t="s">
        <v>13289</v>
      </c>
      <c r="D2629" s="8" t="s">
        <v>2626</v>
      </c>
      <c r="E2629" s="7" t="s">
        <v>9766</v>
      </c>
      <c r="F2629" s="10" t="s">
        <v>6179</v>
      </c>
      <c r="G2629" s="3">
        <v>308484.20999999996</v>
      </c>
      <c r="H2629" s="3">
        <v>278889.26</v>
      </c>
      <c r="I2629" s="3">
        <v>278528.03999999998</v>
      </c>
      <c r="J2629" s="3">
        <v>361.22000000003027</v>
      </c>
      <c r="K2629" s="3">
        <v>278889.26</v>
      </c>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row>
    <row r="2630" spans="1:35" x14ac:dyDescent="0.2">
      <c r="A2630" s="7" t="s">
        <v>17552</v>
      </c>
      <c r="B2630" s="7">
        <v>41633</v>
      </c>
      <c r="C2630" s="7" t="s">
        <v>13490</v>
      </c>
      <c r="D2630" s="8" t="s">
        <v>2627</v>
      </c>
      <c r="E2630" s="7" t="s">
        <v>9767</v>
      </c>
      <c r="F2630" s="10" t="s">
        <v>6362</v>
      </c>
      <c r="G2630" s="3">
        <v>170119.57</v>
      </c>
      <c r="H2630" s="3">
        <v>178075.17</v>
      </c>
      <c r="I2630" s="3">
        <v>178136</v>
      </c>
      <c r="J2630" s="3">
        <v>0</v>
      </c>
      <c r="K2630" s="3">
        <v>178136</v>
      </c>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row>
    <row r="2631" spans="1:35" x14ac:dyDescent="0.2">
      <c r="A2631" s="7" t="s">
        <v>16829</v>
      </c>
      <c r="B2631" s="7">
        <v>41502</v>
      </c>
      <c r="C2631" s="7" t="s">
        <v>13495</v>
      </c>
      <c r="D2631" s="8" t="s">
        <v>2628</v>
      </c>
      <c r="E2631" s="7" t="s">
        <v>9768</v>
      </c>
      <c r="F2631" s="10" t="s">
        <v>7755</v>
      </c>
      <c r="G2631" s="3">
        <v>27524.75</v>
      </c>
      <c r="H2631" s="3">
        <v>23843.66</v>
      </c>
      <c r="I2631" s="3">
        <v>22955.29</v>
      </c>
      <c r="J2631" s="3">
        <v>888.36999999999898</v>
      </c>
      <c r="K2631" s="3">
        <v>23843.66</v>
      </c>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row>
    <row r="2632" spans="1:35" x14ac:dyDescent="0.2">
      <c r="A2632" s="7" t="s">
        <v>16222</v>
      </c>
      <c r="B2632" s="7">
        <v>41349</v>
      </c>
      <c r="C2632" s="7" t="s">
        <v>13681</v>
      </c>
      <c r="D2632" s="8" t="s">
        <v>2629</v>
      </c>
      <c r="E2632" s="7" t="s">
        <v>9769</v>
      </c>
      <c r="F2632" s="10" t="s">
        <v>6755</v>
      </c>
      <c r="G2632" s="3">
        <v>105788.1</v>
      </c>
      <c r="H2632" s="3">
        <v>98786.03</v>
      </c>
      <c r="I2632" s="3">
        <v>99523.8</v>
      </c>
      <c r="J2632" s="3">
        <v>0</v>
      </c>
      <c r="K2632" s="3">
        <v>99523.8</v>
      </c>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row>
    <row r="2633" spans="1:35" x14ac:dyDescent="0.2">
      <c r="A2633" s="7" t="s">
        <v>16830</v>
      </c>
      <c r="B2633" s="7">
        <v>41502</v>
      </c>
      <c r="C2633" s="7" t="s">
        <v>13495</v>
      </c>
      <c r="D2633" s="8" t="s">
        <v>2630</v>
      </c>
      <c r="E2633" s="7" t="s">
        <v>9770</v>
      </c>
      <c r="F2633" s="10" t="s">
        <v>7823</v>
      </c>
      <c r="G2633" s="3">
        <v>19088.880000000005</v>
      </c>
      <c r="H2633" s="3">
        <v>34524.26</v>
      </c>
      <c r="I2633" s="3">
        <v>36115.160000000003</v>
      </c>
      <c r="J2633" s="3">
        <v>0</v>
      </c>
      <c r="K2633" s="3">
        <v>36115.160000000003</v>
      </c>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row>
    <row r="2634" spans="1:35" x14ac:dyDescent="0.2">
      <c r="A2634" s="7" t="s">
        <v>16204</v>
      </c>
      <c r="B2634" s="7">
        <v>41345</v>
      </c>
      <c r="C2634" s="7" t="s">
        <v>13139</v>
      </c>
      <c r="D2634" s="8" t="s">
        <v>2631</v>
      </c>
      <c r="E2634" s="7" t="s">
        <v>12934</v>
      </c>
      <c r="F2634" s="10" t="s">
        <v>8717</v>
      </c>
      <c r="G2634" s="3">
        <v>14756.059999999998</v>
      </c>
      <c r="H2634" s="3">
        <v>58389.98</v>
      </c>
      <c r="I2634" s="3">
        <v>58082.14</v>
      </c>
      <c r="J2634" s="3">
        <v>307.84000000000378</v>
      </c>
      <c r="K2634" s="3">
        <v>58389.98</v>
      </c>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row>
    <row r="2635" spans="1:35" x14ac:dyDescent="0.2">
      <c r="A2635" s="7" t="s">
        <v>17912</v>
      </c>
      <c r="B2635" s="7">
        <v>41780</v>
      </c>
      <c r="C2635" s="7" t="s">
        <v>13653</v>
      </c>
      <c r="D2635" s="8" t="s">
        <v>2632</v>
      </c>
      <c r="E2635" s="7" t="s">
        <v>9771</v>
      </c>
      <c r="F2635" s="10" t="s">
        <v>7867</v>
      </c>
      <c r="G2635" s="3">
        <v>0</v>
      </c>
      <c r="H2635" s="3">
        <v>7448.19</v>
      </c>
      <c r="I2635" s="3">
        <v>8451.75</v>
      </c>
      <c r="J2635" s="3">
        <v>0</v>
      </c>
      <c r="K2635" s="3">
        <v>8451.75</v>
      </c>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row>
    <row r="2636" spans="1:35" x14ac:dyDescent="0.2">
      <c r="A2636" s="7" t="s">
        <v>16959</v>
      </c>
      <c r="B2636" s="7">
        <v>41527</v>
      </c>
      <c r="C2636" s="7" t="s">
        <v>13701</v>
      </c>
      <c r="D2636" s="8" t="s">
        <v>2633</v>
      </c>
      <c r="E2636" s="7" t="s">
        <v>9772</v>
      </c>
      <c r="F2636" s="10" t="s">
        <v>8952</v>
      </c>
      <c r="G2636" s="3">
        <v>23164.179999999993</v>
      </c>
      <c r="H2636" s="3">
        <v>23911.01</v>
      </c>
      <c r="I2636" s="3">
        <v>25666.57</v>
      </c>
      <c r="J2636" s="3">
        <v>0</v>
      </c>
      <c r="K2636" s="3">
        <v>25666.57</v>
      </c>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row>
    <row r="2637" spans="1:35" x14ac:dyDescent="0.2">
      <c r="A2637" s="7" t="s">
        <v>18277</v>
      </c>
      <c r="B2637" s="7">
        <v>41876</v>
      </c>
      <c r="C2637" s="7" t="s">
        <v>13702</v>
      </c>
      <c r="D2637" s="8" t="s">
        <v>2634</v>
      </c>
      <c r="E2637" s="7" t="s">
        <v>9773</v>
      </c>
      <c r="F2637" s="10" t="s">
        <v>8889</v>
      </c>
      <c r="G2637" s="3">
        <v>0</v>
      </c>
      <c r="H2637" s="3">
        <v>0</v>
      </c>
      <c r="I2637" s="3">
        <v>0</v>
      </c>
      <c r="J2637" s="3">
        <v>0</v>
      </c>
      <c r="K2637" s="3">
        <v>0</v>
      </c>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row>
    <row r="2638" spans="1:35" x14ac:dyDescent="0.2">
      <c r="A2638" s="7" t="s">
        <v>17966</v>
      </c>
      <c r="B2638" s="7">
        <v>41785</v>
      </c>
      <c r="C2638" s="7" t="s">
        <v>13122</v>
      </c>
      <c r="D2638" s="8" t="s">
        <v>2635</v>
      </c>
      <c r="E2638" s="7" t="s">
        <v>9774</v>
      </c>
      <c r="F2638" s="10" t="s">
        <v>6843</v>
      </c>
      <c r="G2638" s="3">
        <v>40419.67</v>
      </c>
      <c r="H2638" s="3">
        <v>49367.040000000001</v>
      </c>
      <c r="I2638" s="3">
        <v>49051.46</v>
      </c>
      <c r="J2638" s="3">
        <v>315.58000000000175</v>
      </c>
      <c r="K2638" s="3">
        <v>49367.040000000001</v>
      </c>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row>
    <row r="2639" spans="1:35" x14ac:dyDescent="0.2">
      <c r="A2639" s="7" t="s">
        <v>17581</v>
      </c>
      <c r="B2639" s="7">
        <v>41638</v>
      </c>
      <c r="C2639" s="7" t="s">
        <v>13088</v>
      </c>
      <c r="D2639" s="8" t="s">
        <v>2636</v>
      </c>
      <c r="E2639" s="7" t="s">
        <v>9775</v>
      </c>
      <c r="F2639" s="10" t="s">
        <v>7816</v>
      </c>
      <c r="G2639" s="3">
        <v>0</v>
      </c>
      <c r="H2639" s="3">
        <v>0</v>
      </c>
      <c r="I2639" s="3">
        <v>0</v>
      </c>
      <c r="J2639" s="3">
        <v>0</v>
      </c>
      <c r="K2639" s="3">
        <v>0</v>
      </c>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row>
    <row r="2640" spans="1:35" x14ac:dyDescent="0.2">
      <c r="A2640" s="7" t="s">
        <v>14517</v>
      </c>
      <c r="B2640" s="7">
        <v>29810</v>
      </c>
      <c r="C2640" s="7" t="s">
        <v>13565</v>
      </c>
      <c r="D2640" s="8" t="s">
        <v>2637</v>
      </c>
      <c r="E2640" s="7" t="s">
        <v>9776</v>
      </c>
      <c r="F2640" s="10" t="s">
        <v>6483</v>
      </c>
      <c r="G2640" s="3">
        <v>83097.440000000002</v>
      </c>
      <c r="H2640" s="3">
        <v>68068.399999999994</v>
      </c>
      <c r="I2640" s="3">
        <v>67677.19</v>
      </c>
      <c r="J2640" s="3">
        <v>391.20999999999185</v>
      </c>
      <c r="K2640" s="3">
        <v>68068.399999999994</v>
      </c>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row>
    <row r="2641" spans="1:35" x14ac:dyDescent="0.2">
      <c r="A2641" s="7" t="s">
        <v>17469</v>
      </c>
      <c r="B2641" s="7">
        <v>41630</v>
      </c>
      <c r="C2641" s="7" t="s">
        <v>13127</v>
      </c>
      <c r="D2641" s="8" t="s">
        <v>2638</v>
      </c>
      <c r="E2641" s="7" t="s">
        <v>9777</v>
      </c>
      <c r="F2641" s="10" t="s">
        <v>9778</v>
      </c>
      <c r="G2641" s="3">
        <v>0</v>
      </c>
      <c r="H2641" s="3">
        <v>0</v>
      </c>
      <c r="I2641" s="3">
        <v>0</v>
      </c>
      <c r="J2641" s="3">
        <v>0</v>
      </c>
      <c r="K2641" s="3">
        <v>0</v>
      </c>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row>
    <row r="2642" spans="1:35" x14ac:dyDescent="0.2">
      <c r="A2642" s="7" t="s">
        <v>16314</v>
      </c>
      <c r="B2642" s="7">
        <v>41376</v>
      </c>
      <c r="C2642" s="7" t="s">
        <v>13290</v>
      </c>
      <c r="D2642" s="8" t="s">
        <v>2639</v>
      </c>
      <c r="E2642" s="7" t="s">
        <v>9779</v>
      </c>
      <c r="F2642" s="10" t="s">
        <v>8309</v>
      </c>
      <c r="G2642" s="3">
        <v>0</v>
      </c>
      <c r="H2642" s="3">
        <v>0</v>
      </c>
      <c r="I2642" s="3">
        <v>0</v>
      </c>
      <c r="J2642" s="3">
        <v>0</v>
      </c>
      <c r="K2642" s="3">
        <v>0</v>
      </c>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row>
    <row r="2643" spans="1:35" x14ac:dyDescent="0.2">
      <c r="A2643" s="7" t="s">
        <v>16541</v>
      </c>
      <c r="B2643" s="7">
        <v>41438</v>
      </c>
      <c r="C2643" s="7" t="s">
        <v>13133</v>
      </c>
      <c r="D2643" s="8" t="s">
        <v>2640</v>
      </c>
      <c r="E2643" s="7" t="s">
        <v>9780</v>
      </c>
      <c r="F2643" s="10" t="s">
        <v>9781</v>
      </c>
      <c r="G2643" s="3">
        <v>0</v>
      </c>
      <c r="H2643" s="3">
        <v>15034.12</v>
      </c>
      <c r="I2643" s="3">
        <v>13012.93</v>
      </c>
      <c r="J2643" s="3">
        <v>2021.1900000000005</v>
      </c>
      <c r="K2643" s="3">
        <v>15034.12</v>
      </c>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row>
    <row r="2644" spans="1:35" x14ac:dyDescent="0.2">
      <c r="A2644" s="7" t="s">
        <v>16760</v>
      </c>
      <c r="B2644" s="7">
        <v>41492</v>
      </c>
      <c r="C2644" s="7" t="s">
        <v>13703</v>
      </c>
      <c r="D2644" s="8" t="s">
        <v>2641</v>
      </c>
      <c r="E2644" s="7" t="s">
        <v>9782</v>
      </c>
      <c r="F2644" s="10" t="s">
        <v>8679</v>
      </c>
      <c r="G2644" s="3">
        <v>97243.390000000014</v>
      </c>
      <c r="H2644" s="3">
        <v>93265.96</v>
      </c>
      <c r="I2644" s="3">
        <v>91407.75</v>
      </c>
      <c r="J2644" s="3">
        <v>1858.2100000000064</v>
      </c>
      <c r="K2644" s="3">
        <v>93265.96</v>
      </c>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row>
    <row r="2645" spans="1:35" x14ac:dyDescent="0.2">
      <c r="A2645" s="7" t="s">
        <v>18256</v>
      </c>
      <c r="B2645" s="7">
        <v>41868</v>
      </c>
      <c r="C2645" s="7" t="s">
        <v>13704</v>
      </c>
      <c r="D2645" s="8" t="s">
        <v>2642</v>
      </c>
      <c r="E2645" s="7" t="s">
        <v>9783</v>
      </c>
      <c r="F2645" s="10" t="s">
        <v>9784</v>
      </c>
      <c r="G2645" s="3">
        <v>0</v>
      </c>
      <c r="H2645" s="3">
        <v>0</v>
      </c>
      <c r="I2645" s="3">
        <v>0</v>
      </c>
      <c r="J2645" s="3">
        <v>0</v>
      </c>
      <c r="K2645" s="3">
        <v>0</v>
      </c>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row>
    <row r="2646" spans="1:35" x14ac:dyDescent="0.2">
      <c r="A2646" s="7" t="s">
        <v>16706</v>
      </c>
      <c r="B2646" s="7">
        <v>41476</v>
      </c>
      <c r="C2646" s="7" t="s">
        <v>13491</v>
      </c>
      <c r="D2646" s="8" t="s">
        <v>2643</v>
      </c>
      <c r="E2646" s="7" t="s">
        <v>9785</v>
      </c>
      <c r="F2646" s="10" t="s">
        <v>9786</v>
      </c>
      <c r="G2646" s="3">
        <v>0</v>
      </c>
      <c r="H2646" s="3">
        <v>0</v>
      </c>
      <c r="I2646" s="3">
        <v>0</v>
      </c>
      <c r="J2646" s="3">
        <v>0</v>
      </c>
      <c r="K2646" s="3">
        <v>0</v>
      </c>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row>
    <row r="2647" spans="1:35" x14ac:dyDescent="0.2">
      <c r="A2647" s="7" t="s">
        <v>17028</v>
      </c>
      <c r="B2647" s="7">
        <v>41538</v>
      </c>
      <c r="C2647" s="7" t="s">
        <v>13651</v>
      </c>
      <c r="D2647" s="8" t="s">
        <v>2644</v>
      </c>
      <c r="E2647" s="7" t="s">
        <v>9787</v>
      </c>
      <c r="F2647" s="10" t="s">
        <v>9788</v>
      </c>
      <c r="G2647" s="3">
        <v>7533.2700000000041</v>
      </c>
      <c r="H2647" s="3">
        <v>10519.73</v>
      </c>
      <c r="I2647" s="3">
        <v>11600.06</v>
      </c>
      <c r="J2647" s="3">
        <v>0</v>
      </c>
      <c r="K2647" s="3">
        <v>11600.06</v>
      </c>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row>
    <row r="2648" spans="1:35" x14ac:dyDescent="0.2">
      <c r="A2648" s="7" t="s">
        <v>17036</v>
      </c>
      <c r="B2648" s="7">
        <v>41544</v>
      </c>
      <c r="C2648" s="7" t="s">
        <v>13655</v>
      </c>
      <c r="D2648" s="8" t="s">
        <v>2645</v>
      </c>
      <c r="E2648" s="7" t="s">
        <v>9789</v>
      </c>
      <c r="F2648" s="10" t="s">
        <v>9131</v>
      </c>
      <c r="G2648" s="3">
        <v>20502.059999999998</v>
      </c>
      <c r="H2648" s="3">
        <v>18391.650000000001</v>
      </c>
      <c r="I2648" s="3">
        <v>20252.87</v>
      </c>
      <c r="J2648" s="3">
        <v>0</v>
      </c>
      <c r="K2648" s="3">
        <v>20252.87</v>
      </c>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row>
    <row r="2649" spans="1:35" x14ac:dyDescent="0.2">
      <c r="A2649" s="7" t="s">
        <v>18321</v>
      </c>
      <c r="B2649" s="7">
        <v>41899</v>
      </c>
      <c r="C2649" s="7" t="s">
        <v>13650</v>
      </c>
      <c r="D2649" s="8" t="s">
        <v>2646</v>
      </c>
      <c r="E2649" s="7" t="s">
        <v>9790</v>
      </c>
      <c r="F2649" s="10" t="s">
        <v>9791</v>
      </c>
      <c r="G2649" s="3">
        <v>0</v>
      </c>
      <c r="H2649" s="3">
        <v>0</v>
      </c>
      <c r="I2649" s="3">
        <v>0</v>
      </c>
      <c r="J2649" s="3">
        <v>0</v>
      </c>
      <c r="K2649" s="3">
        <v>0</v>
      </c>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row>
    <row r="2650" spans="1:35" x14ac:dyDescent="0.2">
      <c r="A2650" s="7" t="s">
        <v>16380</v>
      </c>
      <c r="B2650" s="7">
        <v>41400</v>
      </c>
      <c r="C2650" s="7" t="s">
        <v>13656</v>
      </c>
      <c r="D2650" s="8" t="s">
        <v>2647</v>
      </c>
      <c r="E2650" s="7" t="s">
        <v>9792</v>
      </c>
      <c r="F2650" s="10" t="s">
        <v>6485</v>
      </c>
      <c r="G2650" s="3">
        <v>0</v>
      </c>
      <c r="H2650" s="3">
        <v>0</v>
      </c>
      <c r="I2650" s="3">
        <v>0</v>
      </c>
      <c r="J2650" s="3">
        <v>0</v>
      </c>
      <c r="K2650" s="3">
        <v>0</v>
      </c>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row>
    <row r="2651" spans="1:35" x14ac:dyDescent="0.2">
      <c r="A2651" s="7" t="s">
        <v>17073</v>
      </c>
      <c r="B2651" s="7">
        <v>41557</v>
      </c>
      <c r="C2651" s="7" t="s">
        <v>13652</v>
      </c>
      <c r="D2651" s="8" t="s">
        <v>2648</v>
      </c>
      <c r="E2651" s="7" t="s">
        <v>9793</v>
      </c>
      <c r="F2651" s="10" t="s">
        <v>6443</v>
      </c>
      <c r="G2651" s="3">
        <v>0</v>
      </c>
      <c r="H2651" s="3">
        <v>0</v>
      </c>
      <c r="I2651" s="3">
        <v>0</v>
      </c>
      <c r="J2651" s="3">
        <v>0</v>
      </c>
      <c r="K2651" s="3">
        <v>0</v>
      </c>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row>
    <row r="2652" spans="1:35" x14ac:dyDescent="0.2">
      <c r="A2652" s="7" t="s">
        <v>17390</v>
      </c>
      <c r="B2652" s="7">
        <v>41613</v>
      </c>
      <c r="C2652" s="7" t="s">
        <v>13089</v>
      </c>
      <c r="D2652" s="8" t="s">
        <v>2649</v>
      </c>
      <c r="E2652" s="7" t="s">
        <v>9794</v>
      </c>
      <c r="F2652" s="10" t="s">
        <v>9795</v>
      </c>
      <c r="G2652" s="3">
        <v>19866.589999999997</v>
      </c>
      <c r="H2652" s="3">
        <v>14899.94</v>
      </c>
      <c r="I2652" s="3">
        <v>14899.94</v>
      </c>
      <c r="J2652" s="3">
        <v>0</v>
      </c>
      <c r="K2652" s="3">
        <v>14899.94</v>
      </c>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row>
    <row r="2653" spans="1:35" x14ac:dyDescent="0.2">
      <c r="A2653" s="7" t="s">
        <v>17113</v>
      </c>
      <c r="B2653" s="7">
        <v>41565</v>
      </c>
      <c r="C2653" s="7" t="s">
        <v>13126</v>
      </c>
      <c r="D2653" s="8" t="s">
        <v>2650</v>
      </c>
      <c r="E2653" s="7" t="s">
        <v>9796</v>
      </c>
      <c r="F2653" s="10" t="s">
        <v>6835</v>
      </c>
      <c r="G2653" s="3">
        <v>0</v>
      </c>
      <c r="H2653" s="3">
        <v>206.59</v>
      </c>
      <c r="I2653" s="3">
        <v>0</v>
      </c>
      <c r="J2653" s="3">
        <v>206.59</v>
      </c>
      <c r="K2653" s="3">
        <v>206.59</v>
      </c>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row>
    <row r="2654" spans="1:35" x14ac:dyDescent="0.2">
      <c r="A2654" s="7" t="s">
        <v>16744</v>
      </c>
      <c r="B2654" s="7">
        <v>41488</v>
      </c>
      <c r="C2654" s="7" t="s">
        <v>13141</v>
      </c>
      <c r="D2654" s="8" t="s">
        <v>2651</v>
      </c>
      <c r="E2654" s="7" t="s">
        <v>8958</v>
      </c>
      <c r="F2654" s="10" t="s">
        <v>6250</v>
      </c>
      <c r="G2654" s="3">
        <v>42387.299999999988</v>
      </c>
      <c r="H2654" s="3">
        <v>38512.019999999997</v>
      </c>
      <c r="I2654" s="3">
        <v>39058.379999999997</v>
      </c>
      <c r="J2654" s="3">
        <v>0</v>
      </c>
      <c r="K2654" s="3">
        <v>39058.379999999997</v>
      </c>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row>
    <row r="2655" spans="1:35" x14ac:dyDescent="0.2">
      <c r="A2655" s="7" t="s">
        <v>14174</v>
      </c>
      <c r="B2655" s="7">
        <v>13682</v>
      </c>
      <c r="C2655" s="7" t="s">
        <v>13657</v>
      </c>
      <c r="D2655" s="8" t="s">
        <v>2652</v>
      </c>
      <c r="E2655" s="7" t="s">
        <v>9797</v>
      </c>
      <c r="F2655" s="10" t="s">
        <v>7562</v>
      </c>
      <c r="G2655" s="3">
        <v>0</v>
      </c>
      <c r="H2655" s="3">
        <v>0</v>
      </c>
      <c r="I2655" s="3">
        <v>0</v>
      </c>
      <c r="J2655" s="3">
        <v>0</v>
      </c>
      <c r="K2655" s="3">
        <v>0</v>
      </c>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row>
    <row r="2656" spans="1:35" x14ac:dyDescent="0.2">
      <c r="A2656" s="7" t="s">
        <v>17284</v>
      </c>
      <c r="B2656" s="7">
        <v>41574</v>
      </c>
      <c r="C2656" s="7" t="s">
        <v>13648</v>
      </c>
      <c r="D2656" s="8" t="s">
        <v>2653</v>
      </c>
      <c r="E2656" s="7" t="s">
        <v>9798</v>
      </c>
      <c r="F2656" s="10" t="s">
        <v>9799</v>
      </c>
      <c r="G2656" s="3">
        <v>4099.9599999999991</v>
      </c>
      <c r="H2656" s="3">
        <v>3074.97</v>
      </c>
      <c r="I2656" s="3">
        <v>3074.97</v>
      </c>
      <c r="J2656" s="3">
        <v>0</v>
      </c>
      <c r="K2656" s="3">
        <v>3074.97</v>
      </c>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row>
    <row r="2657" spans="1:35" x14ac:dyDescent="0.2">
      <c r="A2657" s="7" t="s">
        <v>16415</v>
      </c>
      <c r="B2657" s="7">
        <v>41401</v>
      </c>
      <c r="C2657" s="7" t="s">
        <v>13129</v>
      </c>
      <c r="D2657" s="8" t="s">
        <v>2654</v>
      </c>
      <c r="E2657" s="7" t="s">
        <v>9800</v>
      </c>
      <c r="F2657" s="10" t="s">
        <v>7089</v>
      </c>
      <c r="G2657" s="3">
        <v>0</v>
      </c>
      <c r="H2657" s="3">
        <v>4743.2700000000004</v>
      </c>
      <c r="I2657" s="3">
        <v>4439</v>
      </c>
      <c r="J2657" s="3">
        <v>304.27000000000044</v>
      </c>
      <c r="K2657" s="3">
        <v>4743.2700000000004</v>
      </c>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row>
    <row r="2658" spans="1:35" x14ac:dyDescent="0.2">
      <c r="A2658" s="7" t="s">
        <v>16416</v>
      </c>
      <c r="B2658" s="7">
        <v>41401</v>
      </c>
      <c r="C2658" s="7" t="s">
        <v>13129</v>
      </c>
      <c r="D2658" s="8" t="s">
        <v>2655</v>
      </c>
      <c r="E2658" s="7" t="s">
        <v>9801</v>
      </c>
      <c r="F2658" s="10" t="s">
        <v>7123</v>
      </c>
      <c r="G2658" s="3">
        <v>40900.61</v>
      </c>
      <c r="H2658" s="3">
        <v>49453.96</v>
      </c>
      <c r="I2658" s="3">
        <v>46268.05</v>
      </c>
      <c r="J2658" s="3">
        <v>3185.9099999999962</v>
      </c>
      <c r="K2658" s="3">
        <v>49453.96</v>
      </c>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row>
    <row r="2659" spans="1:35" x14ac:dyDescent="0.2">
      <c r="A2659" s="7" t="s">
        <v>18441</v>
      </c>
      <c r="B2659" s="7">
        <v>42546</v>
      </c>
      <c r="C2659" s="7" t="s">
        <v>13705</v>
      </c>
      <c r="D2659" s="8" t="s">
        <v>2656</v>
      </c>
      <c r="E2659" s="7" t="s">
        <v>9802</v>
      </c>
      <c r="F2659" s="10" t="s">
        <v>7405</v>
      </c>
      <c r="G2659" s="3">
        <v>4000</v>
      </c>
      <c r="H2659" s="3">
        <v>3000</v>
      </c>
      <c r="I2659" s="3">
        <v>3000</v>
      </c>
      <c r="J2659" s="3">
        <v>0</v>
      </c>
      <c r="K2659" s="3">
        <v>3000</v>
      </c>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row>
    <row r="2660" spans="1:35" x14ac:dyDescent="0.2">
      <c r="A2660" s="7" t="s">
        <v>17367</v>
      </c>
      <c r="B2660" s="7">
        <v>41611</v>
      </c>
      <c r="C2660" s="7" t="s">
        <v>13706</v>
      </c>
      <c r="D2660" s="8" t="s">
        <v>2657</v>
      </c>
      <c r="E2660" s="7" t="s">
        <v>9803</v>
      </c>
      <c r="F2660" s="10" t="s">
        <v>7276</v>
      </c>
      <c r="G2660" s="3">
        <v>0</v>
      </c>
      <c r="H2660" s="3">
        <v>0</v>
      </c>
      <c r="I2660" s="3">
        <v>0</v>
      </c>
      <c r="J2660" s="3">
        <v>0</v>
      </c>
      <c r="K2660" s="3">
        <v>0</v>
      </c>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row>
    <row r="2661" spans="1:35" x14ac:dyDescent="0.2">
      <c r="A2661" s="7" t="s">
        <v>14952</v>
      </c>
      <c r="B2661" s="7">
        <v>40278</v>
      </c>
      <c r="C2661" s="7" t="s">
        <v>13247</v>
      </c>
      <c r="D2661" s="8" t="s">
        <v>2658</v>
      </c>
      <c r="E2661" s="7" t="s">
        <v>9804</v>
      </c>
      <c r="F2661" s="10" t="s">
        <v>6766</v>
      </c>
      <c r="G2661" s="3">
        <v>0</v>
      </c>
      <c r="H2661" s="3">
        <v>13623.81</v>
      </c>
      <c r="I2661" s="3">
        <v>16501.68</v>
      </c>
      <c r="J2661" s="3">
        <v>0</v>
      </c>
      <c r="K2661" s="3">
        <v>16501.68</v>
      </c>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row>
    <row r="2662" spans="1:35" x14ac:dyDescent="0.2">
      <c r="A2662" s="7" t="s">
        <v>18023</v>
      </c>
      <c r="B2662" s="7">
        <v>41812</v>
      </c>
      <c r="C2662" s="7" t="s">
        <v>13584</v>
      </c>
      <c r="D2662" s="8" t="s">
        <v>2659</v>
      </c>
      <c r="E2662" s="7" t="s">
        <v>9805</v>
      </c>
      <c r="F2662" s="10" t="s">
        <v>8536</v>
      </c>
      <c r="G2662" s="3">
        <v>0</v>
      </c>
      <c r="H2662" s="3">
        <v>0</v>
      </c>
      <c r="I2662" s="3">
        <v>0</v>
      </c>
      <c r="J2662" s="3">
        <v>0</v>
      </c>
      <c r="K2662" s="3">
        <v>0</v>
      </c>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row>
    <row r="2663" spans="1:35" x14ac:dyDescent="0.2">
      <c r="A2663" s="7" t="s">
        <v>16265</v>
      </c>
      <c r="B2663" s="7">
        <v>41371</v>
      </c>
      <c r="C2663" s="7" t="s">
        <v>13137</v>
      </c>
      <c r="D2663" s="8" t="s">
        <v>2660</v>
      </c>
      <c r="E2663" s="7" t="s">
        <v>9806</v>
      </c>
      <c r="F2663" s="10" t="s">
        <v>6653</v>
      </c>
      <c r="G2663" s="3">
        <v>0</v>
      </c>
      <c r="H2663" s="3">
        <v>0</v>
      </c>
      <c r="I2663" s="3">
        <v>0</v>
      </c>
      <c r="J2663" s="3">
        <v>0</v>
      </c>
      <c r="K2663" s="3">
        <v>0</v>
      </c>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row>
    <row r="2664" spans="1:35" x14ac:dyDescent="0.2">
      <c r="A2664" s="7" t="s">
        <v>17074</v>
      </c>
      <c r="B2664" s="7">
        <v>41557</v>
      </c>
      <c r="C2664" s="7" t="s">
        <v>13652</v>
      </c>
      <c r="D2664" s="8" t="s">
        <v>2661</v>
      </c>
      <c r="E2664" s="7" t="s">
        <v>9807</v>
      </c>
      <c r="F2664" s="10" t="s">
        <v>9808</v>
      </c>
      <c r="G2664" s="3">
        <v>0</v>
      </c>
      <c r="H2664" s="3">
        <v>0</v>
      </c>
      <c r="I2664" s="3">
        <v>0</v>
      </c>
      <c r="J2664" s="3">
        <v>0</v>
      </c>
      <c r="K2664" s="3">
        <v>0</v>
      </c>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row>
    <row r="2665" spans="1:35" x14ac:dyDescent="0.2">
      <c r="A2665" s="7" t="s">
        <v>15595</v>
      </c>
      <c r="B2665" s="7">
        <v>40967</v>
      </c>
      <c r="C2665" s="7" t="s">
        <v>14042</v>
      </c>
      <c r="D2665" s="8" t="s">
        <v>2662</v>
      </c>
      <c r="E2665" s="7" t="s">
        <v>6934</v>
      </c>
      <c r="F2665" s="10" t="s">
        <v>7920</v>
      </c>
      <c r="G2665" s="3">
        <v>0</v>
      </c>
      <c r="H2665" s="3">
        <v>0</v>
      </c>
      <c r="I2665" s="3">
        <v>0</v>
      </c>
      <c r="J2665" s="3">
        <v>0</v>
      </c>
      <c r="K2665" s="3">
        <v>0</v>
      </c>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row>
    <row r="2666" spans="1:35" x14ac:dyDescent="0.2">
      <c r="A2666" s="7" t="s">
        <v>14297</v>
      </c>
      <c r="B2666" s="7">
        <v>23337</v>
      </c>
      <c r="C2666" s="7" t="s">
        <v>13685</v>
      </c>
      <c r="D2666" s="8" t="s">
        <v>2663</v>
      </c>
      <c r="E2666" s="7" t="s">
        <v>9809</v>
      </c>
      <c r="F2666" s="10" t="s">
        <v>7688</v>
      </c>
      <c r="G2666" s="3">
        <v>37120.199999999997</v>
      </c>
      <c r="H2666" s="3">
        <v>65560.960000000006</v>
      </c>
      <c r="I2666" s="3">
        <v>63344.53</v>
      </c>
      <c r="J2666" s="3">
        <v>2216.4300000000076</v>
      </c>
      <c r="K2666" s="3">
        <v>65560.960000000006</v>
      </c>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row>
    <row r="2667" spans="1:35" x14ac:dyDescent="0.2">
      <c r="A2667" s="7" t="s">
        <v>14303</v>
      </c>
      <c r="B2667" s="7">
        <v>23883</v>
      </c>
      <c r="C2667" s="7" t="s">
        <v>13686</v>
      </c>
      <c r="D2667" s="8" t="s">
        <v>2664</v>
      </c>
      <c r="E2667" s="7" t="s">
        <v>9810</v>
      </c>
      <c r="F2667" s="10" t="s">
        <v>8717</v>
      </c>
      <c r="G2667" s="3">
        <v>0</v>
      </c>
      <c r="H2667" s="3">
        <v>0</v>
      </c>
      <c r="I2667" s="3">
        <v>0</v>
      </c>
      <c r="J2667" s="3">
        <v>0</v>
      </c>
      <c r="K2667" s="3">
        <v>0</v>
      </c>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row>
    <row r="2668" spans="1:35" x14ac:dyDescent="0.2">
      <c r="A2668" s="7" t="s">
        <v>15959</v>
      </c>
      <c r="B2668" s="7">
        <v>41223</v>
      </c>
      <c r="C2668" s="7" t="s">
        <v>13246</v>
      </c>
      <c r="D2668" s="8" t="s">
        <v>2665</v>
      </c>
      <c r="E2668" s="7" t="s">
        <v>9811</v>
      </c>
      <c r="F2668" s="10" t="s">
        <v>7459</v>
      </c>
      <c r="G2668" s="3">
        <v>70081.84</v>
      </c>
      <c r="H2668" s="3">
        <v>79591.19</v>
      </c>
      <c r="I2668" s="3">
        <v>76381.649999999994</v>
      </c>
      <c r="J2668" s="3">
        <v>3209.5400000000081</v>
      </c>
      <c r="K2668" s="3">
        <v>79591.19</v>
      </c>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row>
    <row r="2669" spans="1:35" x14ac:dyDescent="0.2">
      <c r="A2669" s="7" t="s">
        <v>16854</v>
      </c>
      <c r="B2669" s="7">
        <v>41506</v>
      </c>
      <c r="C2669" s="7" t="s">
        <v>14043</v>
      </c>
      <c r="D2669" s="8" t="s">
        <v>2666</v>
      </c>
      <c r="E2669" s="7" t="s">
        <v>8427</v>
      </c>
      <c r="F2669" s="10" t="s">
        <v>9812</v>
      </c>
      <c r="G2669" s="3">
        <v>2000</v>
      </c>
      <c r="H2669" s="3">
        <v>1500</v>
      </c>
      <c r="I2669" s="3">
        <v>1500</v>
      </c>
      <c r="J2669" s="3">
        <v>0</v>
      </c>
      <c r="K2669" s="3">
        <v>1500</v>
      </c>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row>
    <row r="2670" spans="1:35" x14ac:dyDescent="0.2">
      <c r="A2670" s="7" t="s">
        <v>15626</v>
      </c>
      <c r="B2670" s="7">
        <v>40971</v>
      </c>
      <c r="C2670" s="7" t="s">
        <v>14046</v>
      </c>
      <c r="D2670" s="8" t="s">
        <v>2667</v>
      </c>
      <c r="E2670" s="7" t="s">
        <v>9813</v>
      </c>
      <c r="F2670" s="10" t="s">
        <v>6500</v>
      </c>
      <c r="G2670" s="3">
        <v>887702.6</v>
      </c>
      <c r="H2670" s="3">
        <v>774238.48</v>
      </c>
      <c r="I2670" s="3">
        <v>779381.77</v>
      </c>
      <c r="J2670" s="3">
        <v>0</v>
      </c>
      <c r="K2670" s="3">
        <v>779381.77</v>
      </c>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row>
    <row r="2671" spans="1:35" x14ac:dyDescent="0.2">
      <c r="A2671" s="7" t="s">
        <v>15596</v>
      </c>
      <c r="B2671" s="7">
        <v>40967</v>
      </c>
      <c r="C2671" s="7" t="s">
        <v>14042</v>
      </c>
      <c r="D2671" s="8" t="s">
        <v>2668</v>
      </c>
      <c r="E2671" s="7" t="s">
        <v>13943</v>
      </c>
      <c r="F2671" s="10" t="s">
        <v>8703</v>
      </c>
      <c r="G2671" s="3">
        <v>0</v>
      </c>
      <c r="H2671" s="3">
        <v>7156.22</v>
      </c>
      <c r="I2671" s="3">
        <v>9054.4699999999993</v>
      </c>
      <c r="J2671" s="3">
        <v>0</v>
      </c>
      <c r="K2671" s="3">
        <v>9054.4699999999993</v>
      </c>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row>
    <row r="2672" spans="1:35" x14ac:dyDescent="0.2">
      <c r="A2672" s="7" t="s">
        <v>15352</v>
      </c>
      <c r="B2672" s="7">
        <v>40812</v>
      </c>
      <c r="C2672" s="7" t="s">
        <v>13250</v>
      </c>
      <c r="D2672" s="8" t="s">
        <v>2669</v>
      </c>
      <c r="E2672" s="7" t="s">
        <v>9814</v>
      </c>
      <c r="F2672" s="10" t="s">
        <v>7176</v>
      </c>
      <c r="G2672" s="3">
        <v>7845.5899999999965</v>
      </c>
      <c r="H2672" s="3">
        <v>5884.19</v>
      </c>
      <c r="I2672" s="3">
        <v>5884.19</v>
      </c>
      <c r="J2672" s="3">
        <v>0</v>
      </c>
      <c r="K2672" s="3">
        <v>5884.19</v>
      </c>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row>
    <row r="2673" spans="1:35" x14ac:dyDescent="0.2">
      <c r="A2673" s="7" t="s">
        <v>19944</v>
      </c>
      <c r="B2673" s="7">
        <v>79874</v>
      </c>
      <c r="C2673" s="7" t="s">
        <v>13178</v>
      </c>
      <c r="D2673" s="8" t="s">
        <v>2670</v>
      </c>
      <c r="E2673" s="7" t="s">
        <v>9815</v>
      </c>
      <c r="F2673" s="10" t="s">
        <v>7361</v>
      </c>
      <c r="G2673" s="3">
        <v>0</v>
      </c>
      <c r="H2673" s="3">
        <v>0</v>
      </c>
      <c r="I2673" s="3">
        <v>0</v>
      </c>
      <c r="J2673" s="3">
        <v>0</v>
      </c>
      <c r="K2673" s="3">
        <v>0</v>
      </c>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row>
    <row r="2674" spans="1:35" x14ac:dyDescent="0.2">
      <c r="A2674" s="7" t="s">
        <v>14473</v>
      </c>
      <c r="B2674" s="7">
        <v>28563</v>
      </c>
      <c r="C2674" s="7" t="s">
        <v>13416</v>
      </c>
      <c r="D2674" s="8" t="s">
        <v>2671</v>
      </c>
      <c r="E2674" s="7" t="s">
        <v>9816</v>
      </c>
      <c r="F2674" s="10" t="s">
        <v>9817</v>
      </c>
      <c r="G2674" s="3">
        <v>0</v>
      </c>
      <c r="H2674" s="3">
        <v>0</v>
      </c>
      <c r="I2674" s="3">
        <v>0</v>
      </c>
      <c r="J2674" s="3">
        <v>0</v>
      </c>
      <c r="K2674" s="3">
        <v>0</v>
      </c>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row>
    <row r="2675" spans="1:35" x14ac:dyDescent="0.2">
      <c r="A2675" s="7" t="s">
        <v>15701</v>
      </c>
      <c r="B2675" s="7">
        <v>41000</v>
      </c>
      <c r="C2675" s="7" t="s">
        <v>13229</v>
      </c>
      <c r="D2675" s="8" t="s">
        <v>2672</v>
      </c>
      <c r="E2675" s="7" t="s">
        <v>9818</v>
      </c>
      <c r="F2675" s="10" t="s">
        <v>6789</v>
      </c>
      <c r="G2675" s="3">
        <v>10000</v>
      </c>
      <c r="H2675" s="3">
        <v>7500</v>
      </c>
      <c r="I2675" s="3">
        <v>7500</v>
      </c>
      <c r="J2675" s="3">
        <v>0</v>
      </c>
      <c r="K2675" s="3">
        <v>7500</v>
      </c>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row>
    <row r="2676" spans="1:35" x14ac:dyDescent="0.2">
      <c r="A2676" s="7" t="s">
        <v>14509</v>
      </c>
      <c r="B2676" s="7">
        <v>29785</v>
      </c>
      <c r="C2676" s="7" t="s">
        <v>13687</v>
      </c>
      <c r="D2676" s="8" t="s">
        <v>2673</v>
      </c>
      <c r="E2676" s="7" t="s">
        <v>9819</v>
      </c>
      <c r="F2676" s="10" t="s">
        <v>6317</v>
      </c>
      <c r="G2676" s="3">
        <v>0</v>
      </c>
      <c r="H2676" s="3">
        <v>0</v>
      </c>
      <c r="I2676" s="3">
        <v>0</v>
      </c>
      <c r="J2676" s="3">
        <v>0</v>
      </c>
      <c r="K2676" s="3">
        <v>0</v>
      </c>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row>
    <row r="2677" spans="1:35" x14ac:dyDescent="0.2">
      <c r="A2677" s="7" t="s">
        <v>14570</v>
      </c>
      <c r="B2677" s="7">
        <v>30240</v>
      </c>
      <c r="C2677" s="7" t="s">
        <v>13243</v>
      </c>
      <c r="D2677" s="8" t="s">
        <v>2674</v>
      </c>
      <c r="E2677" s="7" t="s">
        <v>9820</v>
      </c>
      <c r="F2677" s="10" t="s">
        <v>6755</v>
      </c>
      <c r="G2677" s="3">
        <v>372334.33</v>
      </c>
      <c r="H2677" s="3">
        <v>360377.82</v>
      </c>
      <c r="I2677" s="3">
        <v>360891.94</v>
      </c>
      <c r="J2677" s="3">
        <v>0</v>
      </c>
      <c r="K2677" s="3">
        <v>360891.94</v>
      </c>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row>
    <row r="2678" spans="1:35" x14ac:dyDescent="0.2">
      <c r="A2678" s="7" t="s">
        <v>14666</v>
      </c>
      <c r="B2678" s="7">
        <v>31267</v>
      </c>
      <c r="C2678" s="7" t="s">
        <v>14079</v>
      </c>
      <c r="D2678" s="8" t="s">
        <v>2675</v>
      </c>
      <c r="E2678" s="7" t="s">
        <v>9821</v>
      </c>
      <c r="F2678" s="10" t="s">
        <v>6823</v>
      </c>
      <c r="G2678" s="3">
        <v>42043.100000000006</v>
      </c>
      <c r="H2678" s="3">
        <v>52625.05</v>
      </c>
      <c r="I2678" s="3">
        <v>51087.68</v>
      </c>
      <c r="J2678" s="3">
        <v>1537.3700000000026</v>
      </c>
      <c r="K2678" s="3">
        <v>52625.05</v>
      </c>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row>
    <row r="2679" spans="1:35" x14ac:dyDescent="0.2">
      <c r="A2679" s="7" t="s">
        <v>14903</v>
      </c>
      <c r="B2679" s="7">
        <v>40020</v>
      </c>
      <c r="C2679" s="7" t="s">
        <v>13408</v>
      </c>
      <c r="D2679" s="8" t="s">
        <v>2676</v>
      </c>
      <c r="E2679" s="7" t="s">
        <v>9822</v>
      </c>
      <c r="F2679" s="10" t="s">
        <v>7507</v>
      </c>
      <c r="G2679" s="3">
        <v>73902.59</v>
      </c>
      <c r="H2679" s="3">
        <v>104132.98</v>
      </c>
      <c r="I2679" s="3">
        <v>103826.25</v>
      </c>
      <c r="J2679" s="3">
        <v>306.72999999999593</v>
      </c>
      <c r="K2679" s="3">
        <v>104132.98</v>
      </c>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row>
    <row r="2680" spans="1:35" x14ac:dyDescent="0.2">
      <c r="A2680" s="7" t="s">
        <v>15080</v>
      </c>
      <c r="B2680" s="7">
        <v>40517</v>
      </c>
      <c r="C2680" s="7" t="s">
        <v>13147</v>
      </c>
      <c r="D2680" s="8" t="s">
        <v>2677</v>
      </c>
      <c r="E2680" s="7" t="s">
        <v>9823</v>
      </c>
      <c r="F2680" s="10" t="s">
        <v>6349</v>
      </c>
      <c r="G2680" s="3">
        <v>24105.83</v>
      </c>
      <c r="H2680" s="3">
        <v>18079.37</v>
      </c>
      <c r="I2680" s="3">
        <v>18079.37</v>
      </c>
      <c r="J2680" s="3">
        <v>0</v>
      </c>
      <c r="K2680" s="3">
        <v>18079.37</v>
      </c>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row>
    <row r="2681" spans="1:35" x14ac:dyDescent="0.2">
      <c r="A2681" s="7" t="s">
        <v>14810</v>
      </c>
      <c r="B2681" s="7">
        <v>35466</v>
      </c>
      <c r="C2681" s="7" t="s">
        <v>13624</v>
      </c>
      <c r="D2681" s="8" t="s">
        <v>2678</v>
      </c>
      <c r="E2681" s="7" t="s">
        <v>6824</v>
      </c>
      <c r="F2681" s="10" t="s">
        <v>6462</v>
      </c>
      <c r="G2681" s="3">
        <v>74168.729999999981</v>
      </c>
      <c r="H2681" s="3">
        <v>127731.81</v>
      </c>
      <c r="I2681" s="3">
        <v>140220.72</v>
      </c>
      <c r="J2681" s="3">
        <v>0</v>
      </c>
      <c r="K2681" s="3">
        <v>140220.72</v>
      </c>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row>
    <row r="2682" spans="1:35" x14ac:dyDescent="0.2">
      <c r="A2682" s="7" t="s">
        <v>15960</v>
      </c>
      <c r="B2682" s="7">
        <v>41223</v>
      </c>
      <c r="C2682" s="7" t="s">
        <v>13246</v>
      </c>
      <c r="D2682" s="8" t="s">
        <v>2679</v>
      </c>
      <c r="E2682" s="7" t="s">
        <v>9824</v>
      </c>
      <c r="F2682" s="10" t="s">
        <v>8415</v>
      </c>
      <c r="G2682" s="3">
        <v>0</v>
      </c>
      <c r="H2682" s="3">
        <v>0</v>
      </c>
      <c r="I2682" s="3">
        <v>0</v>
      </c>
      <c r="J2682" s="3">
        <v>0</v>
      </c>
      <c r="K2682" s="3">
        <v>0</v>
      </c>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row>
    <row r="2683" spans="1:35" x14ac:dyDescent="0.2">
      <c r="A2683" s="7" t="s">
        <v>14831</v>
      </c>
      <c r="B2683" s="7">
        <v>37299</v>
      </c>
      <c r="C2683" s="7" t="s">
        <v>13193</v>
      </c>
      <c r="D2683" s="8" t="s">
        <v>2680</v>
      </c>
      <c r="E2683" s="7" t="s">
        <v>9825</v>
      </c>
      <c r="F2683" s="10" t="s">
        <v>9826</v>
      </c>
      <c r="G2683" s="3">
        <v>0</v>
      </c>
      <c r="H2683" s="3">
        <v>5660.52</v>
      </c>
      <c r="I2683" s="3">
        <v>6510.53</v>
      </c>
      <c r="J2683" s="3">
        <v>0</v>
      </c>
      <c r="K2683" s="3">
        <v>6510.53</v>
      </c>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row>
    <row r="2684" spans="1:35" x14ac:dyDescent="0.2">
      <c r="A2684" s="7" t="s">
        <v>14461</v>
      </c>
      <c r="B2684" s="7">
        <v>27910</v>
      </c>
      <c r="C2684" s="7" t="s">
        <v>14045</v>
      </c>
      <c r="D2684" s="8" t="s">
        <v>2681</v>
      </c>
      <c r="E2684" s="7" t="s">
        <v>9827</v>
      </c>
      <c r="F2684" s="10" t="s">
        <v>6639</v>
      </c>
      <c r="G2684" s="3">
        <v>22961.449999999997</v>
      </c>
      <c r="H2684" s="3">
        <v>17345.310000000001</v>
      </c>
      <c r="I2684" s="3">
        <v>17221.09</v>
      </c>
      <c r="J2684" s="3">
        <v>124.22000000000116</v>
      </c>
      <c r="K2684" s="3">
        <v>17345.310000000001</v>
      </c>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row>
    <row r="2685" spans="1:35" x14ac:dyDescent="0.2">
      <c r="A2685" s="7" t="s">
        <v>16286</v>
      </c>
      <c r="B2685" s="7">
        <v>41373</v>
      </c>
      <c r="C2685" s="7" t="s">
        <v>13162</v>
      </c>
      <c r="D2685" s="8" t="s">
        <v>2682</v>
      </c>
      <c r="E2685" s="7" t="s">
        <v>8891</v>
      </c>
      <c r="F2685" s="10" t="s">
        <v>6414</v>
      </c>
      <c r="G2685" s="3">
        <v>44000</v>
      </c>
      <c r="H2685" s="3">
        <v>131263.87</v>
      </c>
      <c r="I2685" s="3">
        <v>125769.27</v>
      </c>
      <c r="J2685" s="3">
        <v>5494.5999999999913</v>
      </c>
      <c r="K2685" s="3">
        <v>131263.87</v>
      </c>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row>
    <row r="2686" spans="1:35" x14ac:dyDescent="0.2">
      <c r="A2686" s="7" t="s">
        <v>17334</v>
      </c>
      <c r="B2686" s="7">
        <v>41582</v>
      </c>
      <c r="C2686" s="7" t="s">
        <v>13110</v>
      </c>
      <c r="D2686" s="8" t="s">
        <v>2683</v>
      </c>
      <c r="E2686" s="7" t="s">
        <v>9828</v>
      </c>
      <c r="F2686" s="10" t="s">
        <v>6264</v>
      </c>
      <c r="G2686" s="3">
        <v>0</v>
      </c>
      <c r="H2686" s="3">
        <v>0</v>
      </c>
      <c r="I2686" s="3">
        <v>0</v>
      </c>
      <c r="J2686" s="3">
        <v>0</v>
      </c>
      <c r="K2686" s="3">
        <v>0</v>
      </c>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row>
    <row r="2687" spans="1:35" x14ac:dyDescent="0.2">
      <c r="A2687" s="7" t="s">
        <v>15463</v>
      </c>
      <c r="B2687" s="7">
        <v>40903</v>
      </c>
      <c r="C2687" s="7" t="s">
        <v>13400</v>
      </c>
      <c r="D2687" s="8" t="s">
        <v>2684</v>
      </c>
      <c r="E2687" s="7" t="s">
        <v>9829</v>
      </c>
      <c r="F2687" s="10" t="s">
        <v>6835</v>
      </c>
      <c r="G2687" s="3">
        <v>0</v>
      </c>
      <c r="H2687" s="3">
        <v>0</v>
      </c>
      <c r="I2687" s="3">
        <v>0</v>
      </c>
      <c r="J2687" s="3">
        <v>0</v>
      </c>
      <c r="K2687" s="3">
        <v>0</v>
      </c>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row>
    <row r="2688" spans="1:35" x14ac:dyDescent="0.2">
      <c r="A2688" s="7" t="s">
        <v>19384</v>
      </c>
      <c r="B2688" s="7">
        <v>68836</v>
      </c>
      <c r="C2688" s="7" t="s">
        <v>13185</v>
      </c>
      <c r="D2688" s="8" t="s">
        <v>2685</v>
      </c>
      <c r="E2688" s="7" t="s">
        <v>6210</v>
      </c>
      <c r="F2688" s="10" t="s">
        <v>6236</v>
      </c>
      <c r="G2688" s="3">
        <v>0</v>
      </c>
      <c r="H2688" s="3">
        <v>0</v>
      </c>
      <c r="I2688" s="3">
        <v>0</v>
      </c>
      <c r="J2688" s="3">
        <v>0</v>
      </c>
      <c r="K2688" s="3">
        <v>0</v>
      </c>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row>
    <row r="2689" spans="1:35" x14ac:dyDescent="0.2">
      <c r="A2689" s="7" t="s">
        <v>19232</v>
      </c>
      <c r="B2689" s="7">
        <v>55303</v>
      </c>
      <c r="C2689" s="7" t="s">
        <v>13672</v>
      </c>
      <c r="D2689" s="8" t="s">
        <v>2686</v>
      </c>
      <c r="E2689" s="7" t="s">
        <v>13944</v>
      </c>
      <c r="F2689" s="10" t="s">
        <v>9373</v>
      </c>
      <c r="G2689" s="3">
        <v>0</v>
      </c>
      <c r="H2689" s="3">
        <v>0</v>
      </c>
      <c r="I2689" s="3">
        <v>0</v>
      </c>
      <c r="J2689" s="3">
        <v>0</v>
      </c>
      <c r="K2689" s="3">
        <v>0</v>
      </c>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row>
    <row r="2690" spans="1:35" x14ac:dyDescent="0.2">
      <c r="A2690" s="7" t="s">
        <v>15472</v>
      </c>
      <c r="B2690" s="7">
        <v>40928</v>
      </c>
      <c r="C2690" s="7" t="s">
        <v>13209</v>
      </c>
      <c r="D2690" s="8" t="s">
        <v>2687</v>
      </c>
      <c r="E2690" s="7" t="s">
        <v>9830</v>
      </c>
      <c r="F2690" s="10" t="s">
        <v>6587</v>
      </c>
      <c r="G2690" s="3">
        <v>34470.94</v>
      </c>
      <c r="H2690" s="3">
        <v>107908.03</v>
      </c>
      <c r="I2690" s="3">
        <v>104587.49</v>
      </c>
      <c r="J2690" s="3">
        <v>3320.5399999999936</v>
      </c>
      <c r="K2690" s="3">
        <v>107908.03</v>
      </c>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row>
    <row r="2691" spans="1:35" x14ac:dyDescent="0.2">
      <c r="A2691" s="7" t="s">
        <v>17741</v>
      </c>
      <c r="B2691" s="7">
        <v>41692</v>
      </c>
      <c r="C2691" s="7" t="s">
        <v>13181</v>
      </c>
      <c r="D2691" s="8" t="s">
        <v>2688</v>
      </c>
      <c r="E2691" s="7" t="s">
        <v>9831</v>
      </c>
      <c r="F2691" s="10" t="s">
        <v>6470</v>
      </c>
      <c r="G2691" s="3">
        <v>674709.51</v>
      </c>
      <c r="H2691" s="3">
        <v>613663.26</v>
      </c>
      <c r="I2691" s="3">
        <v>614041.96</v>
      </c>
      <c r="J2691" s="3">
        <v>0</v>
      </c>
      <c r="K2691" s="3">
        <v>614041.96</v>
      </c>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row>
    <row r="2692" spans="1:35" x14ac:dyDescent="0.2">
      <c r="A2692" s="7" t="s">
        <v>16122</v>
      </c>
      <c r="B2692" s="7">
        <v>41282</v>
      </c>
      <c r="C2692" s="7" t="s">
        <v>13259</v>
      </c>
      <c r="D2692" s="8" t="s">
        <v>2689</v>
      </c>
      <c r="E2692" s="7" t="s">
        <v>9832</v>
      </c>
      <c r="F2692" s="10" t="s">
        <v>9572</v>
      </c>
      <c r="G2692" s="3">
        <v>0</v>
      </c>
      <c r="H2692" s="3">
        <v>1173.42</v>
      </c>
      <c r="I2692" s="3">
        <v>0</v>
      </c>
      <c r="J2692" s="3">
        <v>1173.42</v>
      </c>
      <c r="K2692" s="3">
        <v>1173.42</v>
      </c>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row>
    <row r="2693" spans="1:35" x14ac:dyDescent="0.2">
      <c r="A2693" s="7" t="s">
        <v>18741</v>
      </c>
      <c r="B2693" s="7">
        <v>42683</v>
      </c>
      <c r="C2693" s="7" t="s">
        <v>13403</v>
      </c>
      <c r="D2693" s="8" t="s">
        <v>2690</v>
      </c>
      <c r="E2693" s="7" t="s">
        <v>9833</v>
      </c>
      <c r="F2693" s="10" t="s">
        <v>8530</v>
      </c>
      <c r="G2693" s="3">
        <v>0</v>
      </c>
      <c r="H2693" s="3">
        <v>0</v>
      </c>
      <c r="I2693" s="3">
        <v>0</v>
      </c>
      <c r="J2693" s="3">
        <v>0</v>
      </c>
      <c r="K2693" s="3">
        <v>0</v>
      </c>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row>
    <row r="2694" spans="1:35" x14ac:dyDescent="0.2">
      <c r="A2694" s="7" t="s">
        <v>18860</v>
      </c>
      <c r="B2694" s="7">
        <v>43305</v>
      </c>
      <c r="C2694" s="7" t="s">
        <v>13221</v>
      </c>
      <c r="D2694" s="8" t="s">
        <v>2691</v>
      </c>
      <c r="E2694" s="7" t="s">
        <v>9834</v>
      </c>
      <c r="F2694" s="10" t="s">
        <v>9835</v>
      </c>
      <c r="G2694" s="3">
        <v>0</v>
      </c>
      <c r="H2694" s="3">
        <v>0</v>
      </c>
      <c r="I2694" s="3">
        <v>0</v>
      </c>
      <c r="J2694" s="3">
        <v>0</v>
      </c>
      <c r="K2694" s="3">
        <v>0</v>
      </c>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row>
    <row r="2695" spans="1:35" x14ac:dyDescent="0.2">
      <c r="A2695" s="7" t="s">
        <v>18867</v>
      </c>
      <c r="B2695" s="7">
        <v>43318</v>
      </c>
      <c r="C2695" s="7" t="s">
        <v>13242</v>
      </c>
      <c r="D2695" s="8" t="s">
        <v>2692</v>
      </c>
      <c r="E2695" s="7" t="s">
        <v>9836</v>
      </c>
      <c r="F2695" s="10" t="s">
        <v>6750</v>
      </c>
      <c r="G2695" s="3">
        <v>0</v>
      </c>
      <c r="H2695" s="3">
        <v>0</v>
      </c>
      <c r="I2695" s="3">
        <v>0</v>
      </c>
      <c r="J2695" s="3">
        <v>0</v>
      </c>
      <c r="K2695" s="3">
        <v>0</v>
      </c>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row>
    <row r="2696" spans="1:35" x14ac:dyDescent="0.2">
      <c r="A2696" s="7" t="s">
        <v>19662</v>
      </c>
      <c r="B2696" s="7">
        <v>75219</v>
      </c>
      <c r="C2696" s="7" t="s">
        <v>13227</v>
      </c>
      <c r="D2696" s="8" t="s">
        <v>2693</v>
      </c>
      <c r="E2696" s="7" t="s">
        <v>9837</v>
      </c>
      <c r="F2696" s="10" t="s">
        <v>6280</v>
      </c>
      <c r="G2696" s="3">
        <v>12384.789999999994</v>
      </c>
      <c r="H2696" s="3">
        <v>9288.59</v>
      </c>
      <c r="I2696" s="3">
        <v>9288.59</v>
      </c>
      <c r="J2696" s="3">
        <v>0</v>
      </c>
      <c r="K2696" s="3">
        <v>9288.59</v>
      </c>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row>
    <row r="2697" spans="1:35" x14ac:dyDescent="0.2">
      <c r="A2697" s="7" t="s">
        <v>14692</v>
      </c>
      <c r="B2697" s="7">
        <v>31384</v>
      </c>
      <c r="C2697" s="7" t="s">
        <v>13206</v>
      </c>
      <c r="D2697" s="8" t="s">
        <v>2694</v>
      </c>
      <c r="E2697" s="7" t="s">
        <v>9838</v>
      </c>
      <c r="F2697" s="10" t="s">
        <v>9490</v>
      </c>
      <c r="G2697" s="3">
        <v>0</v>
      </c>
      <c r="H2697" s="3">
        <v>0</v>
      </c>
      <c r="I2697" s="3">
        <v>0</v>
      </c>
      <c r="J2697" s="3">
        <v>0</v>
      </c>
      <c r="K2697" s="3">
        <v>0</v>
      </c>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row>
    <row r="2698" spans="1:35" x14ac:dyDescent="0.2">
      <c r="A2698" s="7" t="s">
        <v>18706</v>
      </c>
      <c r="B2698" s="7">
        <v>42656</v>
      </c>
      <c r="C2698" s="7" t="s">
        <v>14049</v>
      </c>
      <c r="D2698" s="8" t="s">
        <v>2695</v>
      </c>
      <c r="E2698" s="7" t="s">
        <v>9839</v>
      </c>
      <c r="F2698" s="10" t="s">
        <v>7405</v>
      </c>
      <c r="G2698" s="3">
        <v>38000</v>
      </c>
      <c r="H2698" s="3">
        <v>38774.75</v>
      </c>
      <c r="I2698" s="3">
        <v>37840.080000000002</v>
      </c>
      <c r="J2698" s="3">
        <v>934.66999999999825</v>
      </c>
      <c r="K2698" s="3">
        <v>38774.75</v>
      </c>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row>
    <row r="2699" spans="1:35" x14ac:dyDescent="0.2">
      <c r="A2699" s="7" t="s">
        <v>15550</v>
      </c>
      <c r="B2699" s="7">
        <v>40950</v>
      </c>
      <c r="C2699" s="7" t="s">
        <v>13100</v>
      </c>
      <c r="D2699" s="8" t="s">
        <v>2696</v>
      </c>
      <c r="E2699" s="7" t="s">
        <v>9840</v>
      </c>
      <c r="F2699" s="10" t="s">
        <v>7947</v>
      </c>
      <c r="G2699" s="3">
        <v>179407.09999999998</v>
      </c>
      <c r="H2699" s="3">
        <v>172756.6</v>
      </c>
      <c r="I2699" s="3">
        <v>170467.66</v>
      </c>
      <c r="J2699" s="3">
        <v>2288.9400000000023</v>
      </c>
      <c r="K2699" s="3">
        <v>172756.6</v>
      </c>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row>
    <row r="2700" spans="1:35" x14ac:dyDescent="0.2">
      <c r="A2700" s="7" t="s">
        <v>19846</v>
      </c>
      <c r="B2700" s="7">
        <v>77338</v>
      </c>
      <c r="C2700" s="7" t="s">
        <v>13363</v>
      </c>
      <c r="D2700" s="8" t="s">
        <v>2697</v>
      </c>
      <c r="E2700" s="7" t="s">
        <v>9841</v>
      </c>
      <c r="F2700" s="10" t="s">
        <v>7163</v>
      </c>
      <c r="G2700" s="3">
        <v>0</v>
      </c>
      <c r="H2700" s="3">
        <v>0</v>
      </c>
      <c r="I2700" s="3">
        <v>0</v>
      </c>
      <c r="J2700" s="3">
        <v>0</v>
      </c>
      <c r="K2700" s="3">
        <v>0</v>
      </c>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row>
    <row r="2701" spans="1:35" x14ac:dyDescent="0.2">
      <c r="A2701" s="7" t="s">
        <v>15961</v>
      </c>
      <c r="B2701" s="7">
        <v>41223</v>
      </c>
      <c r="C2701" s="7" t="s">
        <v>13246</v>
      </c>
      <c r="D2701" s="8" t="s">
        <v>2698</v>
      </c>
      <c r="E2701" s="7" t="s">
        <v>9830</v>
      </c>
      <c r="F2701" s="10" t="s">
        <v>6761</v>
      </c>
      <c r="G2701" s="3">
        <v>45281.83</v>
      </c>
      <c r="H2701" s="3">
        <v>59338.17</v>
      </c>
      <c r="I2701" s="3">
        <v>58240.38</v>
      </c>
      <c r="J2701" s="3">
        <v>1097.7900000000009</v>
      </c>
      <c r="K2701" s="3">
        <v>59338.17</v>
      </c>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row>
    <row r="2702" spans="1:35" x14ac:dyDescent="0.2">
      <c r="A2702" s="7" t="s">
        <v>16920</v>
      </c>
      <c r="B2702" s="7">
        <v>41516</v>
      </c>
      <c r="C2702" s="7" t="s">
        <v>13091</v>
      </c>
      <c r="D2702" s="8" t="s">
        <v>2699</v>
      </c>
      <c r="E2702" s="7" t="s">
        <v>9842</v>
      </c>
      <c r="F2702" s="10" t="s">
        <v>6777</v>
      </c>
      <c r="G2702" s="3">
        <v>127511.01000000001</v>
      </c>
      <c r="H2702" s="3">
        <v>123683.35</v>
      </c>
      <c r="I2702" s="3">
        <v>125697.73</v>
      </c>
      <c r="J2702" s="3">
        <v>0</v>
      </c>
      <c r="K2702" s="3">
        <v>125697.73</v>
      </c>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row>
    <row r="2703" spans="1:35" x14ac:dyDescent="0.2">
      <c r="A2703" s="7" t="s">
        <v>15091</v>
      </c>
      <c r="B2703" s="7">
        <v>40524</v>
      </c>
      <c r="C2703" s="7" t="s">
        <v>13571</v>
      </c>
      <c r="D2703" s="8" t="s">
        <v>2700</v>
      </c>
      <c r="E2703" s="7" t="s">
        <v>9843</v>
      </c>
      <c r="F2703" s="10" t="s">
        <v>6500</v>
      </c>
      <c r="G2703" s="3">
        <v>141701.76000000001</v>
      </c>
      <c r="H2703" s="3">
        <v>167009.62</v>
      </c>
      <c r="I2703" s="3">
        <v>165712.66</v>
      </c>
      <c r="J2703" s="3">
        <v>1296.9599999999919</v>
      </c>
      <c r="K2703" s="3">
        <v>167009.62</v>
      </c>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row>
    <row r="2704" spans="1:35" x14ac:dyDescent="0.2">
      <c r="A2704" s="7" t="s">
        <v>17085</v>
      </c>
      <c r="B2704" s="7">
        <v>41558</v>
      </c>
      <c r="C2704" s="7" t="s">
        <v>13291</v>
      </c>
      <c r="D2704" s="8" t="s">
        <v>2701</v>
      </c>
      <c r="E2704" s="7" t="s">
        <v>9844</v>
      </c>
      <c r="F2704" s="10" t="s">
        <v>8210</v>
      </c>
      <c r="G2704" s="3">
        <v>127357.38</v>
      </c>
      <c r="H2704" s="3">
        <v>108218.49</v>
      </c>
      <c r="I2704" s="3">
        <v>108535.32</v>
      </c>
      <c r="J2704" s="3">
        <v>0</v>
      </c>
      <c r="K2704" s="3">
        <v>108535.32</v>
      </c>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row>
    <row r="2705" spans="1:35" x14ac:dyDescent="0.2">
      <c r="A2705" s="7" t="s">
        <v>19150</v>
      </c>
      <c r="B2705" s="7">
        <v>50195</v>
      </c>
      <c r="C2705" s="7" t="s">
        <v>13661</v>
      </c>
      <c r="D2705" s="8" t="s">
        <v>2702</v>
      </c>
      <c r="E2705" s="7" t="s">
        <v>7106</v>
      </c>
      <c r="F2705" s="10" t="s">
        <v>6972</v>
      </c>
      <c r="G2705" s="3">
        <v>56755.979999999996</v>
      </c>
      <c r="H2705" s="3">
        <v>54993.34</v>
      </c>
      <c r="I2705" s="3">
        <v>62814.73</v>
      </c>
      <c r="J2705" s="3">
        <v>0</v>
      </c>
      <c r="K2705" s="3">
        <v>62814.73</v>
      </c>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row>
    <row r="2706" spans="1:35" x14ac:dyDescent="0.2">
      <c r="A2706" s="7" t="s">
        <v>19945</v>
      </c>
      <c r="B2706" s="7">
        <v>79874</v>
      </c>
      <c r="C2706" s="7" t="s">
        <v>13178</v>
      </c>
      <c r="D2706" s="8" t="s">
        <v>2703</v>
      </c>
      <c r="E2706" s="7" t="s">
        <v>9656</v>
      </c>
      <c r="F2706" s="10" t="s">
        <v>6300</v>
      </c>
      <c r="G2706" s="3">
        <v>0</v>
      </c>
      <c r="H2706" s="3">
        <v>3189.72</v>
      </c>
      <c r="I2706" s="3">
        <v>1965.65</v>
      </c>
      <c r="J2706" s="3">
        <v>1224.0699999999997</v>
      </c>
      <c r="K2706" s="3">
        <v>3189.72</v>
      </c>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row>
    <row r="2707" spans="1:35" x14ac:dyDescent="0.2">
      <c r="A2707" s="7" t="s">
        <v>16855</v>
      </c>
      <c r="B2707" s="7">
        <v>41506</v>
      </c>
      <c r="C2707" s="7" t="s">
        <v>14043</v>
      </c>
      <c r="D2707" s="8" t="s">
        <v>2704</v>
      </c>
      <c r="E2707" s="7" t="s">
        <v>9845</v>
      </c>
      <c r="F2707" s="10" t="s">
        <v>6777</v>
      </c>
      <c r="G2707" s="3">
        <v>0</v>
      </c>
      <c r="H2707" s="3">
        <v>0</v>
      </c>
      <c r="I2707" s="3">
        <v>0</v>
      </c>
      <c r="J2707" s="3">
        <v>0</v>
      </c>
      <c r="K2707" s="3">
        <v>0</v>
      </c>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row>
    <row r="2708" spans="1:35" x14ac:dyDescent="0.2">
      <c r="A2708" s="7" t="s">
        <v>15702</v>
      </c>
      <c r="B2708" s="7">
        <v>41000</v>
      </c>
      <c r="C2708" s="7" t="s">
        <v>13229</v>
      </c>
      <c r="D2708" s="8" t="s">
        <v>2705</v>
      </c>
      <c r="E2708" s="7" t="s">
        <v>6696</v>
      </c>
      <c r="F2708" s="10" t="s">
        <v>7714</v>
      </c>
      <c r="G2708" s="3">
        <v>0</v>
      </c>
      <c r="H2708" s="3">
        <v>0</v>
      </c>
      <c r="I2708" s="3">
        <v>0</v>
      </c>
      <c r="J2708" s="3">
        <v>0</v>
      </c>
      <c r="K2708" s="3">
        <v>0</v>
      </c>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row>
    <row r="2709" spans="1:35" x14ac:dyDescent="0.2">
      <c r="A2709" s="7" t="s">
        <v>19385</v>
      </c>
      <c r="B2709" s="7">
        <v>68836</v>
      </c>
      <c r="C2709" s="7" t="s">
        <v>13185</v>
      </c>
      <c r="D2709" s="8" t="s">
        <v>2706</v>
      </c>
      <c r="E2709" s="7" t="s">
        <v>9846</v>
      </c>
      <c r="F2709" s="10" t="s">
        <v>7861</v>
      </c>
      <c r="G2709" s="3">
        <v>0</v>
      </c>
      <c r="H2709" s="3">
        <v>0</v>
      </c>
      <c r="I2709" s="3">
        <v>0</v>
      </c>
      <c r="J2709" s="3">
        <v>0</v>
      </c>
      <c r="K2709" s="3">
        <v>0</v>
      </c>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row>
    <row r="2710" spans="1:35" x14ac:dyDescent="0.2">
      <c r="A2710" s="7" t="s">
        <v>20083</v>
      </c>
      <c r="B2710" s="7">
        <v>83280</v>
      </c>
      <c r="C2710" s="7" t="s">
        <v>13125</v>
      </c>
      <c r="D2710" s="8" t="s">
        <v>2707</v>
      </c>
      <c r="E2710" s="7" t="s">
        <v>9847</v>
      </c>
      <c r="F2710" s="10" t="s">
        <v>8052</v>
      </c>
      <c r="G2710" s="3">
        <v>0</v>
      </c>
      <c r="H2710" s="3">
        <v>0</v>
      </c>
      <c r="I2710" s="3">
        <v>0</v>
      </c>
      <c r="J2710" s="3">
        <v>0</v>
      </c>
      <c r="K2710" s="3">
        <v>0</v>
      </c>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row>
    <row r="2711" spans="1:35" x14ac:dyDescent="0.2">
      <c r="A2711" s="7" t="s">
        <v>19705</v>
      </c>
      <c r="B2711" s="7">
        <v>75388</v>
      </c>
      <c r="C2711" s="7" t="s">
        <v>13096</v>
      </c>
      <c r="D2711" s="8" t="s">
        <v>2708</v>
      </c>
      <c r="E2711" s="7" t="s">
        <v>9848</v>
      </c>
      <c r="F2711" s="10" t="s">
        <v>9849</v>
      </c>
      <c r="G2711" s="3">
        <v>0</v>
      </c>
      <c r="H2711" s="3">
        <v>0</v>
      </c>
      <c r="I2711" s="3">
        <v>0</v>
      </c>
      <c r="J2711" s="3">
        <v>0</v>
      </c>
      <c r="K2711" s="3">
        <v>0</v>
      </c>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row>
    <row r="2712" spans="1:35" x14ac:dyDescent="0.2">
      <c r="A2712" s="7" t="s">
        <v>15136</v>
      </c>
      <c r="B2712" s="7">
        <v>40581</v>
      </c>
      <c r="C2712" s="7" t="s">
        <v>14037</v>
      </c>
      <c r="D2712" s="8" t="s">
        <v>2709</v>
      </c>
      <c r="E2712" s="7" t="s">
        <v>9850</v>
      </c>
      <c r="F2712" s="10" t="s">
        <v>6185</v>
      </c>
      <c r="G2712" s="3">
        <v>53426.100000000006</v>
      </c>
      <c r="H2712" s="3">
        <v>122327.72</v>
      </c>
      <c r="I2712" s="3">
        <v>116905.44</v>
      </c>
      <c r="J2712" s="3">
        <v>5422.2799999999988</v>
      </c>
      <c r="K2712" s="3">
        <v>122327.72</v>
      </c>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row>
    <row r="2713" spans="1:35" x14ac:dyDescent="0.2">
      <c r="A2713" s="7" t="s">
        <v>15613</v>
      </c>
      <c r="B2713" s="7">
        <v>40969</v>
      </c>
      <c r="C2713" s="7" t="s">
        <v>13205</v>
      </c>
      <c r="D2713" s="8" t="s">
        <v>2710</v>
      </c>
      <c r="E2713" s="7" t="s">
        <v>9851</v>
      </c>
      <c r="F2713" s="10" t="s">
        <v>6572</v>
      </c>
      <c r="G2713" s="3">
        <v>0</v>
      </c>
      <c r="H2713" s="3">
        <v>0</v>
      </c>
      <c r="I2713" s="3">
        <v>0</v>
      </c>
      <c r="J2713" s="3">
        <v>0</v>
      </c>
      <c r="K2713" s="3">
        <v>0</v>
      </c>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row>
    <row r="2714" spans="1:35" x14ac:dyDescent="0.2">
      <c r="A2714" s="7" t="s">
        <v>18436</v>
      </c>
      <c r="B2714" s="7">
        <v>42545</v>
      </c>
      <c r="C2714" s="7" t="s">
        <v>13308</v>
      </c>
      <c r="D2714" s="8" t="s">
        <v>2711</v>
      </c>
      <c r="E2714" s="7" t="s">
        <v>8014</v>
      </c>
      <c r="F2714" s="10" t="s">
        <v>6948</v>
      </c>
      <c r="G2714" s="3">
        <v>7363.4199999999983</v>
      </c>
      <c r="H2714" s="3">
        <v>5522.57</v>
      </c>
      <c r="I2714" s="3">
        <v>5522.57</v>
      </c>
      <c r="J2714" s="3">
        <v>0</v>
      </c>
      <c r="K2714" s="3">
        <v>5522.57</v>
      </c>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row>
    <row r="2715" spans="1:35" x14ac:dyDescent="0.2">
      <c r="A2715" s="7" t="s">
        <v>16337</v>
      </c>
      <c r="B2715" s="7">
        <v>41385</v>
      </c>
      <c r="C2715" s="7" t="s">
        <v>13275</v>
      </c>
      <c r="D2715" s="8" t="s">
        <v>2712</v>
      </c>
      <c r="E2715" s="7" t="s">
        <v>9852</v>
      </c>
      <c r="F2715" s="10" t="s">
        <v>8271</v>
      </c>
      <c r="G2715" s="3">
        <v>6000</v>
      </c>
      <c r="H2715" s="3">
        <v>4500</v>
      </c>
      <c r="I2715" s="3">
        <v>4500</v>
      </c>
      <c r="J2715" s="3">
        <v>0</v>
      </c>
      <c r="K2715" s="3">
        <v>4500</v>
      </c>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row>
    <row r="2716" spans="1:35" x14ac:dyDescent="0.2">
      <c r="A2716" s="7" t="s">
        <v>17202</v>
      </c>
      <c r="B2716" s="7">
        <v>41571</v>
      </c>
      <c r="C2716" s="7" t="s">
        <v>13144</v>
      </c>
      <c r="D2716" s="8" t="s">
        <v>2713</v>
      </c>
      <c r="E2716" s="7" t="s">
        <v>7228</v>
      </c>
      <c r="F2716" s="10" t="s">
        <v>6254</v>
      </c>
      <c r="G2716" s="3">
        <v>28274.589999999997</v>
      </c>
      <c r="H2716" s="3">
        <v>45536.92</v>
      </c>
      <c r="I2716" s="3">
        <v>44368.27</v>
      </c>
      <c r="J2716" s="3">
        <v>1168.6500000000015</v>
      </c>
      <c r="K2716" s="3">
        <v>45536.92</v>
      </c>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row>
    <row r="2717" spans="1:35" x14ac:dyDescent="0.2">
      <c r="A2717" s="7" t="s">
        <v>15531</v>
      </c>
      <c r="B2717" s="7">
        <v>40946</v>
      </c>
      <c r="C2717" s="7" t="s">
        <v>13357</v>
      </c>
      <c r="D2717" s="8" t="s">
        <v>2714</v>
      </c>
      <c r="E2717" s="7" t="s">
        <v>9853</v>
      </c>
      <c r="F2717" s="10" t="s">
        <v>6283</v>
      </c>
      <c r="G2717" s="3">
        <v>48662.5</v>
      </c>
      <c r="H2717" s="3">
        <v>48543.81</v>
      </c>
      <c r="I2717" s="3">
        <v>47963.7</v>
      </c>
      <c r="J2717" s="3">
        <v>580.11000000000058</v>
      </c>
      <c r="K2717" s="3">
        <v>48543.81</v>
      </c>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row>
    <row r="2718" spans="1:35" x14ac:dyDescent="0.2">
      <c r="A2718" s="7" t="s">
        <v>14853</v>
      </c>
      <c r="B2718" s="7">
        <v>37949</v>
      </c>
      <c r="C2718" s="7" t="s">
        <v>14074</v>
      </c>
      <c r="D2718" s="8" t="s">
        <v>2715</v>
      </c>
      <c r="E2718" s="7" t="s">
        <v>9854</v>
      </c>
      <c r="F2718" s="10" t="s">
        <v>9145</v>
      </c>
      <c r="G2718" s="3">
        <v>0</v>
      </c>
      <c r="H2718" s="3">
        <v>0</v>
      </c>
      <c r="I2718" s="3">
        <v>0</v>
      </c>
      <c r="J2718" s="3">
        <v>0</v>
      </c>
      <c r="K2718" s="3">
        <v>0</v>
      </c>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row>
    <row r="2719" spans="1:35" x14ac:dyDescent="0.2">
      <c r="A2719" s="7" t="s">
        <v>15304</v>
      </c>
      <c r="B2719" s="7">
        <v>40788</v>
      </c>
      <c r="C2719" s="7" t="s">
        <v>13297</v>
      </c>
      <c r="D2719" s="8" t="s">
        <v>2716</v>
      </c>
      <c r="E2719" s="7" t="s">
        <v>9855</v>
      </c>
      <c r="F2719" s="10" t="s">
        <v>9856</v>
      </c>
      <c r="G2719" s="3">
        <v>12000</v>
      </c>
      <c r="H2719" s="3">
        <v>9000</v>
      </c>
      <c r="I2719" s="3">
        <v>9000</v>
      </c>
      <c r="J2719" s="3">
        <v>0</v>
      </c>
      <c r="K2719" s="3">
        <v>9000</v>
      </c>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row>
    <row r="2720" spans="1:35" x14ac:dyDescent="0.2">
      <c r="A2720" s="7" t="s">
        <v>14741</v>
      </c>
      <c r="B2720" s="7">
        <v>32073</v>
      </c>
      <c r="C2720" s="7" t="s">
        <v>13256</v>
      </c>
      <c r="D2720" s="8" t="s">
        <v>2717</v>
      </c>
      <c r="E2720" s="7" t="s">
        <v>9857</v>
      </c>
      <c r="F2720" s="10" t="s">
        <v>8043</v>
      </c>
      <c r="G2720" s="3">
        <v>0</v>
      </c>
      <c r="H2720" s="3">
        <v>0</v>
      </c>
      <c r="I2720" s="3">
        <v>0</v>
      </c>
      <c r="J2720" s="3">
        <v>0</v>
      </c>
      <c r="K2720" s="3">
        <v>0</v>
      </c>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row>
    <row r="2721" spans="1:35" x14ac:dyDescent="0.2">
      <c r="A2721" s="7" t="s">
        <v>16107</v>
      </c>
      <c r="B2721" s="7">
        <v>41270</v>
      </c>
      <c r="C2721" s="7" t="s">
        <v>13364</v>
      </c>
      <c r="D2721" s="8" t="s">
        <v>2718</v>
      </c>
      <c r="E2721" s="7" t="s">
        <v>9858</v>
      </c>
      <c r="F2721" s="10" t="s">
        <v>6341</v>
      </c>
      <c r="G2721" s="3">
        <v>0</v>
      </c>
      <c r="H2721" s="3">
        <v>0</v>
      </c>
      <c r="I2721" s="3">
        <v>0</v>
      </c>
      <c r="J2721" s="3">
        <v>0</v>
      </c>
      <c r="K2721" s="3">
        <v>0</v>
      </c>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row>
    <row r="2722" spans="1:35" x14ac:dyDescent="0.2">
      <c r="A2722" s="7" t="s">
        <v>14571</v>
      </c>
      <c r="B2722" s="7">
        <v>30240</v>
      </c>
      <c r="C2722" s="7" t="s">
        <v>13243</v>
      </c>
      <c r="D2722" s="8" t="s">
        <v>2719</v>
      </c>
      <c r="E2722" s="7" t="s">
        <v>9859</v>
      </c>
      <c r="F2722" s="10" t="s">
        <v>6755</v>
      </c>
      <c r="G2722" s="3">
        <v>25381.040000000008</v>
      </c>
      <c r="H2722" s="3">
        <v>51776.62</v>
      </c>
      <c r="I2722" s="3">
        <v>49526.12</v>
      </c>
      <c r="J2722" s="3">
        <v>2250.5</v>
      </c>
      <c r="K2722" s="3">
        <v>51776.62</v>
      </c>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row>
    <row r="2723" spans="1:35" x14ac:dyDescent="0.2">
      <c r="A2723" s="7" t="s">
        <v>16011</v>
      </c>
      <c r="B2723" s="7">
        <v>41241</v>
      </c>
      <c r="C2723" s="7" t="s">
        <v>13349</v>
      </c>
      <c r="D2723" s="8" t="s">
        <v>2720</v>
      </c>
      <c r="E2723" s="7" t="s">
        <v>9860</v>
      </c>
      <c r="F2723" s="10" t="s">
        <v>9861</v>
      </c>
      <c r="G2723" s="3">
        <v>0</v>
      </c>
      <c r="H2723" s="3">
        <v>2536.9</v>
      </c>
      <c r="I2723" s="3">
        <v>0</v>
      </c>
      <c r="J2723" s="3">
        <v>2536.9</v>
      </c>
      <c r="K2723" s="3">
        <v>2536.9</v>
      </c>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row>
    <row r="2724" spans="1:35" x14ac:dyDescent="0.2">
      <c r="A2724" s="7" t="s">
        <v>19409</v>
      </c>
      <c r="B2724" s="7">
        <v>69877</v>
      </c>
      <c r="C2724" s="7" t="s">
        <v>13352</v>
      </c>
      <c r="D2724" s="8" t="s">
        <v>2721</v>
      </c>
      <c r="E2724" s="7" t="s">
        <v>9862</v>
      </c>
      <c r="F2724" s="10" t="s">
        <v>9863</v>
      </c>
      <c r="G2724" s="3">
        <v>70413.440000000002</v>
      </c>
      <c r="H2724" s="3">
        <v>60938.59</v>
      </c>
      <c r="I2724" s="3">
        <v>60571.74</v>
      </c>
      <c r="J2724" s="3">
        <v>366.84999999999854</v>
      </c>
      <c r="K2724" s="3">
        <v>60938.59</v>
      </c>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row>
    <row r="2725" spans="1:35" x14ac:dyDescent="0.2">
      <c r="A2725" s="7" t="s">
        <v>19912</v>
      </c>
      <c r="B2725" s="7">
        <v>78222</v>
      </c>
      <c r="C2725" s="7" t="s">
        <v>13284</v>
      </c>
      <c r="D2725" s="8" t="s">
        <v>2722</v>
      </c>
      <c r="E2725" s="7" t="s">
        <v>9864</v>
      </c>
      <c r="F2725" s="10" t="s">
        <v>9865</v>
      </c>
      <c r="G2725" s="3">
        <v>46661.600000000006</v>
      </c>
      <c r="H2725" s="3">
        <v>93897.49</v>
      </c>
      <c r="I2725" s="3">
        <v>87814.77</v>
      </c>
      <c r="J2725" s="3">
        <v>6082.7200000000012</v>
      </c>
      <c r="K2725" s="3">
        <v>93897.49</v>
      </c>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row>
    <row r="2726" spans="1:35" x14ac:dyDescent="0.2">
      <c r="A2726" s="7" t="s">
        <v>14252</v>
      </c>
      <c r="B2726" s="7">
        <v>20671</v>
      </c>
      <c r="C2726" s="7" t="s">
        <v>13316</v>
      </c>
      <c r="D2726" s="8" t="s">
        <v>2723</v>
      </c>
      <c r="E2726" s="7" t="s">
        <v>9866</v>
      </c>
      <c r="F2726" s="10" t="s">
        <v>9867</v>
      </c>
      <c r="G2726" s="3">
        <v>0</v>
      </c>
      <c r="H2726" s="3">
        <v>0</v>
      </c>
      <c r="I2726" s="3">
        <v>0</v>
      </c>
      <c r="J2726" s="3">
        <v>0</v>
      </c>
      <c r="K2726" s="3">
        <v>0</v>
      </c>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row>
    <row r="2727" spans="1:35" x14ac:dyDescent="0.2">
      <c r="A2727" s="7" t="s">
        <v>19847</v>
      </c>
      <c r="B2727" s="7">
        <v>77338</v>
      </c>
      <c r="C2727" s="7" t="s">
        <v>13363</v>
      </c>
      <c r="D2727" s="8" t="s">
        <v>2724</v>
      </c>
      <c r="E2727" s="7" t="s">
        <v>9868</v>
      </c>
      <c r="F2727" s="10" t="s">
        <v>7163</v>
      </c>
      <c r="G2727" s="3">
        <v>0</v>
      </c>
      <c r="H2727" s="3">
        <v>0</v>
      </c>
      <c r="I2727" s="3">
        <v>0</v>
      </c>
      <c r="J2727" s="3">
        <v>0</v>
      </c>
      <c r="K2727" s="3">
        <v>0</v>
      </c>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row>
    <row r="2728" spans="1:35" x14ac:dyDescent="0.2">
      <c r="A2728" s="7" t="s">
        <v>15668</v>
      </c>
      <c r="B2728" s="7">
        <v>40982</v>
      </c>
      <c r="C2728" s="7" t="s">
        <v>13612</v>
      </c>
      <c r="D2728" s="8" t="s">
        <v>2725</v>
      </c>
      <c r="E2728" s="7" t="s">
        <v>9869</v>
      </c>
      <c r="F2728" s="10" t="s">
        <v>9870</v>
      </c>
      <c r="G2728" s="3">
        <v>0</v>
      </c>
      <c r="H2728" s="3">
        <v>0</v>
      </c>
      <c r="I2728" s="3">
        <v>0</v>
      </c>
      <c r="J2728" s="3">
        <v>0</v>
      </c>
      <c r="K2728" s="3">
        <v>0</v>
      </c>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row>
    <row r="2729" spans="1:35" x14ac:dyDescent="0.2">
      <c r="A2729" s="7" t="s">
        <v>15189</v>
      </c>
      <c r="B2729" s="7">
        <v>40672</v>
      </c>
      <c r="C2729" s="7" t="s">
        <v>13207</v>
      </c>
      <c r="D2729" s="8" t="s">
        <v>2726</v>
      </c>
      <c r="E2729" s="7" t="s">
        <v>8427</v>
      </c>
      <c r="F2729" s="10" t="s">
        <v>6576</v>
      </c>
      <c r="G2729" s="3">
        <v>0</v>
      </c>
      <c r="H2729" s="3">
        <v>0</v>
      </c>
      <c r="I2729" s="3">
        <v>0</v>
      </c>
      <c r="J2729" s="3">
        <v>0</v>
      </c>
      <c r="K2729" s="3">
        <v>0</v>
      </c>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row>
    <row r="2730" spans="1:35" x14ac:dyDescent="0.2">
      <c r="A2730" s="7" t="s">
        <v>18819</v>
      </c>
      <c r="B2730" s="7">
        <v>42754</v>
      </c>
      <c r="C2730" s="7" t="s">
        <v>13375</v>
      </c>
      <c r="D2730" s="8" t="s">
        <v>2727</v>
      </c>
      <c r="E2730" s="7" t="s">
        <v>9871</v>
      </c>
      <c r="F2730" s="10" t="s">
        <v>9872</v>
      </c>
      <c r="G2730" s="3">
        <v>0</v>
      </c>
      <c r="H2730" s="3">
        <v>0</v>
      </c>
      <c r="I2730" s="3">
        <v>0</v>
      </c>
      <c r="J2730" s="3">
        <v>0</v>
      </c>
      <c r="K2730" s="3">
        <v>0</v>
      </c>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row>
    <row r="2731" spans="1:35" x14ac:dyDescent="0.2">
      <c r="A2731" s="7" t="s">
        <v>16634</v>
      </c>
      <c r="B2731" s="7">
        <v>41454</v>
      </c>
      <c r="C2731" s="7" t="s">
        <v>13497</v>
      </c>
      <c r="D2731" s="8" t="s">
        <v>2728</v>
      </c>
      <c r="E2731" s="7" t="s">
        <v>9873</v>
      </c>
      <c r="F2731" s="10" t="s">
        <v>6333</v>
      </c>
      <c r="G2731" s="3">
        <v>0</v>
      </c>
      <c r="H2731" s="3">
        <v>0</v>
      </c>
      <c r="I2731" s="3">
        <v>0</v>
      </c>
      <c r="J2731" s="3">
        <v>0</v>
      </c>
      <c r="K2731" s="3">
        <v>0</v>
      </c>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row>
    <row r="2732" spans="1:35" x14ac:dyDescent="0.2">
      <c r="A2732" s="7" t="s">
        <v>19549</v>
      </c>
      <c r="B2732" s="7">
        <v>73712</v>
      </c>
      <c r="C2732" s="7" t="s">
        <v>13190</v>
      </c>
      <c r="D2732" s="8" t="s">
        <v>2729</v>
      </c>
      <c r="E2732" s="7" t="s">
        <v>13945</v>
      </c>
      <c r="F2732" s="10" t="s">
        <v>8094</v>
      </c>
      <c r="G2732" s="3">
        <v>0</v>
      </c>
      <c r="H2732" s="3">
        <v>0</v>
      </c>
      <c r="I2732" s="3">
        <v>0</v>
      </c>
      <c r="J2732" s="3">
        <v>0</v>
      </c>
      <c r="K2732" s="3">
        <v>0</v>
      </c>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row>
    <row r="2733" spans="1:35" x14ac:dyDescent="0.2">
      <c r="A2733" s="7" t="s">
        <v>16436</v>
      </c>
      <c r="B2733" s="7">
        <v>41407</v>
      </c>
      <c r="C2733" s="7" t="s">
        <v>13165</v>
      </c>
      <c r="D2733" s="8" t="s">
        <v>2730</v>
      </c>
      <c r="E2733" s="7" t="s">
        <v>9874</v>
      </c>
      <c r="F2733" s="10" t="s">
        <v>6420</v>
      </c>
      <c r="G2733" s="3">
        <v>159912.72999999998</v>
      </c>
      <c r="H2733" s="3">
        <v>146589.82999999999</v>
      </c>
      <c r="I2733" s="3">
        <v>148559.01</v>
      </c>
      <c r="J2733" s="3">
        <v>0</v>
      </c>
      <c r="K2733" s="3">
        <v>148559.01</v>
      </c>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row>
    <row r="2734" spans="1:35" x14ac:dyDescent="0.2">
      <c r="A2734" s="7" t="s">
        <v>17986</v>
      </c>
      <c r="B2734" s="7">
        <v>41787</v>
      </c>
      <c r="C2734" s="7" t="s">
        <v>13368</v>
      </c>
      <c r="D2734" s="8" t="s">
        <v>2731</v>
      </c>
      <c r="E2734" s="7" t="s">
        <v>9875</v>
      </c>
      <c r="F2734" s="10" t="s">
        <v>7528</v>
      </c>
      <c r="G2734" s="3">
        <v>0</v>
      </c>
      <c r="H2734" s="3">
        <v>0</v>
      </c>
      <c r="I2734" s="3">
        <v>0</v>
      </c>
      <c r="J2734" s="3">
        <v>0</v>
      </c>
      <c r="K2734" s="3">
        <v>0</v>
      </c>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row>
    <row r="2735" spans="1:35" x14ac:dyDescent="0.2">
      <c r="A2735" s="7" t="s">
        <v>17335</v>
      </c>
      <c r="B2735" s="7">
        <v>41582</v>
      </c>
      <c r="C2735" s="7" t="s">
        <v>13110</v>
      </c>
      <c r="D2735" s="8" t="s">
        <v>2732</v>
      </c>
      <c r="E2735" s="7" t="s">
        <v>9876</v>
      </c>
      <c r="F2735" s="10" t="s">
        <v>8041</v>
      </c>
      <c r="G2735" s="3">
        <v>0</v>
      </c>
      <c r="H2735" s="3">
        <v>0</v>
      </c>
      <c r="I2735" s="3">
        <v>0</v>
      </c>
      <c r="J2735" s="3">
        <v>0</v>
      </c>
      <c r="K2735" s="3">
        <v>0</v>
      </c>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row>
    <row r="2736" spans="1:35" x14ac:dyDescent="0.2">
      <c r="A2736" s="7" t="s">
        <v>15597</v>
      </c>
      <c r="B2736" s="7">
        <v>40967</v>
      </c>
      <c r="C2736" s="7" t="s">
        <v>14042</v>
      </c>
      <c r="D2736" s="8" t="s">
        <v>2733</v>
      </c>
      <c r="E2736" s="7" t="s">
        <v>9877</v>
      </c>
      <c r="F2736" s="10" t="s">
        <v>7449</v>
      </c>
      <c r="G2736" s="3">
        <v>0</v>
      </c>
      <c r="H2736" s="3">
        <v>0</v>
      </c>
      <c r="I2736" s="3">
        <v>0</v>
      </c>
      <c r="J2736" s="3">
        <v>0</v>
      </c>
      <c r="K2736" s="3">
        <v>0</v>
      </c>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row>
    <row r="2737" spans="1:35" x14ac:dyDescent="0.2">
      <c r="A2737" s="7" t="s">
        <v>14904</v>
      </c>
      <c r="B2737" s="7">
        <v>40020</v>
      </c>
      <c r="C2737" s="7" t="s">
        <v>13408</v>
      </c>
      <c r="D2737" s="8" t="s">
        <v>2734</v>
      </c>
      <c r="E2737" s="7" t="s">
        <v>9878</v>
      </c>
      <c r="F2737" s="10" t="s">
        <v>7961</v>
      </c>
      <c r="G2737" s="3">
        <v>0</v>
      </c>
      <c r="H2737" s="3">
        <v>0</v>
      </c>
      <c r="I2737" s="3">
        <v>0</v>
      </c>
      <c r="J2737" s="3">
        <v>0</v>
      </c>
      <c r="K2737" s="3">
        <v>0</v>
      </c>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row>
    <row r="2738" spans="1:35" x14ac:dyDescent="0.2">
      <c r="A2738" s="7" t="s">
        <v>19075</v>
      </c>
      <c r="B2738" s="7">
        <v>47959</v>
      </c>
      <c r="C2738" s="7" t="s">
        <v>13248</v>
      </c>
      <c r="D2738" s="8" t="s">
        <v>2735</v>
      </c>
      <c r="E2738" s="7" t="s">
        <v>9879</v>
      </c>
      <c r="F2738" s="10" t="s">
        <v>9880</v>
      </c>
      <c r="G2738" s="3">
        <v>3995.3899999999994</v>
      </c>
      <c r="H2738" s="3">
        <v>3259.84</v>
      </c>
      <c r="I2738" s="3">
        <v>3783.09</v>
      </c>
      <c r="J2738" s="3">
        <v>0</v>
      </c>
      <c r="K2738" s="3">
        <v>3783.09</v>
      </c>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row>
    <row r="2739" spans="1:35" x14ac:dyDescent="0.2">
      <c r="A2739" s="7" t="s">
        <v>19862</v>
      </c>
      <c r="B2739" s="7">
        <v>77456</v>
      </c>
      <c r="C2739" s="7" t="s">
        <v>13099</v>
      </c>
      <c r="D2739" s="8" t="s">
        <v>2736</v>
      </c>
      <c r="E2739" s="7" t="s">
        <v>9881</v>
      </c>
      <c r="F2739" s="10" t="s">
        <v>8022</v>
      </c>
      <c r="G2739" s="3">
        <v>2000</v>
      </c>
      <c r="H2739" s="3">
        <v>1500</v>
      </c>
      <c r="I2739" s="3">
        <v>1500</v>
      </c>
      <c r="J2739" s="3">
        <v>0</v>
      </c>
      <c r="K2739" s="3">
        <v>1500</v>
      </c>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row>
    <row r="2740" spans="1:35" x14ac:dyDescent="0.2">
      <c r="A2740" s="7" t="s">
        <v>16856</v>
      </c>
      <c r="B2740" s="7">
        <v>41506</v>
      </c>
      <c r="C2740" s="7" t="s">
        <v>14043</v>
      </c>
      <c r="D2740" s="8" t="s">
        <v>2737</v>
      </c>
      <c r="E2740" s="7" t="s">
        <v>9882</v>
      </c>
      <c r="F2740" s="10" t="s">
        <v>8201</v>
      </c>
      <c r="G2740" s="3">
        <v>69382.850000000006</v>
      </c>
      <c r="H2740" s="3">
        <v>67413.789999999994</v>
      </c>
      <c r="I2740" s="3">
        <v>66426.559999999998</v>
      </c>
      <c r="J2740" s="3">
        <v>987.22999999999593</v>
      </c>
      <c r="K2740" s="3">
        <v>67413.789999999994</v>
      </c>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row>
    <row r="2741" spans="1:35" x14ac:dyDescent="0.2">
      <c r="A2741" s="7" t="s">
        <v>14742</v>
      </c>
      <c r="B2741" s="7">
        <v>32073</v>
      </c>
      <c r="C2741" s="7" t="s">
        <v>13256</v>
      </c>
      <c r="D2741" s="8" t="s">
        <v>2738</v>
      </c>
      <c r="E2741" s="7" t="s">
        <v>9883</v>
      </c>
      <c r="F2741" s="10" t="s">
        <v>9625</v>
      </c>
      <c r="G2741" s="3">
        <v>0</v>
      </c>
      <c r="H2741" s="3">
        <v>0</v>
      </c>
      <c r="I2741" s="3">
        <v>0</v>
      </c>
      <c r="J2741" s="3">
        <v>0</v>
      </c>
      <c r="K2741" s="3">
        <v>0</v>
      </c>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row>
    <row r="2742" spans="1:35" x14ac:dyDescent="0.2">
      <c r="A2742" s="7" t="s">
        <v>19306</v>
      </c>
      <c r="B2742" s="7">
        <v>61751</v>
      </c>
      <c r="C2742" s="7" t="s">
        <v>13351</v>
      </c>
      <c r="D2742" s="8" t="s">
        <v>2739</v>
      </c>
      <c r="E2742" s="7" t="s">
        <v>9884</v>
      </c>
      <c r="F2742" s="10" t="s">
        <v>9628</v>
      </c>
      <c r="G2742" s="3">
        <v>0</v>
      </c>
      <c r="H2742" s="3">
        <v>0</v>
      </c>
      <c r="I2742" s="3">
        <v>0</v>
      </c>
      <c r="J2742" s="3">
        <v>0</v>
      </c>
      <c r="K2742" s="3">
        <v>0</v>
      </c>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row>
    <row r="2743" spans="1:35" x14ac:dyDescent="0.2">
      <c r="A2743" s="7" t="s">
        <v>20100</v>
      </c>
      <c r="B2743" s="7">
        <v>83696</v>
      </c>
      <c r="C2743" s="7" t="s">
        <v>13707</v>
      </c>
      <c r="D2743" s="8" t="s">
        <v>2740</v>
      </c>
      <c r="E2743" s="7" t="s">
        <v>9885</v>
      </c>
      <c r="F2743" s="10" t="s">
        <v>9786</v>
      </c>
      <c r="G2743" s="3">
        <v>0</v>
      </c>
      <c r="H2743" s="3">
        <v>0</v>
      </c>
      <c r="I2743" s="3">
        <v>0</v>
      </c>
      <c r="J2743" s="3">
        <v>0</v>
      </c>
      <c r="K2743" s="3">
        <v>0</v>
      </c>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row>
    <row r="2744" spans="1:35" x14ac:dyDescent="0.2">
      <c r="A2744" s="7" t="s">
        <v>16199</v>
      </c>
      <c r="B2744" s="7">
        <v>41340</v>
      </c>
      <c r="C2744" s="7" t="s">
        <v>13130</v>
      </c>
      <c r="D2744" s="8" t="s">
        <v>2741</v>
      </c>
      <c r="E2744" s="7" t="s">
        <v>9886</v>
      </c>
      <c r="F2744" s="10" t="s">
        <v>9887</v>
      </c>
      <c r="G2744" s="3">
        <v>0</v>
      </c>
      <c r="H2744" s="3">
        <v>0</v>
      </c>
      <c r="I2744" s="3">
        <v>0</v>
      </c>
      <c r="J2744" s="3">
        <v>0</v>
      </c>
      <c r="K2744" s="3">
        <v>0</v>
      </c>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row>
    <row r="2745" spans="1:35" x14ac:dyDescent="0.2">
      <c r="A2745" s="7" t="s">
        <v>18235</v>
      </c>
      <c r="B2745" s="7">
        <v>41862</v>
      </c>
      <c r="C2745" s="7" t="s">
        <v>13692</v>
      </c>
      <c r="D2745" s="8" t="s">
        <v>2742</v>
      </c>
      <c r="E2745" s="7" t="s">
        <v>9888</v>
      </c>
      <c r="F2745" s="10" t="s">
        <v>9889</v>
      </c>
      <c r="G2745" s="3">
        <v>0</v>
      </c>
      <c r="H2745" s="3">
        <v>0</v>
      </c>
      <c r="I2745" s="3">
        <v>0</v>
      </c>
      <c r="J2745" s="3">
        <v>0</v>
      </c>
      <c r="K2745" s="3">
        <v>0</v>
      </c>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row>
    <row r="2746" spans="1:35" x14ac:dyDescent="0.2">
      <c r="A2746" s="7" t="s">
        <v>16536</v>
      </c>
      <c r="B2746" s="7">
        <v>41435</v>
      </c>
      <c r="C2746" s="7" t="s">
        <v>13287</v>
      </c>
      <c r="D2746" s="8" t="s">
        <v>2743</v>
      </c>
      <c r="E2746" s="7" t="s">
        <v>9890</v>
      </c>
      <c r="F2746" s="10" t="s">
        <v>6576</v>
      </c>
      <c r="G2746" s="3">
        <v>96283.950000000012</v>
      </c>
      <c r="H2746" s="3">
        <v>106817.03</v>
      </c>
      <c r="I2746" s="3">
        <v>103626.39</v>
      </c>
      <c r="J2746" s="3">
        <v>3190.6399999999994</v>
      </c>
      <c r="K2746" s="3">
        <v>106817.03</v>
      </c>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row>
    <row r="2747" spans="1:35" x14ac:dyDescent="0.2">
      <c r="A2747" s="7" t="s">
        <v>17746</v>
      </c>
      <c r="B2747" s="7">
        <v>41693</v>
      </c>
      <c r="C2747" s="7" t="s">
        <v>13679</v>
      </c>
      <c r="D2747" s="8" t="s">
        <v>2744</v>
      </c>
      <c r="E2747" s="7" t="s">
        <v>9891</v>
      </c>
      <c r="F2747" s="10" t="s">
        <v>9892</v>
      </c>
      <c r="G2747" s="3">
        <v>0</v>
      </c>
      <c r="H2747" s="3">
        <v>0</v>
      </c>
      <c r="I2747" s="3">
        <v>0</v>
      </c>
      <c r="J2747" s="3">
        <v>0</v>
      </c>
      <c r="K2747" s="3">
        <v>0</v>
      </c>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row>
    <row r="2748" spans="1:35" x14ac:dyDescent="0.2">
      <c r="A2748" s="7" t="s">
        <v>14542</v>
      </c>
      <c r="B2748" s="7">
        <v>30010</v>
      </c>
      <c r="C2748" s="7" t="s">
        <v>14039</v>
      </c>
      <c r="D2748" s="8" t="s">
        <v>2745</v>
      </c>
      <c r="E2748" s="7" t="s">
        <v>9893</v>
      </c>
      <c r="F2748" s="10" t="s">
        <v>6246</v>
      </c>
      <c r="G2748" s="3">
        <v>14000</v>
      </c>
      <c r="H2748" s="3">
        <v>11181.88</v>
      </c>
      <c r="I2748" s="3">
        <v>10851.35</v>
      </c>
      <c r="J2748" s="3">
        <v>330.52999999999884</v>
      </c>
      <c r="K2748" s="3">
        <v>11181.88</v>
      </c>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row>
    <row r="2749" spans="1:35" x14ac:dyDescent="0.2">
      <c r="A2749" s="7" t="s">
        <v>18236</v>
      </c>
      <c r="B2749" s="7">
        <v>41862</v>
      </c>
      <c r="C2749" s="7" t="s">
        <v>13692</v>
      </c>
      <c r="D2749" s="8" t="s">
        <v>2746</v>
      </c>
      <c r="E2749" s="7" t="s">
        <v>9894</v>
      </c>
      <c r="F2749" s="10" t="s">
        <v>9634</v>
      </c>
      <c r="G2749" s="3">
        <v>0</v>
      </c>
      <c r="H2749" s="3">
        <v>0</v>
      </c>
      <c r="I2749" s="3">
        <v>0</v>
      </c>
      <c r="J2749" s="3">
        <v>0</v>
      </c>
      <c r="K2749" s="3">
        <v>0</v>
      </c>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row>
    <row r="2750" spans="1:35" x14ac:dyDescent="0.2">
      <c r="A2750" s="7" t="s">
        <v>16452</v>
      </c>
      <c r="B2750" s="7">
        <v>41413</v>
      </c>
      <c r="C2750" s="7" t="s">
        <v>13480</v>
      </c>
      <c r="D2750" s="8" t="s">
        <v>2747</v>
      </c>
      <c r="E2750" s="7" t="s">
        <v>9895</v>
      </c>
      <c r="F2750" s="10" t="s">
        <v>7685</v>
      </c>
      <c r="G2750" s="3">
        <v>7778.0099999999948</v>
      </c>
      <c r="H2750" s="3">
        <v>5833.51</v>
      </c>
      <c r="I2750" s="3">
        <v>5833.51</v>
      </c>
      <c r="J2750" s="3">
        <v>0</v>
      </c>
      <c r="K2750" s="3">
        <v>5833.51</v>
      </c>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row>
    <row r="2751" spans="1:35" x14ac:dyDescent="0.2">
      <c r="A2751" s="7" t="s">
        <v>16761</v>
      </c>
      <c r="B2751" s="7">
        <v>41492</v>
      </c>
      <c r="C2751" s="7" t="s">
        <v>13703</v>
      </c>
      <c r="D2751" s="8" t="s">
        <v>2748</v>
      </c>
      <c r="E2751" s="7" t="s">
        <v>9896</v>
      </c>
      <c r="F2751" s="10" t="s">
        <v>9897</v>
      </c>
      <c r="G2751" s="3">
        <v>0</v>
      </c>
      <c r="H2751" s="3">
        <v>12731.34</v>
      </c>
      <c r="I2751" s="3">
        <v>12125.12</v>
      </c>
      <c r="J2751" s="3">
        <v>606.21999999999935</v>
      </c>
      <c r="K2751" s="3">
        <v>12731.34</v>
      </c>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row>
    <row r="2752" spans="1:35" x14ac:dyDescent="0.2">
      <c r="A2752" s="7" t="s">
        <v>18727</v>
      </c>
      <c r="B2752" s="7">
        <v>42669</v>
      </c>
      <c r="C2752" s="7" t="s">
        <v>13097</v>
      </c>
      <c r="D2752" s="8" t="s">
        <v>2749</v>
      </c>
      <c r="E2752" s="7" t="s">
        <v>7992</v>
      </c>
      <c r="F2752" s="10" t="s">
        <v>6414</v>
      </c>
      <c r="G2752" s="3">
        <v>15837.290000000008</v>
      </c>
      <c r="H2752" s="3">
        <v>13457.76</v>
      </c>
      <c r="I2752" s="3">
        <v>14499.79</v>
      </c>
      <c r="J2752" s="3">
        <v>0</v>
      </c>
      <c r="K2752" s="3">
        <v>14499.79</v>
      </c>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row>
    <row r="2753" spans="1:35" x14ac:dyDescent="0.2">
      <c r="A2753" s="7" t="s">
        <v>16707</v>
      </c>
      <c r="B2753" s="7">
        <v>41476</v>
      </c>
      <c r="C2753" s="7" t="s">
        <v>13491</v>
      </c>
      <c r="D2753" s="8" t="s">
        <v>2750</v>
      </c>
      <c r="E2753" s="7" t="s">
        <v>9898</v>
      </c>
      <c r="F2753" s="10" t="s">
        <v>8218</v>
      </c>
      <c r="G2753" s="3">
        <v>0</v>
      </c>
      <c r="H2753" s="3">
        <v>5569.62</v>
      </c>
      <c r="I2753" s="3">
        <v>2785.57</v>
      </c>
      <c r="J2753" s="3">
        <v>2784.0499999999997</v>
      </c>
      <c r="K2753" s="3">
        <v>5569.62</v>
      </c>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row>
    <row r="2754" spans="1:35" x14ac:dyDescent="0.2">
      <c r="A2754" s="7" t="s">
        <v>14166</v>
      </c>
      <c r="B2754" s="7">
        <v>13662</v>
      </c>
      <c r="C2754" s="7" t="s">
        <v>13489</v>
      </c>
      <c r="D2754" s="8" t="s">
        <v>2751</v>
      </c>
      <c r="E2754" s="7" t="s">
        <v>9899</v>
      </c>
      <c r="F2754" s="10" t="s">
        <v>8904</v>
      </c>
      <c r="G2754" s="3">
        <v>0</v>
      </c>
      <c r="H2754" s="3">
        <v>0</v>
      </c>
      <c r="I2754" s="3">
        <v>906.81</v>
      </c>
      <c r="J2754" s="3">
        <v>0</v>
      </c>
      <c r="K2754" s="3">
        <v>906.81</v>
      </c>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row>
    <row r="2755" spans="1:35" x14ac:dyDescent="0.2">
      <c r="A2755" s="7" t="s">
        <v>17897</v>
      </c>
      <c r="B2755" s="7">
        <v>41778</v>
      </c>
      <c r="C2755" s="7" t="s">
        <v>13482</v>
      </c>
      <c r="D2755" s="8" t="s">
        <v>2752</v>
      </c>
      <c r="E2755" s="7" t="s">
        <v>9900</v>
      </c>
      <c r="F2755" s="10" t="s">
        <v>6410</v>
      </c>
      <c r="G2755" s="3">
        <v>80820.520000000019</v>
      </c>
      <c r="H2755" s="3">
        <v>79514.84</v>
      </c>
      <c r="I2755" s="3">
        <v>79099.91</v>
      </c>
      <c r="J2755" s="3">
        <v>414.92999999999302</v>
      </c>
      <c r="K2755" s="3">
        <v>79514.84</v>
      </c>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row>
    <row r="2756" spans="1:35" x14ac:dyDescent="0.2">
      <c r="A2756" s="7" t="s">
        <v>16130</v>
      </c>
      <c r="B2756" s="7">
        <v>41286</v>
      </c>
      <c r="C2756" s="7" t="s">
        <v>13345</v>
      </c>
      <c r="D2756" s="8" t="s">
        <v>2753</v>
      </c>
      <c r="E2756" s="7" t="s">
        <v>9901</v>
      </c>
      <c r="F2756" s="10" t="s">
        <v>6646</v>
      </c>
      <c r="G2756" s="3">
        <v>46942.179999999993</v>
      </c>
      <c r="H2756" s="3">
        <v>42226.59</v>
      </c>
      <c r="I2756" s="3">
        <v>40539.449999999997</v>
      </c>
      <c r="J2756" s="3">
        <v>1687.1399999999994</v>
      </c>
      <c r="K2756" s="3">
        <v>42226.59</v>
      </c>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row>
    <row r="2757" spans="1:35" x14ac:dyDescent="0.2">
      <c r="A2757" s="7" t="s">
        <v>14389</v>
      </c>
      <c r="B2757" s="7">
        <v>24844</v>
      </c>
      <c r="C2757" s="7" t="s">
        <v>13433</v>
      </c>
      <c r="D2757" s="8" t="s">
        <v>2754</v>
      </c>
      <c r="E2757" s="7" t="s">
        <v>9902</v>
      </c>
      <c r="F2757" s="10" t="s">
        <v>7877</v>
      </c>
      <c r="G2757" s="3">
        <v>24000</v>
      </c>
      <c r="H2757" s="3">
        <v>18000</v>
      </c>
      <c r="I2757" s="3">
        <v>18000</v>
      </c>
      <c r="J2757" s="3">
        <v>0</v>
      </c>
      <c r="K2757" s="3">
        <v>18000</v>
      </c>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row>
    <row r="2758" spans="1:35" x14ac:dyDescent="0.2">
      <c r="A2758" s="7" t="s">
        <v>18742</v>
      </c>
      <c r="B2758" s="7">
        <v>42683</v>
      </c>
      <c r="C2758" s="7" t="s">
        <v>13403</v>
      </c>
      <c r="D2758" s="8" t="s">
        <v>2755</v>
      </c>
      <c r="E2758" s="7" t="s">
        <v>9903</v>
      </c>
      <c r="F2758" s="10" t="s">
        <v>8530</v>
      </c>
      <c r="G2758" s="3">
        <v>261347.45</v>
      </c>
      <c r="H2758" s="3">
        <v>294895.40999999997</v>
      </c>
      <c r="I2758" s="3">
        <v>292805.53999999998</v>
      </c>
      <c r="J2758" s="3">
        <v>2089.8699999999953</v>
      </c>
      <c r="K2758" s="3">
        <v>294895.40999999997</v>
      </c>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row>
    <row r="2759" spans="1:35" x14ac:dyDescent="0.2">
      <c r="A2759" s="7" t="s">
        <v>19633</v>
      </c>
      <c r="B2759" s="7">
        <v>74531</v>
      </c>
      <c r="C2759" s="7" t="s">
        <v>13146</v>
      </c>
      <c r="D2759" s="8" t="s">
        <v>2756</v>
      </c>
      <c r="E2759" s="7" t="s">
        <v>9904</v>
      </c>
      <c r="F2759" s="10" t="s">
        <v>6193</v>
      </c>
      <c r="G2759" s="3">
        <v>32000</v>
      </c>
      <c r="H2759" s="3">
        <v>24000</v>
      </c>
      <c r="I2759" s="3">
        <v>24000</v>
      </c>
      <c r="J2759" s="3">
        <v>0</v>
      </c>
      <c r="K2759" s="3">
        <v>24000</v>
      </c>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row>
    <row r="2760" spans="1:35" x14ac:dyDescent="0.2">
      <c r="A2760" s="7" t="s">
        <v>14503</v>
      </c>
      <c r="B2760" s="7">
        <v>29056</v>
      </c>
      <c r="C2760" s="7" t="s">
        <v>13668</v>
      </c>
      <c r="D2760" s="8" t="s">
        <v>2757</v>
      </c>
      <c r="E2760" s="7" t="s">
        <v>9905</v>
      </c>
      <c r="F2760" s="10" t="s">
        <v>6386</v>
      </c>
      <c r="G2760" s="3">
        <v>0</v>
      </c>
      <c r="H2760" s="3">
        <v>3115.35</v>
      </c>
      <c r="I2760" s="3">
        <v>2435.34</v>
      </c>
      <c r="J2760" s="3">
        <v>680.00999999999976</v>
      </c>
      <c r="K2760" s="3">
        <v>3115.35</v>
      </c>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row>
    <row r="2761" spans="1:35" x14ac:dyDescent="0.2">
      <c r="A2761" s="7" t="s">
        <v>14518</v>
      </c>
      <c r="B2761" s="7">
        <v>29810</v>
      </c>
      <c r="C2761" s="7" t="s">
        <v>13565</v>
      </c>
      <c r="D2761" s="8" t="s">
        <v>2758</v>
      </c>
      <c r="E2761" s="7" t="s">
        <v>9906</v>
      </c>
      <c r="F2761" s="10" t="s">
        <v>6483</v>
      </c>
      <c r="G2761" s="3">
        <v>46956.959999999992</v>
      </c>
      <c r="H2761" s="3">
        <v>45476.92</v>
      </c>
      <c r="I2761" s="3">
        <v>46681.88</v>
      </c>
      <c r="J2761" s="3">
        <v>0</v>
      </c>
      <c r="K2761" s="3">
        <v>46681.88</v>
      </c>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row>
    <row r="2762" spans="1:35" x14ac:dyDescent="0.2">
      <c r="A2762" s="7" t="s">
        <v>15739</v>
      </c>
      <c r="B2762" s="7">
        <v>41011</v>
      </c>
      <c r="C2762" s="7" t="s">
        <v>13222</v>
      </c>
      <c r="D2762" s="8" t="s">
        <v>2759</v>
      </c>
      <c r="E2762" s="7" t="s">
        <v>9907</v>
      </c>
      <c r="F2762" s="10" t="s">
        <v>7417</v>
      </c>
      <c r="G2762" s="3">
        <v>0</v>
      </c>
      <c r="H2762" s="3">
        <v>0</v>
      </c>
      <c r="I2762" s="3">
        <v>0</v>
      </c>
      <c r="J2762" s="3">
        <v>0</v>
      </c>
      <c r="K2762" s="3">
        <v>0</v>
      </c>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row>
    <row r="2763" spans="1:35" x14ac:dyDescent="0.2">
      <c r="A2763" s="7" t="s">
        <v>16726</v>
      </c>
      <c r="B2763" s="7">
        <v>41483</v>
      </c>
      <c r="C2763" s="7" t="s">
        <v>14073</v>
      </c>
      <c r="D2763" s="8" t="s">
        <v>2760</v>
      </c>
      <c r="E2763" s="7" t="s">
        <v>9908</v>
      </c>
      <c r="F2763" s="10" t="s">
        <v>6412</v>
      </c>
      <c r="G2763" s="3">
        <v>0</v>
      </c>
      <c r="H2763" s="3">
        <v>0</v>
      </c>
      <c r="I2763" s="3">
        <v>657.03</v>
      </c>
      <c r="J2763" s="3">
        <v>0</v>
      </c>
      <c r="K2763" s="3">
        <v>657.03</v>
      </c>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row>
    <row r="2764" spans="1:35" x14ac:dyDescent="0.2">
      <c r="A2764" s="7" t="s">
        <v>15868</v>
      </c>
      <c r="B2764" s="7">
        <v>41138</v>
      </c>
      <c r="C2764" s="7" t="s">
        <v>13420</v>
      </c>
      <c r="D2764" s="8" t="s">
        <v>2761</v>
      </c>
      <c r="E2764" s="7" t="s">
        <v>9909</v>
      </c>
      <c r="F2764" s="10" t="s">
        <v>8244</v>
      </c>
      <c r="G2764" s="3">
        <v>54931.140000000014</v>
      </c>
      <c r="H2764" s="3">
        <v>41198.36</v>
      </c>
      <c r="I2764" s="3">
        <v>41198.36</v>
      </c>
      <c r="J2764" s="3">
        <v>0</v>
      </c>
      <c r="K2764" s="3">
        <v>41198.36</v>
      </c>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row>
    <row r="2765" spans="1:35" x14ac:dyDescent="0.2">
      <c r="A2765" s="7" t="s">
        <v>19028</v>
      </c>
      <c r="B2765" s="7">
        <v>47595</v>
      </c>
      <c r="C2765" s="7" t="s">
        <v>13383</v>
      </c>
      <c r="D2765" s="8" t="s">
        <v>2762</v>
      </c>
      <c r="E2765" s="7" t="s">
        <v>9910</v>
      </c>
      <c r="F2765" s="10" t="s">
        <v>6193</v>
      </c>
      <c r="G2765" s="3">
        <v>84440.510000000009</v>
      </c>
      <c r="H2765" s="3">
        <v>191281.79</v>
      </c>
      <c r="I2765" s="3">
        <v>201405.21</v>
      </c>
      <c r="J2765" s="3">
        <v>0</v>
      </c>
      <c r="K2765" s="3">
        <v>201405.21</v>
      </c>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row>
    <row r="2766" spans="1:35" x14ac:dyDescent="0.2">
      <c r="A2766" s="7" t="s">
        <v>15263</v>
      </c>
      <c r="B2766" s="7">
        <v>40774</v>
      </c>
      <c r="C2766" s="7" t="s">
        <v>13119</v>
      </c>
      <c r="D2766" s="8" t="s">
        <v>2763</v>
      </c>
      <c r="E2766" s="7" t="s">
        <v>9911</v>
      </c>
      <c r="F2766" s="10" t="s">
        <v>6193</v>
      </c>
      <c r="G2766" s="3">
        <v>44000</v>
      </c>
      <c r="H2766" s="3">
        <v>33000</v>
      </c>
      <c r="I2766" s="3">
        <v>33000</v>
      </c>
      <c r="J2766" s="3">
        <v>0</v>
      </c>
      <c r="K2766" s="3">
        <v>33000</v>
      </c>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row>
    <row r="2767" spans="1:35" x14ac:dyDescent="0.2">
      <c r="A2767" s="7" t="s">
        <v>16635</v>
      </c>
      <c r="B2767" s="7">
        <v>41454</v>
      </c>
      <c r="C2767" s="7" t="s">
        <v>13497</v>
      </c>
      <c r="D2767" s="8" t="s">
        <v>2764</v>
      </c>
      <c r="E2767" s="7" t="s">
        <v>9912</v>
      </c>
      <c r="F2767" s="10" t="s">
        <v>7971</v>
      </c>
      <c r="G2767" s="3">
        <v>54062.539999999979</v>
      </c>
      <c r="H2767" s="3">
        <v>49350.54</v>
      </c>
      <c r="I2767" s="3">
        <v>51114.05</v>
      </c>
      <c r="J2767" s="3">
        <v>0</v>
      </c>
      <c r="K2767" s="3">
        <v>51114.05</v>
      </c>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row>
    <row r="2768" spans="1:35" x14ac:dyDescent="0.2">
      <c r="A2768" s="7" t="s">
        <v>15532</v>
      </c>
      <c r="B2768" s="7">
        <v>40946</v>
      </c>
      <c r="C2768" s="7" t="s">
        <v>13357</v>
      </c>
      <c r="D2768" s="8" t="s">
        <v>2765</v>
      </c>
      <c r="E2768" s="7" t="s">
        <v>9913</v>
      </c>
      <c r="F2768" s="10" t="s">
        <v>6283</v>
      </c>
      <c r="G2768" s="3">
        <v>0</v>
      </c>
      <c r="H2768" s="3">
        <v>0</v>
      </c>
      <c r="I2768" s="3">
        <v>0</v>
      </c>
      <c r="J2768" s="3">
        <v>0</v>
      </c>
      <c r="K2768" s="3">
        <v>0</v>
      </c>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row>
    <row r="2769" spans="1:35" x14ac:dyDescent="0.2">
      <c r="A2769" s="7" t="s">
        <v>14884</v>
      </c>
      <c r="B2769" s="7">
        <v>38910</v>
      </c>
      <c r="C2769" s="7" t="s">
        <v>13693</v>
      </c>
      <c r="D2769" s="8" t="s">
        <v>2766</v>
      </c>
      <c r="E2769" s="7" t="s">
        <v>9914</v>
      </c>
      <c r="F2769" s="10" t="s">
        <v>9660</v>
      </c>
      <c r="G2769" s="3">
        <v>0</v>
      </c>
      <c r="H2769" s="3">
        <v>0</v>
      </c>
      <c r="I2769" s="3">
        <v>0</v>
      </c>
      <c r="J2769" s="3">
        <v>0</v>
      </c>
      <c r="K2769" s="3">
        <v>0</v>
      </c>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row>
    <row r="2770" spans="1:35" x14ac:dyDescent="0.2">
      <c r="A2770" s="7" t="s">
        <v>14214</v>
      </c>
      <c r="B2770" s="7">
        <v>20281</v>
      </c>
      <c r="C2770" s="7" t="s">
        <v>13212</v>
      </c>
      <c r="D2770" s="8" t="s">
        <v>2767</v>
      </c>
      <c r="E2770" s="7" t="s">
        <v>9915</v>
      </c>
      <c r="F2770" s="10" t="s">
        <v>6726</v>
      </c>
      <c r="G2770" s="3">
        <v>0</v>
      </c>
      <c r="H2770" s="3">
        <v>0</v>
      </c>
      <c r="I2770" s="3">
        <v>0</v>
      </c>
      <c r="J2770" s="3">
        <v>0</v>
      </c>
      <c r="K2770" s="3">
        <v>0</v>
      </c>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row>
    <row r="2771" spans="1:35" x14ac:dyDescent="0.2">
      <c r="A2771" s="7" t="s">
        <v>17777</v>
      </c>
      <c r="B2771" s="7">
        <v>41731</v>
      </c>
      <c r="C2771" s="7" t="s">
        <v>13695</v>
      </c>
      <c r="D2771" s="8" t="s">
        <v>2768</v>
      </c>
      <c r="E2771" s="7" t="s">
        <v>9916</v>
      </c>
      <c r="F2771" s="10" t="s">
        <v>9664</v>
      </c>
      <c r="G2771" s="3">
        <v>0</v>
      </c>
      <c r="H2771" s="3">
        <v>0</v>
      </c>
      <c r="I2771" s="3">
        <v>0</v>
      </c>
      <c r="J2771" s="3">
        <v>0</v>
      </c>
      <c r="K2771" s="3">
        <v>0</v>
      </c>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row>
    <row r="2772" spans="1:35" x14ac:dyDescent="0.2">
      <c r="A2772" s="7" t="s">
        <v>14854</v>
      </c>
      <c r="B2772" s="7">
        <v>37949</v>
      </c>
      <c r="C2772" s="7" t="s">
        <v>14074</v>
      </c>
      <c r="D2772" s="8" t="s">
        <v>2769</v>
      </c>
      <c r="E2772" s="7" t="s">
        <v>9917</v>
      </c>
      <c r="F2772" s="10" t="s">
        <v>9145</v>
      </c>
      <c r="G2772" s="3">
        <v>0</v>
      </c>
      <c r="H2772" s="3">
        <v>0</v>
      </c>
      <c r="I2772" s="3">
        <v>0</v>
      </c>
      <c r="J2772" s="3">
        <v>0</v>
      </c>
      <c r="K2772" s="3">
        <v>0</v>
      </c>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row>
    <row r="2773" spans="1:35" x14ac:dyDescent="0.2">
      <c r="A2773" s="7" t="s">
        <v>18893</v>
      </c>
      <c r="B2773" s="7">
        <v>43928</v>
      </c>
      <c r="C2773" s="7" t="s">
        <v>13385</v>
      </c>
      <c r="D2773" s="8" t="s">
        <v>2770</v>
      </c>
      <c r="E2773" s="7" t="s">
        <v>9918</v>
      </c>
      <c r="F2773" s="10" t="s">
        <v>8337</v>
      </c>
      <c r="G2773" s="3">
        <v>0</v>
      </c>
      <c r="H2773" s="3">
        <v>0</v>
      </c>
      <c r="I2773" s="3">
        <v>0</v>
      </c>
      <c r="J2773" s="3">
        <v>0</v>
      </c>
      <c r="K2773" s="3">
        <v>0</v>
      </c>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row>
    <row r="2774" spans="1:35" x14ac:dyDescent="0.2">
      <c r="A2774" s="7" t="s">
        <v>15052</v>
      </c>
      <c r="B2774" s="7">
        <v>40508</v>
      </c>
      <c r="C2774" s="7" t="s">
        <v>13344</v>
      </c>
      <c r="D2774" s="8" t="s">
        <v>2771</v>
      </c>
      <c r="E2774" s="7" t="s">
        <v>9919</v>
      </c>
      <c r="F2774" s="10" t="s">
        <v>7116</v>
      </c>
      <c r="G2774" s="3">
        <v>0</v>
      </c>
      <c r="H2774" s="3">
        <v>0</v>
      </c>
      <c r="I2774" s="3">
        <v>0</v>
      </c>
      <c r="J2774" s="3">
        <v>0</v>
      </c>
      <c r="K2774" s="3">
        <v>0</v>
      </c>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row>
    <row r="2775" spans="1:35" x14ac:dyDescent="0.2">
      <c r="A2775" s="7" t="s">
        <v>15493</v>
      </c>
      <c r="B2775" s="7">
        <v>40934</v>
      </c>
      <c r="C2775" s="7" t="s">
        <v>13424</v>
      </c>
      <c r="D2775" s="8" t="s">
        <v>2772</v>
      </c>
      <c r="E2775" s="7" t="s">
        <v>9920</v>
      </c>
      <c r="F2775" s="10" t="s">
        <v>7662</v>
      </c>
      <c r="G2775" s="3">
        <v>0</v>
      </c>
      <c r="H2775" s="3">
        <v>0</v>
      </c>
      <c r="I2775" s="3">
        <v>0</v>
      </c>
      <c r="J2775" s="3">
        <v>0</v>
      </c>
      <c r="K2775" s="3">
        <v>0</v>
      </c>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row>
    <row r="2776" spans="1:35" x14ac:dyDescent="0.2">
      <c r="A2776" s="7" t="s">
        <v>16174</v>
      </c>
      <c r="B2776" s="7">
        <v>41338</v>
      </c>
      <c r="C2776" s="7" t="s">
        <v>13610</v>
      </c>
      <c r="D2776" s="8" t="s">
        <v>2773</v>
      </c>
      <c r="E2776" s="7" t="s">
        <v>9921</v>
      </c>
      <c r="F2776" s="10" t="s">
        <v>9352</v>
      </c>
      <c r="G2776" s="3">
        <v>0</v>
      </c>
      <c r="H2776" s="3">
        <v>5087.58</v>
      </c>
      <c r="I2776" s="3">
        <v>1808.18</v>
      </c>
      <c r="J2776" s="3">
        <v>3279.3999999999996</v>
      </c>
      <c r="K2776" s="3">
        <v>5087.58</v>
      </c>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row>
    <row r="2777" spans="1:35" x14ac:dyDescent="0.2">
      <c r="A2777" s="7" t="s">
        <v>15081</v>
      </c>
      <c r="B2777" s="7">
        <v>40517</v>
      </c>
      <c r="C2777" s="7" t="s">
        <v>13147</v>
      </c>
      <c r="D2777" s="8" t="s">
        <v>2774</v>
      </c>
      <c r="E2777" s="7" t="s">
        <v>9922</v>
      </c>
      <c r="F2777" s="10" t="s">
        <v>7095</v>
      </c>
      <c r="G2777" s="3">
        <v>27386.050000000003</v>
      </c>
      <c r="H2777" s="3">
        <v>26567.05</v>
      </c>
      <c r="I2777" s="3">
        <v>27890.04</v>
      </c>
      <c r="J2777" s="3">
        <v>0</v>
      </c>
      <c r="K2777" s="3">
        <v>27890.04</v>
      </c>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row>
    <row r="2778" spans="1:35" x14ac:dyDescent="0.2">
      <c r="A2778" s="7" t="s">
        <v>17987</v>
      </c>
      <c r="B2778" s="7">
        <v>41787</v>
      </c>
      <c r="C2778" s="7" t="s">
        <v>13368</v>
      </c>
      <c r="D2778" s="8" t="s">
        <v>2775</v>
      </c>
      <c r="E2778" s="7" t="s">
        <v>8216</v>
      </c>
      <c r="F2778" s="10" t="s">
        <v>6943</v>
      </c>
      <c r="G2778" s="3">
        <v>0</v>
      </c>
      <c r="H2778" s="3">
        <v>0</v>
      </c>
      <c r="I2778" s="3">
        <v>0</v>
      </c>
      <c r="J2778" s="3">
        <v>0</v>
      </c>
      <c r="K2778" s="3">
        <v>0</v>
      </c>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row>
    <row r="2779" spans="1:35" x14ac:dyDescent="0.2">
      <c r="A2779" s="7" t="s">
        <v>14775</v>
      </c>
      <c r="B2779" s="7">
        <v>32580</v>
      </c>
      <c r="C2779" s="7" t="s">
        <v>14050</v>
      </c>
      <c r="D2779" s="8" t="s">
        <v>2776</v>
      </c>
      <c r="E2779" s="7" t="s">
        <v>9923</v>
      </c>
      <c r="F2779" s="10" t="s">
        <v>9924</v>
      </c>
      <c r="G2779" s="3">
        <v>0</v>
      </c>
      <c r="H2779" s="3">
        <v>0</v>
      </c>
      <c r="I2779" s="3">
        <v>0</v>
      </c>
      <c r="J2779" s="3">
        <v>0</v>
      </c>
      <c r="K2779" s="3">
        <v>0</v>
      </c>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row>
    <row r="2780" spans="1:35" x14ac:dyDescent="0.2">
      <c r="A2780" s="7" t="s">
        <v>19123</v>
      </c>
      <c r="B2780" s="7">
        <v>48348</v>
      </c>
      <c r="C2780" s="7" t="s">
        <v>13101</v>
      </c>
      <c r="D2780" s="8" t="s">
        <v>2777</v>
      </c>
      <c r="E2780" s="7" t="s">
        <v>9925</v>
      </c>
      <c r="F2780" s="10" t="s">
        <v>6204</v>
      </c>
      <c r="G2780" s="3">
        <v>26040.820000000007</v>
      </c>
      <c r="H2780" s="3">
        <v>21204.93</v>
      </c>
      <c r="I2780" s="3">
        <v>20889.439999999999</v>
      </c>
      <c r="J2780" s="3">
        <v>315.4900000000016</v>
      </c>
      <c r="K2780" s="3">
        <v>21204.93</v>
      </c>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row>
    <row r="2781" spans="1:35" x14ac:dyDescent="0.2">
      <c r="A2781" s="7" t="s">
        <v>16857</v>
      </c>
      <c r="B2781" s="7">
        <v>41506</v>
      </c>
      <c r="C2781" s="7" t="s">
        <v>14043</v>
      </c>
      <c r="D2781" s="8" t="s">
        <v>2778</v>
      </c>
      <c r="E2781" s="7" t="s">
        <v>9926</v>
      </c>
      <c r="F2781" s="10" t="s">
        <v>9927</v>
      </c>
      <c r="G2781" s="3">
        <v>0</v>
      </c>
      <c r="H2781" s="3">
        <v>0</v>
      </c>
      <c r="I2781" s="3">
        <v>0</v>
      </c>
      <c r="J2781" s="3">
        <v>0</v>
      </c>
      <c r="K2781" s="3">
        <v>0</v>
      </c>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row>
    <row r="2782" spans="1:35" x14ac:dyDescent="0.2">
      <c r="A2782" s="7" t="s">
        <v>19176</v>
      </c>
      <c r="B2782" s="7">
        <v>50844</v>
      </c>
      <c r="C2782" s="7" t="s">
        <v>13232</v>
      </c>
      <c r="D2782" s="8" t="s">
        <v>2779</v>
      </c>
      <c r="E2782" s="7" t="s">
        <v>9928</v>
      </c>
      <c r="F2782" s="10" t="s">
        <v>6269</v>
      </c>
      <c r="G2782" s="3">
        <v>0</v>
      </c>
      <c r="H2782" s="3">
        <v>0</v>
      </c>
      <c r="I2782" s="3">
        <v>0</v>
      </c>
      <c r="J2782" s="3">
        <v>0</v>
      </c>
      <c r="K2782" s="3">
        <v>0</v>
      </c>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row>
    <row r="2783" spans="1:35" x14ac:dyDescent="0.2">
      <c r="A2783" s="7" t="s">
        <v>16071</v>
      </c>
      <c r="B2783" s="7">
        <v>41251</v>
      </c>
      <c r="C2783" s="7" t="s">
        <v>13236</v>
      </c>
      <c r="D2783" s="8" t="s">
        <v>2780</v>
      </c>
      <c r="E2783" s="7" t="s">
        <v>9929</v>
      </c>
      <c r="F2783" s="10" t="s">
        <v>8301</v>
      </c>
      <c r="G2783" s="3">
        <v>195634.72999999998</v>
      </c>
      <c r="H2783" s="3">
        <v>287456.46999999997</v>
      </c>
      <c r="I2783" s="3">
        <v>296579.86</v>
      </c>
      <c r="J2783" s="3">
        <v>0</v>
      </c>
      <c r="K2783" s="3">
        <v>296579.86</v>
      </c>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row>
    <row r="2784" spans="1:35" x14ac:dyDescent="0.2">
      <c r="A2784" s="7" t="s">
        <v>19427</v>
      </c>
      <c r="B2784" s="7">
        <v>70002</v>
      </c>
      <c r="C2784" s="7" t="s">
        <v>13231</v>
      </c>
      <c r="D2784" s="8" t="s">
        <v>2781</v>
      </c>
      <c r="E2784" s="7" t="s">
        <v>9930</v>
      </c>
      <c r="F2784" s="10" t="s">
        <v>6288</v>
      </c>
      <c r="G2784" s="3">
        <v>0</v>
      </c>
      <c r="H2784" s="3">
        <v>0</v>
      </c>
      <c r="I2784" s="3">
        <v>0</v>
      </c>
      <c r="J2784" s="3">
        <v>0</v>
      </c>
      <c r="K2784" s="3">
        <v>0</v>
      </c>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row>
    <row r="2785" spans="1:35" x14ac:dyDescent="0.2">
      <c r="A2785" s="7" t="s">
        <v>15162</v>
      </c>
      <c r="B2785" s="7">
        <v>40662</v>
      </c>
      <c r="C2785" s="7" t="s">
        <v>13215</v>
      </c>
      <c r="D2785" s="8" t="s">
        <v>2782</v>
      </c>
      <c r="E2785" s="7" t="s">
        <v>9931</v>
      </c>
      <c r="F2785" s="10" t="s">
        <v>6458</v>
      </c>
      <c r="G2785" s="3">
        <v>0</v>
      </c>
      <c r="H2785" s="3">
        <v>10907.86</v>
      </c>
      <c r="I2785" s="3">
        <v>10059.02</v>
      </c>
      <c r="J2785" s="3">
        <v>848.84000000000015</v>
      </c>
      <c r="K2785" s="3">
        <v>10907.86</v>
      </c>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row>
    <row r="2786" spans="1:35" x14ac:dyDescent="0.2">
      <c r="A2786" s="7" t="s">
        <v>15433</v>
      </c>
      <c r="B2786" s="7">
        <v>40888</v>
      </c>
      <c r="C2786" s="7" t="s">
        <v>13239</v>
      </c>
      <c r="D2786" s="8" t="s">
        <v>2783</v>
      </c>
      <c r="E2786" s="7" t="s">
        <v>9567</v>
      </c>
      <c r="F2786" s="10" t="s">
        <v>7662</v>
      </c>
      <c r="G2786" s="3">
        <v>0</v>
      </c>
      <c r="H2786" s="3">
        <v>0</v>
      </c>
      <c r="I2786" s="3">
        <v>0</v>
      </c>
      <c r="J2786" s="3">
        <v>0</v>
      </c>
      <c r="K2786" s="3">
        <v>0</v>
      </c>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row>
    <row r="2787" spans="1:35" x14ac:dyDescent="0.2">
      <c r="A2787" s="7" t="s">
        <v>15230</v>
      </c>
      <c r="B2787" s="7">
        <v>40712</v>
      </c>
      <c r="C2787" s="7" t="s">
        <v>13241</v>
      </c>
      <c r="D2787" s="8" t="s">
        <v>2784</v>
      </c>
      <c r="E2787" s="7" t="s">
        <v>9932</v>
      </c>
      <c r="F2787" s="10" t="s">
        <v>6860</v>
      </c>
      <c r="G2787" s="3">
        <v>0</v>
      </c>
      <c r="H2787" s="3">
        <v>0</v>
      </c>
      <c r="I2787" s="3">
        <v>0</v>
      </c>
      <c r="J2787" s="3">
        <v>0</v>
      </c>
      <c r="K2787" s="3">
        <v>0</v>
      </c>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row>
    <row r="2788" spans="1:35" x14ac:dyDescent="0.2">
      <c r="A2788" s="7" t="s">
        <v>15280</v>
      </c>
      <c r="B2788" s="7">
        <v>40775</v>
      </c>
      <c r="C2788" s="7" t="s">
        <v>13195</v>
      </c>
      <c r="D2788" s="8" t="s">
        <v>2785</v>
      </c>
      <c r="E2788" s="7" t="s">
        <v>7505</v>
      </c>
      <c r="F2788" s="10" t="s">
        <v>6445</v>
      </c>
      <c r="G2788" s="3">
        <v>0</v>
      </c>
      <c r="H2788" s="3">
        <v>0</v>
      </c>
      <c r="I2788" s="3">
        <v>0</v>
      </c>
      <c r="J2788" s="3">
        <v>0</v>
      </c>
      <c r="K2788" s="3">
        <v>0</v>
      </c>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row>
    <row r="2789" spans="1:35" x14ac:dyDescent="0.2">
      <c r="A2789" s="7" t="s">
        <v>19569</v>
      </c>
      <c r="B2789" s="7">
        <v>73919</v>
      </c>
      <c r="C2789" s="7" t="s">
        <v>13237</v>
      </c>
      <c r="D2789" s="8" t="s">
        <v>2786</v>
      </c>
      <c r="E2789" s="7" t="s">
        <v>9933</v>
      </c>
      <c r="F2789" s="10" t="s">
        <v>7410</v>
      </c>
      <c r="G2789" s="3">
        <v>0</v>
      </c>
      <c r="H2789" s="3">
        <v>0</v>
      </c>
      <c r="I2789" s="3">
        <v>0</v>
      </c>
      <c r="J2789" s="3">
        <v>0</v>
      </c>
      <c r="K2789" s="3">
        <v>0</v>
      </c>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row>
    <row r="2790" spans="1:35" x14ac:dyDescent="0.2">
      <c r="A2790" s="7" t="s">
        <v>16995</v>
      </c>
      <c r="B2790" s="7">
        <v>41530</v>
      </c>
      <c r="C2790" s="7" t="s">
        <v>14035</v>
      </c>
      <c r="D2790" s="8" t="s">
        <v>2787</v>
      </c>
      <c r="E2790" s="7" t="s">
        <v>9934</v>
      </c>
      <c r="F2790" s="10" t="s">
        <v>6165</v>
      </c>
      <c r="G2790" s="3">
        <v>0</v>
      </c>
      <c r="H2790" s="3">
        <v>0</v>
      </c>
      <c r="I2790" s="3">
        <v>0</v>
      </c>
      <c r="J2790" s="3">
        <v>0</v>
      </c>
      <c r="K2790" s="3">
        <v>0</v>
      </c>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row>
    <row r="2791" spans="1:35" x14ac:dyDescent="0.2">
      <c r="A2791" s="7" t="s">
        <v>15787</v>
      </c>
      <c r="B2791" s="7">
        <v>41023</v>
      </c>
      <c r="C2791" s="7" t="s">
        <v>13179</v>
      </c>
      <c r="D2791" s="8" t="s">
        <v>2788</v>
      </c>
      <c r="E2791" s="7" t="s">
        <v>6758</v>
      </c>
      <c r="F2791" s="10" t="s">
        <v>6992</v>
      </c>
      <c r="G2791" s="3">
        <v>4000</v>
      </c>
      <c r="H2791" s="3">
        <v>3000</v>
      </c>
      <c r="I2791" s="3">
        <v>3000</v>
      </c>
      <c r="J2791" s="3">
        <v>0</v>
      </c>
      <c r="K2791" s="3">
        <v>3000</v>
      </c>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row>
    <row r="2792" spans="1:35" x14ac:dyDescent="0.2">
      <c r="A2792" s="7" t="s">
        <v>15598</v>
      </c>
      <c r="B2792" s="7">
        <v>40967</v>
      </c>
      <c r="C2792" s="7" t="s">
        <v>14042</v>
      </c>
      <c r="D2792" s="8" t="s">
        <v>2789</v>
      </c>
      <c r="E2792" s="7" t="s">
        <v>9935</v>
      </c>
      <c r="F2792" s="10" t="s">
        <v>6364</v>
      </c>
      <c r="G2792" s="3">
        <v>0</v>
      </c>
      <c r="H2792" s="3">
        <v>11009.78</v>
      </c>
      <c r="I2792" s="3">
        <v>10208.34</v>
      </c>
      <c r="J2792" s="3">
        <v>801.44000000000051</v>
      </c>
      <c r="K2792" s="3">
        <v>11009.78</v>
      </c>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row>
    <row r="2793" spans="1:35" x14ac:dyDescent="0.2">
      <c r="A2793" s="7" t="s">
        <v>19222</v>
      </c>
      <c r="B2793" s="7">
        <v>55238</v>
      </c>
      <c r="C2793" s="7" t="s">
        <v>13252</v>
      </c>
      <c r="D2793" s="8" t="s">
        <v>2790</v>
      </c>
      <c r="E2793" s="7" t="s">
        <v>9936</v>
      </c>
      <c r="F2793" s="10" t="s">
        <v>9937</v>
      </c>
      <c r="G2793" s="3">
        <v>0</v>
      </c>
      <c r="H2793" s="3">
        <v>0</v>
      </c>
      <c r="I2793" s="3">
        <v>0</v>
      </c>
      <c r="J2793" s="3">
        <v>0</v>
      </c>
      <c r="K2793" s="3">
        <v>0</v>
      </c>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row>
    <row r="2794" spans="1:35" x14ac:dyDescent="0.2">
      <c r="A2794" s="7" t="s">
        <v>19167</v>
      </c>
      <c r="B2794" s="7">
        <v>50819</v>
      </c>
      <c r="C2794" s="7" t="s">
        <v>13153</v>
      </c>
      <c r="D2794" s="8" t="s">
        <v>2791</v>
      </c>
      <c r="E2794" s="7" t="s">
        <v>9938</v>
      </c>
      <c r="F2794" s="10" t="s">
        <v>9939</v>
      </c>
      <c r="G2794" s="3">
        <v>0</v>
      </c>
      <c r="H2794" s="3">
        <v>0</v>
      </c>
      <c r="I2794" s="3">
        <v>0</v>
      </c>
      <c r="J2794" s="3">
        <v>0</v>
      </c>
      <c r="K2794" s="3">
        <v>0</v>
      </c>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row>
    <row r="2795" spans="1:35" x14ac:dyDescent="0.2">
      <c r="A2795" s="7" t="s">
        <v>15881</v>
      </c>
      <c r="B2795" s="7">
        <v>41148</v>
      </c>
      <c r="C2795" s="7" t="s">
        <v>13399</v>
      </c>
      <c r="D2795" s="8" t="s">
        <v>2792</v>
      </c>
      <c r="E2795" s="7" t="s">
        <v>9940</v>
      </c>
      <c r="F2795" s="10" t="s">
        <v>6910</v>
      </c>
      <c r="G2795" s="3">
        <v>7586.2400000000052</v>
      </c>
      <c r="H2795" s="3">
        <v>5689.68</v>
      </c>
      <c r="I2795" s="3">
        <v>5689.68</v>
      </c>
      <c r="J2795" s="3">
        <v>0</v>
      </c>
      <c r="K2795" s="3">
        <v>5689.68</v>
      </c>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row>
    <row r="2796" spans="1:35" x14ac:dyDescent="0.2">
      <c r="A2796" s="7" t="s">
        <v>15124</v>
      </c>
      <c r="B2796" s="7">
        <v>40557</v>
      </c>
      <c r="C2796" s="7" t="s">
        <v>13208</v>
      </c>
      <c r="D2796" s="8" t="s">
        <v>2793</v>
      </c>
      <c r="E2796" s="7" t="s">
        <v>9941</v>
      </c>
      <c r="F2796" s="10" t="s">
        <v>9394</v>
      </c>
      <c r="G2796" s="3">
        <v>33776.450000000012</v>
      </c>
      <c r="H2796" s="3">
        <v>26296.42</v>
      </c>
      <c r="I2796" s="3">
        <v>26765.69</v>
      </c>
      <c r="J2796" s="3">
        <v>0</v>
      </c>
      <c r="K2796" s="3">
        <v>26765.69</v>
      </c>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row>
    <row r="2797" spans="1:35" x14ac:dyDescent="0.2">
      <c r="A2797" s="7" t="s">
        <v>15082</v>
      </c>
      <c r="B2797" s="7">
        <v>40517</v>
      </c>
      <c r="C2797" s="7" t="s">
        <v>13147</v>
      </c>
      <c r="D2797" s="8" t="s">
        <v>2794</v>
      </c>
      <c r="E2797" s="7" t="s">
        <v>9942</v>
      </c>
      <c r="F2797" s="10" t="s">
        <v>6511</v>
      </c>
      <c r="G2797" s="3">
        <v>4000</v>
      </c>
      <c r="H2797" s="3">
        <v>7703.16</v>
      </c>
      <c r="I2797" s="3">
        <v>7370.97</v>
      </c>
      <c r="J2797" s="3">
        <v>332.1899999999996</v>
      </c>
      <c r="K2797" s="3">
        <v>7703.16</v>
      </c>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row>
    <row r="2798" spans="1:35" x14ac:dyDescent="0.2">
      <c r="A2798" s="7" t="s">
        <v>15253</v>
      </c>
      <c r="B2798" s="7">
        <v>40765</v>
      </c>
      <c r="C2798" s="7" t="s">
        <v>13200</v>
      </c>
      <c r="D2798" s="8" t="s">
        <v>2795</v>
      </c>
      <c r="E2798" s="7" t="s">
        <v>9943</v>
      </c>
      <c r="F2798" s="10" t="s">
        <v>8952</v>
      </c>
      <c r="G2798" s="3">
        <v>21950.540000000008</v>
      </c>
      <c r="H2798" s="3">
        <v>16462.91</v>
      </c>
      <c r="I2798" s="3">
        <v>16462.91</v>
      </c>
      <c r="J2798" s="3">
        <v>0</v>
      </c>
      <c r="K2798" s="3">
        <v>16462.91</v>
      </c>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row>
    <row r="2799" spans="1:35" x14ac:dyDescent="0.2">
      <c r="A2799" s="7" t="s">
        <v>19233</v>
      </c>
      <c r="B2799" s="7">
        <v>55303</v>
      </c>
      <c r="C2799" s="7" t="s">
        <v>13672</v>
      </c>
      <c r="D2799" s="8" t="s">
        <v>2796</v>
      </c>
      <c r="E2799" s="7" t="s">
        <v>13946</v>
      </c>
      <c r="F2799" s="10" t="s">
        <v>9373</v>
      </c>
      <c r="G2799" s="3">
        <v>0</v>
      </c>
      <c r="H2799" s="3">
        <v>22611.77</v>
      </c>
      <c r="I2799" s="3">
        <v>16243.75</v>
      </c>
      <c r="J2799" s="3">
        <v>6368.02</v>
      </c>
      <c r="K2799" s="3">
        <v>22611.77</v>
      </c>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row>
    <row r="2800" spans="1:35" x14ac:dyDescent="0.2">
      <c r="A2800" s="7" t="s">
        <v>15125</v>
      </c>
      <c r="B2800" s="7">
        <v>40557</v>
      </c>
      <c r="C2800" s="7" t="s">
        <v>13208</v>
      </c>
      <c r="D2800" s="8" t="s">
        <v>2797</v>
      </c>
      <c r="E2800" s="7" t="s">
        <v>9944</v>
      </c>
      <c r="F2800" s="10" t="s">
        <v>6286</v>
      </c>
      <c r="G2800" s="3">
        <v>0</v>
      </c>
      <c r="H2800" s="3">
        <v>0</v>
      </c>
      <c r="I2800" s="3">
        <v>0</v>
      </c>
      <c r="J2800" s="3">
        <v>0</v>
      </c>
      <c r="K2800" s="3">
        <v>0</v>
      </c>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row>
    <row r="2801" spans="1:35" x14ac:dyDescent="0.2">
      <c r="A2801" s="7" t="s">
        <v>19570</v>
      </c>
      <c r="B2801" s="7">
        <v>73919</v>
      </c>
      <c r="C2801" s="7" t="s">
        <v>13237</v>
      </c>
      <c r="D2801" s="8" t="s">
        <v>2798</v>
      </c>
      <c r="E2801" s="7" t="s">
        <v>9945</v>
      </c>
      <c r="F2801" s="10" t="s">
        <v>8628</v>
      </c>
      <c r="G2801" s="3">
        <v>0</v>
      </c>
      <c r="H2801" s="3">
        <v>0</v>
      </c>
      <c r="I2801" s="3">
        <v>0</v>
      </c>
      <c r="J2801" s="3">
        <v>0</v>
      </c>
      <c r="K2801" s="3">
        <v>0</v>
      </c>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row>
    <row r="2802" spans="1:35" x14ac:dyDescent="0.2">
      <c r="A2802" s="7" t="s">
        <v>16008</v>
      </c>
      <c r="B2802" s="7">
        <v>41240</v>
      </c>
      <c r="C2802" s="7" t="s">
        <v>13401</v>
      </c>
      <c r="D2802" s="8" t="s">
        <v>2799</v>
      </c>
      <c r="E2802" s="7" t="s">
        <v>9946</v>
      </c>
      <c r="F2802" s="10" t="s">
        <v>9698</v>
      </c>
      <c r="G2802" s="3">
        <v>13674.830000000002</v>
      </c>
      <c r="H2802" s="3">
        <v>46459.26</v>
      </c>
      <c r="I2802" s="3">
        <v>46716.83</v>
      </c>
      <c r="J2802" s="3">
        <v>0</v>
      </c>
      <c r="K2802" s="3">
        <v>46716.83</v>
      </c>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row>
    <row r="2803" spans="1:35" x14ac:dyDescent="0.2">
      <c r="A2803" s="7" t="s">
        <v>19663</v>
      </c>
      <c r="B2803" s="7">
        <v>75219</v>
      </c>
      <c r="C2803" s="7" t="s">
        <v>13227</v>
      </c>
      <c r="D2803" s="8" t="s">
        <v>2800</v>
      </c>
      <c r="E2803" s="7" t="s">
        <v>9947</v>
      </c>
      <c r="F2803" s="10" t="s">
        <v>7206</v>
      </c>
      <c r="G2803" s="3">
        <v>154141.5</v>
      </c>
      <c r="H2803" s="3">
        <v>145303.51999999999</v>
      </c>
      <c r="I2803" s="3">
        <v>145686.56</v>
      </c>
      <c r="J2803" s="3">
        <v>0</v>
      </c>
      <c r="K2803" s="3">
        <v>145686.56</v>
      </c>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row>
    <row r="2804" spans="1:35" x14ac:dyDescent="0.2">
      <c r="A2804" s="7" t="s">
        <v>15551</v>
      </c>
      <c r="B2804" s="7">
        <v>40950</v>
      </c>
      <c r="C2804" s="7" t="s">
        <v>13100</v>
      </c>
      <c r="D2804" s="8" t="s">
        <v>2801</v>
      </c>
      <c r="E2804" s="7" t="s">
        <v>6862</v>
      </c>
      <c r="F2804" s="10" t="s">
        <v>9948</v>
      </c>
      <c r="G2804" s="3">
        <v>0</v>
      </c>
      <c r="H2804" s="3">
        <v>9836.35</v>
      </c>
      <c r="I2804" s="3">
        <v>0</v>
      </c>
      <c r="J2804" s="3">
        <v>9836.35</v>
      </c>
      <c r="K2804" s="3">
        <v>9836.35</v>
      </c>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row>
    <row r="2805" spans="1:35" x14ac:dyDescent="0.2">
      <c r="A2805" s="7" t="s">
        <v>15599</v>
      </c>
      <c r="B2805" s="7">
        <v>40967</v>
      </c>
      <c r="C2805" s="7" t="s">
        <v>14042</v>
      </c>
      <c r="D2805" s="8" t="s">
        <v>2802</v>
      </c>
      <c r="E2805" s="7" t="s">
        <v>9949</v>
      </c>
      <c r="F2805" s="10" t="s">
        <v>7920</v>
      </c>
      <c r="G2805" s="3">
        <v>0</v>
      </c>
      <c r="H2805" s="3">
        <v>0</v>
      </c>
      <c r="I2805" s="3">
        <v>0</v>
      </c>
      <c r="J2805" s="3">
        <v>0</v>
      </c>
      <c r="K2805" s="3">
        <v>0</v>
      </c>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row>
    <row r="2806" spans="1:35" x14ac:dyDescent="0.2">
      <c r="A2806" s="7" t="s">
        <v>19223</v>
      </c>
      <c r="B2806" s="7">
        <v>55238</v>
      </c>
      <c r="C2806" s="7" t="s">
        <v>13252</v>
      </c>
      <c r="D2806" s="8" t="s">
        <v>2803</v>
      </c>
      <c r="E2806" s="7" t="s">
        <v>8674</v>
      </c>
      <c r="F2806" s="10" t="s">
        <v>6300</v>
      </c>
      <c r="G2806" s="3">
        <v>0</v>
      </c>
      <c r="H2806" s="3">
        <v>0</v>
      </c>
      <c r="I2806" s="3">
        <v>0</v>
      </c>
      <c r="J2806" s="3">
        <v>0</v>
      </c>
      <c r="K2806" s="3">
        <v>0</v>
      </c>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row>
    <row r="2807" spans="1:35" x14ac:dyDescent="0.2">
      <c r="A2807" s="7" t="s">
        <v>19786</v>
      </c>
      <c r="B2807" s="7">
        <v>77052</v>
      </c>
      <c r="C2807" s="7" t="s">
        <v>13414</v>
      </c>
      <c r="D2807" s="8" t="s">
        <v>2804</v>
      </c>
      <c r="E2807" s="7" t="s">
        <v>9950</v>
      </c>
      <c r="F2807" s="10" t="s">
        <v>6486</v>
      </c>
      <c r="G2807" s="3">
        <v>0</v>
      </c>
      <c r="H2807" s="3">
        <v>0</v>
      </c>
      <c r="I2807" s="3">
        <v>0</v>
      </c>
      <c r="J2807" s="3">
        <v>0</v>
      </c>
      <c r="K2807" s="3">
        <v>0</v>
      </c>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row>
    <row r="2808" spans="1:35" x14ac:dyDescent="0.2">
      <c r="A2808" s="7" t="s">
        <v>14693</v>
      </c>
      <c r="B2808" s="7">
        <v>31384</v>
      </c>
      <c r="C2808" s="7" t="s">
        <v>13206</v>
      </c>
      <c r="D2808" s="8" t="s">
        <v>2805</v>
      </c>
      <c r="E2808" s="7" t="s">
        <v>9951</v>
      </c>
      <c r="F2808" s="10" t="s">
        <v>6273</v>
      </c>
      <c r="G2808" s="3">
        <v>30000</v>
      </c>
      <c r="H2808" s="3">
        <v>22500</v>
      </c>
      <c r="I2808" s="3">
        <v>22500</v>
      </c>
      <c r="J2808" s="3">
        <v>0</v>
      </c>
      <c r="K2808" s="3">
        <v>22500</v>
      </c>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row>
    <row r="2809" spans="1:35" x14ac:dyDescent="0.2">
      <c r="A2809" s="7" t="s">
        <v>19874</v>
      </c>
      <c r="B2809" s="7">
        <v>77533</v>
      </c>
      <c r="C2809" s="7" t="s">
        <v>14040</v>
      </c>
      <c r="D2809" s="8" t="s">
        <v>2806</v>
      </c>
      <c r="E2809" s="7" t="s">
        <v>9952</v>
      </c>
      <c r="F2809" s="10" t="s">
        <v>6399</v>
      </c>
      <c r="G2809" s="3">
        <v>224461.03999999998</v>
      </c>
      <c r="H2809" s="3">
        <v>228735.59</v>
      </c>
      <c r="I2809" s="3">
        <v>228476</v>
      </c>
      <c r="J2809" s="3">
        <v>259.58999999999651</v>
      </c>
      <c r="K2809" s="3">
        <v>228735.59</v>
      </c>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row>
    <row r="2810" spans="1:35" x14ac:dyDescent="0.2">
      <c r="A2810" s="7" t="s">
        <v>16858</v>
      </c>
      <c r="B2810" s="7">
        <v>41506</v>
      </c>
      <c r="C2810" s="7" t="s">
        <v>14043</v>
      </c>
      <c r="D2810" s="8" t="s">
        <v>2807</v>
      </c>
      <c r="E2810" s="7" t="s">
        <v>9953</v>
      </c>
      <c r="F2810" s="10" t="s">
        <v>9954</v>
      </c>
      <c r="G2810" s="3">
        <v>0</v>
      </c>
      <c r="H2810" s="3">
        <v>0</v>
      </c>
      <c r="I2810" s="3">
        <v>0</v>
      </c>
      <c r="J2810" s="3">
        <v>0</v>
      </c>
      <c r="K2810" s="3">
        <v>0</v>
      </c>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row>
    <row r="2811" spans="1:35" x14ac:dyDescent="0.2">
      <c r="A2811" s="7" t="s">
        <v>19887</v>
      </c>
      <c r="B2811" s="7">
        <v>77975</v>
      </c>
      <c r="C2811" s="7" t="s">
        <v>13265</v>
      </c>
      <c r="D2811" s="8" t="s">
        <v>2808</v>
      </c>
      <c r="E2811" s="7" t="s">
        <v>9955</v>
      </c>
      <c r="F2811" s="10" t="s">
        <v>9140</v>
      </c>
      <c r="G2811" s="3">
        <v>0</v>
      </c>
      <c r="H2811" s="3">
        <v>0</v>
      </c>
      <c r="I2811" s="3">
        <v>0</v>
      </c>
      <c r="J2811" s="3">
        <v>0</v>
      </c>
      <c r="K2811" s="3">
        <v>0</v>
      </c>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row>
    <row r="2812" spans="1:35" x14ac:dyDescent="0.2">
      <c r="A2812" s="7" t="s">
        <v>19428</v>
      </c>
      <c r="B2812" s="7">
        <v>70002</v>
      </c>
      <c r="C2812" s="7" t="s">
        <v>13231</v>
      </c>
      <c r="D2812" s="8" t="s">
        <v>2809</v>
      </c>
      <c r="E2812" s="7" t="s">
        <v>9956</v>
      </c>
      <c r="F2812" s="10" t="s">
        <v>6646</v>
      </c>
      <c r="G2812" s="3">
        <v>0</v>
      </c>
      <c r="H2812" s="3">
        <v>0</v>
      </c>
      <c r="I2812" s="3">
        <v>0</v>
      </c>
      <c r="J2812" s="3">
        <v>0</v>
      </c>
      <c r="K2812" s="3">
        <v>0</v>
      </c>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row>
    <row r="2813" spans="1:35" x14ac:dyDescent="0.2">
      <c r="A2813" s="7" t="s">
        <v>15281</v>
      </c>
      <c r="B2813" s="7">
        <v>40775</v>
      </c>
      <c r="C2813" s="7" t="s">
        <v>13195</v>
      </c>
      <c r="D2813" s="8" t="s">
        <v>2810</v>
      </c>
      <c r="E2813" s="7" t="s">
        <v>9957</v>
      </c>
      <c r="F2813" s="10" t="s">
        <v>9710</v>
      </c>
      <c r="G2813" s="3">
        <v>0</v>
      </c>
      <c r="H2813" s="3">
        <v>0</v>
      </c>
      <c r="I2813" s="3">
        <v>0</v>
      </c>
      <c r="J2813" s="3">
        <v>0</v>
      </c>
      <c r="K2813" s="3">
        <v>0</v>
      </c>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row>
    <row r="2814" spans="1:35" x14ac:dyDescent="0.2">
      <c r="A2814" s="7" t="s">
        <v>18543</v>
      </c>
      <c r="B2814" s="7">
        <v>42587</v>
      </c>
      <c r="C2814" s="7" t="s">
        <v>13430</v>
      </c>
      <c r="D2814" s="8" t="s">
        <v>2811</v>
      </c>
      <c r="E2814" s="7" t="s">
        <v>13947</v>
      </c>
      <c r="F2814" s="10" t="s">
        <v>7534</v>
      </c>
      <c r="G2814" s="3">
        <v>0</v>
      </c>
      <c r="H2814" s="3">
        <v>0</v>
      </c>
      <c r="I2814" s="3">
        <v>0</v>
      </c>
      <c r="J2814" s="3">
        <v>0</v>
      </c>
      <c r="K2814" s="3">
        <v>0</v>
      </c>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row>
    <row r="2815" spans="1:35" x14ac:dyDescent="0.2">
      <c r="A2815" s="7" t="s">
        <v>15933</v>
      </c>
      <c r="B2815" s="7">
        <v>41194</v>
      </c>
      <c r="C2815" s="7" t="s">
        <v>14054</v>
      </c>
      <c r="D2815" s="8" t="s">
        <v>2812</v>
      </c>
      <c r="E2815" s="7" t="s">
        <v>9958</v>
      </c>
      <c r="F2815" s="10" t="s">
        <v>8952</v>
      </c>
      <c r="G2815" s="3">
        <v>0</v>
      </c>
      <c r="H2815" s="3">
        <v>0</v>
      </c>
      <c r="I2815" s="3">
        <v>0</v>
      </c>
      <c r="J2815" s="3">
        <v>0</v>
      </c>
      <c r="K2815" s="3">
        <v>0</v>
      </c>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row>
    <row r="2816" spans="1:35" x14ac:dyDescent="0.2">
      <c r="A2816" s="7" t="s">
        <v>18804</v>
      </c>
      <c r="B2816" s="7">
        <v>42744</v>
      </c>
      <c r="C2816" s="7" t="s">
        <v>13280</v>
      </c>
      <c r="D2816" s="8" t="s">
        <v>2813</v>
      </c>
      <c r="E2816" s="7" t="s">
        <v>9959</v>
      </c>
      <c r="F2816" s="10" t="s">
        <v>6170</v>
      </c>
      <c r="G2816" s="3">
        <v>0</v>
      </c>
      <c r="H2816" s="3">
        <v>0</v>
      </c>
      <c r="I2816" s="3">
        <v>0</v>
      </c>
      <c r="J2816" s="3">
        <v>0</v>
      </c>
      <c r="K2816" s="3">
        <v>0</v>
      </c>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row>
    <row r="2817" spans="1:35" x14ac:dyDescent="0.2">
      <c r="A2817" s="7" t="s">
        <v>15379</v>
      </c>
      <c r="B2817" s="7">
        <v>40843</v>
      </c>
      <c r="C2817" s="7" t="s">
        <v>13370</v>
      </c>
      <c r="D2817" s="8" t="s">
        <v>2814</v>
      </c>
      <c r="E2817" s="7" t="s">
        <v>9960</v>
      </c>
      <c r="F2817" s="10" t="s">
        <v>7580</v>
      </c>
      <c r="G2817" s="3">
        <v>0</v>
      </c>
      <c r="H2817" s="3">
        <v>0</v>
      </c>
      <c r="I2817" s="3">
        <v>0</v>
      </c>
      <c r="J2817" s="3">
        <v>0</v>
      </c>
      <c r="K2817" s="3">
        <v>0</v>
      </c>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row>
    <row r="2818" spans="1:35" x14ac:dyDescent="0.2">
      <c r="A2818" s="7" t="s">
        <v>20115</v>
      </c>
      <c r="B2818" s="7">
        <v>84423</v>
      </c>
      <c r="C2818" s="7" t="s">
        <v>14077</v>
      </c>
      <c r="D2818" s="8" t="s">
        <v>2815</v>
      </c>
      <c r="E2818" s="7" t="s">
        <v>9961</v>
      </c>
      <c r="F2818" s="10" t="s">
        <v>9962</v>
      </c>
      <c r="G2818" s="3">
        <v>0</v>
      </c>
      <c r="H2818" s="3">
        <v>0</v>
      </c>
      <c r="I2818" s="3">
        <v>0</v>
      </c>
      <c r="J2818" s="3">
        <v>0</v>
      </c>
      <c r="K2818" s="3">
        <v>0</v>
      </c>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row>
    <row r="2819" spans="1:35" x14ac:dyDescent="0.2">
      <c r="A2819" s="7" t="s">
        <v>20119</v>
      </c>
      <c r="B2819" s="7">
        <v>84579</v>
      </c>
      <c r="C2819" s="7" t="s">
        <v>13708</v>
      </c>
      <c r="D2819" s="8" t="s">
        <v>2816</v>
      </c>
      <c r="E2819" s="7" t="s">
        <v>7055</v>
      </c>
      <c r="F2819" s="10" t="s">
        <v>6383</v>
      </c>
      <c r="G2819" s="3">
        <v>0</v>
      </c>
      <c r="H2819" s="3">
        <v>0</v>
      </c>
      <c r="I2819" s="3">
        <v>0</v>
      </c>
      <c r="J2819" s="3">
        <v>0</v>
      </c>
      <c r="K2819" s="3">
        <v>0</v>
      </c>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row>
    <row r="2820" spans="1:35" x14ac:dyDescent="0.2">
      <c r="A2820" s="7" t="s">
        <v>15934</v>
      </c>
      <c r="B2820" s="7">
        <v>41194</v>
      </c>
      <c r="C2820" s="7" t="s">
        <v>14054</v>
      </c>
      <c r="D2820" s="8" t="s">
        <v>2817</v>
      </c>
      <c r="E2820" s="7" t="s">
        <v>9963</v>
      </c>
      <c r="F2820" s="10" t="s">
        <v>6930</v>
      </c>
      <c r="G2820" s="3">
        <v>0</v>
      </c>
      <c r="H2820" s="3">
        <v>3839.78</v>
      </c>
      <c r="I2820" s="3">
        <v>3993.74</v>
      </c>
      <c r="J2820" s="3">
        <v>0</v>
      </c>
      <c r="K2820" s="3">
        <v>3993.74</v>
      </c>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row>
    <row r="2821" spans="1:35" x14ac:dyDescent="0.2">
      <c r="A2821" s="7" t="s">
        <v>19029</v>
      </c>
      <c r="B2821" s="7">
        <v>47595</v>
      </c>
      <c r="C2821" s="7" t="s">
        <v>13383</v>
      </c>
      <c r="D2821" s="8" t="s">
        <v>2818</v>
      </c>
      <c r="E2821" s="7" t="s">
        <v>9964</v>
      </c>
      <c r="F2821" s="10" t="s">
        <v>9720</v>
      </c>
      <c r="G2821" s="3">
        <v>267017.09999999998</v>
      </c>
      <c r="H2821" s="3">
        <v>296896.77</v>
      </c>
      <c r="I2821" s="3">
        <v>292746.51</v>
      </c>
      <c r="J2821" s="3">
        <v>4150.2600000000093</v>
      </c>
      <c r="K2821" s="3">
        <v>296896.77</v>
      </c>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row>
    <row r="2822" spans="1:35" x14ac:dyDescent="0.2">
      <c r="A2822" s="7" t="s">
        <v>16363</v>
      </c>
      <c r="B2822" s="7">
        <v>41396</v>
      </c>
      <c r="C2822" s="7" t="s">
        <v>13338</v>
      </c>
      <c r="D2822" s="8" t="s">
        <v>2819</v>
      </c>
      <c r="E2822" s="7" t="s">
        <v>9965</v>
      </c>
      <c r="F2822" s="10" t="s">
        <v>7816</v>
      </c>
      <c r="G2822" s="3">
        <v>0</v>
      </c>
      <c r="H2822" s="3">
        <v>0</v>
      </c>
      <c r="I2822" s="3">
        <v>0</v>
      </c>
      <c r="J2822" s="3">
        <v>0</v>
      </c>
      <c r="K2822" s="3">
        <v>0</v>
      </c>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row>
    <row r="2823" spans="1:35" x14ac:dyDescent="0.2">
      <c r="A2823" s="7" t="s">
        <v>20166</v>
      </c>
      <c r="B2823" s="7">
        <v>87920</v>
      </c>
      <c r="C2823" s="7" t="s">
        <v>13628</v>
      </c>
      <c r="D2823" s="8" t="s">
        <v>2820</v>
      </c>
      <c r="E2823" s="7" t="s">
        <v>6347</v>
      </c>
      <c r="F2823" s="10" t="s">
        <v>7321</v>
      </c>
      <c r="G2823" s="3">
        <v>0</v>
      </c>
      <c r="H2823" s="3">
        <v>0</v>
      </c>
      <c r="I2823" s="3">
        <v>0</v>
      </c>
      <c r="J2823" s="3">
        <v>0</v>
      </c>
      <c r="K2823" s="3">
        <v>0</v>
      </c>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row>
    <row r="2824" spans="1:35" x14ac:dyDescent="0.2">
      <c r="A2824" s="7" t="s">
        <v>16636</v>
      </c>
      <c r="B2824" s="7">
        <v>41454</v>
      </c>
      <c r="C2824" s="7" t="s">
        <v>13497</v>
      </c>
      <c r="D2824" s="8" t="s">
        <v>2821</v>
      </c>
      <c r="E2824" s="7" t="s">
        <v>9966</v>
      </c>
      <c r="F2824" s="10" t="s">
        <v>9722</v>
      </c>
      <c r="G2824" s="3">
        <v>8120.4599999999919</v>
      </c>
      <c r="H2824" s="3">
        <v>24483.599999999999</v>
      </c>
      <c r="I2824" s="3">
        <v>25150.48</v>
      </c>
      <c r="J2824" s="3">
        <v>0</v>
      </c>
      <c r="K2824" s="3">
        <v>25150.48</v>
      </c>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row>
    <row r="2825" spans="1:35" x14ac:dyDescent="0.2">
      <c r="A2825" s="7" t="s">
        <v>20172</v>
      </c>
      <c r="B2825" s="7">
        <v>89155</v>
      </c>
      <c r="C2825" s="7" t="s">
        <v>13579</v>
      </c>
      <c r="D2825" s="8" t="s">
        <v>2822</v>
      </c>
      <c r="E2825" s="7" t="s">
        <v>6390</v>
      </c>
      <c r="F2825" s="10" t="s">
        <v>8145</v>
      </c>
      <c r="G2825" s="3">
        <v>43592.729999999981</v>
      </c>
      <c r="H2825" s="3">
        <v>37709.379999999997</v>
      </c>
      <c r="I2825" s="3">
        <v>34918.44</v>
      </c>
      <c r="J2825" s="3">
        <v>2790.9399999999951</v>
      </c>
      <c r="K2825" s="3">
        <v>37709.379999999997</v>
      </c>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row>
    <row r="2826" spans="1:35" x14ac:dyDescent="0.2">
      <c r="A2826" s="7" t="s">
        <v>20157</v>
      </c>
      <c r="B2826" s="7">
        <v>85600</v>
      </c>
      <c r="C2826" s="7" t="s">
        <v>13112</v>
      </c>
      <c r="D2826" s="8" t="s">
        <v>2823</v>
      </c>
      <c r="E2826" s="7" t="s">
        <v>9967</v>
      </c>
      <c r="F2826" s="10" t="s">
        <v>6236</v>
      </c>
      <c r="G2826" s="3">
        <v>0</v>
      </c>
      <c r="H2826" s="3">
        <v>0</v>
      </c>
      <c r="I2826" s="3">
        <v>0</v>
      </c>
      <c r="J2826" s="3">
        <v>0</v>
      </c>
      <c r="K2826" s="3">
        <v>0</v>
      </c>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row>
    <row r="2827" spans="1:35" x14ac:dyDescent="0.2">
      <c r="A2827" s="7" t="s">
        <v>18437</v>
      </c>
      <c r="B2827" s="7">
        <v>42545</v>
      </c>
      <c r="C2827" s="7" t="s">
        <v>13308</v>
      </c>
      <c r="D2827" s="8" t="s">
        <v>2824</v>
      </c>
      <c r="E2827" s="7" t="s">
        <v>9968</v>
      </c>
      <c r="F2827" s="10" t="s">
        <v>8920</v>
      </c>
      <c r="G2827" s="3">
        <v>0</v>
      </c>
      <c r="H2827" s="3">
        <v>10334.92</v>
      </c>
      <c r="I2827" s="3">
        <v>11286.19</v>
      </c>
      <c r="J2827" s="3">
        <v>0</v>
      </c>
      <c r="K2827" s="3">
        <v>11286.19</v>
      </c>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row>
    <row r="2828" spans="1:35" x14ac:dyDescent="0.2">
      <c r="A2828" s="7" t="s">
        <v>15205</v>
      </c>
      <c r="B2828" s="7">
        <v>40681</v>
      </c>
      <c r="C2828" s="7" t="s">
        <v>13427</v>
      </c>
      <c r="D2828" s="8" t="s">
        <v>2825</v>
      </c>
      <c r="E2828" s="7" t="s">
        <v>9969</v>
      </c>
      <c r="F2828" s="10" t="s">
        <v>6565</v>
      </c>
      <c r="G2828" s="3">
        <v>0</v>
      </c>
      <c r="H2828" s="3">
        <v>0</v>
      </c>
      <c r="I2828" s="3">
        <v>0</v>
      </c>
      <c r="J2828" s="3">
        <v>0</v>
      </c>
      <c r="K2828" s="3">
        <v>0</v>
      </c>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row>
    <row r="2829" spans="1:35" x14ac:dyDescent="0.2">
      <c r="A2829" s="7" t="s">
        <v>17359</v>
      </c>
      <c r="B2829" s="7">
        <v>41595</v>
      </c>
      <c r="C2829" s="7" t="s">
        <v>14061</v>
      </c>
      <c r="D2829" s="8" t="s">
        <v>2826</v>
      </c>
      <c r="E2829" s="7" t="s">
        <v>9970</v>
      </c>
      <c r="F2829" s="10" t="s">
        <v>6992</v>
      </c>
      <c r="G2829" s="3">
        <v>0</v>
      </c>
      <c r="H2829" s="3">
        <v>2743.49</v>
      </c>
      <c r="I2829" s="3">
        <v>2231.7199999999998</v>
      </c>
      <c r="J2829" s="3">
        <v>511.77</v>
      </c>
      <c r="K2829" s="3">
        <v>2743.49</v>
      </c>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row>
    <row r="2830" spans="1:35" x14ac:dyDescent="0.2">
      <c r="A2830" s="7" t="s">
        <v>20196</v>
      </c>
      <c r="B2830" s="7">
        <v>92951</v>
      </c>
      <c r="C2830" s="7" t="s">
        <v>13382</v>
      </c>
      <c r="D2830" s="8" t="s">
        <v>2827</v>
      </c>
      <c r="E2830" s="7" t="s">
        <v>9971</v>
      </c>
      <c r="F2830" s="10" t="s">
        <v>7265</v>
      </c>
      <c r="G2830" s="3">
        <v>0</v>
      </c>
      <c r="H2830" s="3">
        <v>0</v>
      </c>
      <c r="I2830" s="3">
        <v>0</v>
      </c>
      <c r="J2830" s="3">
        <v>0</v>
      </c>
      <c r="K2830" s="3">
        <v>0</v>
      </c>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row>
    <row r="2831" spans="1:35" x14ac:dyDescent="0.2">
      <c r="A2831" s="7" t="s">
        <v>16165</v>
      </c>
      <c r="B2831" s="7">
        <v>41337</v>
      </c>
      <c r="C2831" s="7" t="s">
        <v>14058</v>
      </c>
      <c r="D2831" s="8" t="s">
        <v>2828</v>
      </c>
      <c r="E2831" s="7" t="s">
        <v>8735</v>
      </c>
      <c r="F2831" s="10" t="s">
        <v>9747</v>
      </c>
      <c r="G2831" s="3">
        <v>29983.33</v>
      </c>
      <c r="H2831" s="3">
        <v>22487.5</v>
      </c>
      <c r="I2831" s="3">
        <v>22487.5</v>
      </c>
      <c r="J2831" s="3">
        <v>0</v>
      </c>
      <c r="K2831" s="3">
        <v>22487.5</v>
      </c>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row>
    <row r="2832" spans="1:35" x14ac:dyDescent="0.2">
      <c r="A2832" s="7" t="s">
        <v>15740</v>
      </c>
      <c r="B2832" s="7">
        <v>41011</v>
      </c>
      <c r="C2832" s="7" t="s">
        <v>13222</v>
      </c>
      <c r="D2832" s="8" t="s">
        <v>2829</v>
      </c>
      <c r="E2832" s="7" t="s">
        <v>6826</v>
      </c>
      <c r="F2832" s="10" t="s">
        <v>6437</v>
      </c>
      <c r="G2832" s="3">
        <v>62575.209999999992</v>
      </c>
      <c r="H2832" s="3">
        <v>78909.850000000006</v>
      </c>
      <c r="I2832" s="3">
        <v>81182.289999999994</v>
      </c>
      <c r="J2832" s="3">
        <v>0</v>
      </c>
      <c r="K2832" s="3">
        <v>81182.289999999994</v>
      </c>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row>
    <row r="2833" spans="1:35" x14ac:dyDescent="0.2">
      <c r="A2833" s="7" t="s">
        <v>15147</v>
      </c>
      <c r="B2833" s="7">
        <v>40637</v>
      </c>
      <c r="C2833" s="7" t="s">
        <v>13678</v>
      </c>
      <c r="D2833" s="8" t="s">
        <v>2830</v>
      </c>
      <c r="E2833" s="7" t="s">
        <v>9972</v>
      </c>
      <c r="F2833" s="10" t="s">
        <v>6420</v>
      </c>
      <c r="G2833" s="3">
        <v>0</v>
      </c>
      <c r="H2833" s="3">
        <v>0</v>
      </c>
      <c r="I2833" s="3">
        <v>0</v>
      </c>
      <c r="J2833" s="3">
        <v>0</v>
      </c>
      <c r="K2833" s="3">
        <v>0</v>
      </c>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row>
    <row r="2834" spans="1:35" x14ac:dyDescent="0.2">
      <c r="A2834" s="7" t="s">
        <v>17665</v>
      </c>
      <c r="B2834" s="7">
        <v>41672</v>
      </c>
      <c r="C2834" s="7" t="s">
        <v>13699</v>
      </c>
      <c r="D2834" s="8" t="s">
        <v>2831</v>
      </c>
      <c r="E2834" s="7" t="s">
        <v>9973</v>
      </c>
      <c r="F2834" s="10" t="s">
        <v>6922</v>
      </c>
      <c r="G2834" s="3">
        <v>68000</v>
      </c>
      <c r="H2834" s="3">
        <v>52668.91</v>
      </c>
      <c r="I2834" s="3">
        <v>51000</v>
      </c>
      <c r="J2834" s="3">
        <v>1668.9100000000035</v>
      </c>
      <c r="K2834" s="3">
        <v>52668.91</v>
      </c>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row>
    <row r="2835" spans="1:35" x14ac:dyDescent="0.2">
      <c r="A2835" s="7" t="s">
        <v>14462</v>
      </c>
      <c r="B2835" s="7">
        <v>27910</v>
      </c>
      <c r="C2835" s="7" t="s">
        <v>14045</v>
      </c>
      <c r="D2835" s="8" t="s">
        <v>2832</v>
      </c>
      <c r="E2835" s="7" t="s">
        <v>9974</v>
      </c>
      <c r="F2835" s="10" t="s">
        <v>6639</v>
      </c>
      <c r="G2835" s="3">
        <v>0</v>
      </c>
      <c r="H2835" s="3">
        <v>0</v>
      </c>
      <c r="I2835" s="3">
        <v>0</v>
      </c>
      <c r="J2835" s="3">
        <v>0</v>
      </c>
      <c r="K2835" s="3">
        <v>0</v>
      </c>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row>
    <row r="2836" spans="1:35" x14ac:dyDescent="0.2">
      <c r="A2836" s="7" t="s">
        <v>15741</v>
      </c>
      <c r="B2836" s="7">
        <v>41011</v>
      </c>
      <c r="C2836" s="7" t="s">
        <v>13222</v>
      </c>
      <c r="D2836" s="8" t="s">
        <v>2833</v>
      </c>
      <c r="E2836" s="7" t="s">
        <v>9975</v>
      </c>
      <c r="F2836" s="10" t="s">
        <v>6269</v>
      </c>
      <c r="G2836" s="3">
        <v>0</v>
      </c>
      <c r="H2836" s="3">
        <v>0</v>
      </c>
      <c r="I2836" s="3">
        <v>0</v>
      </c>
      <c r="J2836" s="3">
        <v>0</v>
      </c>
      <c r="K2836" s="3">
        <v>0</v>
      </c>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row>
    <row r="2837" spans="1:35" x14ac:dyDescent="0.2">
      <c r="A2837" s="7" t="s">
        <v>17075</v>
      </c>
      <c r="B2837" s="7">
        <v>41557</v>
      </c>
      <c r="C2837" s="7" t="s">
        <v>13652</v>
      </c>
      <c r="D2837" s="8" t="s">
        <v>2834</v>
      </c>
      <c r="E2837" s="7" t="s">
        <v>6330</v>
      </c>
      <c r="F2837" s="10" t="s">
        <v>9976</v>
      </c>
      <c r="G2837" s="3">
        <v>6000</v>
      </c>
      <c r="H2837" s="3">
        <v>4500</v>
      </c>
      <c r="I2837" s="3">
        <v>4500</v>
      </c>
      <c r="J2837" s="3">
        <v>0</v>
      </c>
      <c r="K2837" s="3">
        <v>4500</v>
      </c>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row>
    <row r="2838" spans="1:35" x14ac:dyDescent="0.2">
      <c r="A2838" s="7" t="s">
        <v>18515</v>
      </c>
      <c r="B2838" s="7">
        <v>42561</v>
      </c>
      <c r="C2838" s="7" t="s">
        <v>13709</v>
      </c>
      <c r="D2838" s="8" t="s">
        <v>2835</v>
      </c>
      <c r="E2838" s="7" t="s">
        <v>8216</v>
      </c>
      <c r="F2838" s="10" t="s">
        <v>9977</v>
      </c>
      <c r="G2838" s="3">
        <v>4000</v>
      </c>
      <c r="H2838" s="3">
        <v>3000</v>
      </c>
      <c r="I2838" s="3">
        <v>3000</v>
      </c>
      <c r="J2838" s="3">
        <v>0</v>
      </c>
      <c r="K2838" s="3">
        <v>3000</v>
      </c>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row>
    <row r="2839" spans="1:35" x14ac:dyDescent="0.2">
      <c r="A2839" s="7" t="s">
        <v>18305</v>
      </c>
      <c r="B2839" s="7">
        <v>41895</v>
      </c>
      <c r="C2839" s="7" t="s">
        <v>13682</v>
      </c>
      <c r="D2839" s="8" t="s">
        <v>2836</v>
      </c>
      <c r="E2839" s="7" t="s">
        <v>9978</v>
      </c>
      <c r="F2839" s="10" t="s">
        <v>9979</v>
      </c>
      <c r="G2839" s="3">
        <v>0</v>
      </c>
      <c r="H2839" s="3">
        <v>0</v>
      </c>
      <c r="I2839" s="3">
        <v>0</v>
      </c>
      <c r="J2839" s="3">
        <v>0</v>
      </c>
      <c r="K2839" s="3">
        <v>0</v>
      </c>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row>
    <row r="2840" spans="1:35" x14ac:dyDescent="0.2">
      <c r="A2840" s="7" t="s">
        <v>18322</v>
      </c>
      <c r="B2840" s="7">
        <v>41899</v>
      </c>
      <c r="C2840" s="7" t="s">
        <v>13650</v>
      </c>
      <c r="D2840" s="8" t="s">
        <v>2837</v>
      </c>
      <c r="E2840" s="7" t="s">
        <v>9980</v>
      </c>
      <c r="F2840" s="10" t="s">
        <v>8182</v>
      </c>
      <c r="G2840" s="3">
        <v>0</v>
      </c>
      <c r="H2840" s="3">
        <v>0</v>
      </c>
      <c r="I2840" s="3">
        <v>0</v>
      </c>
      <c r="J2840" s="3">
        <v>0</v>
      </c>
      <c r="K2840" s="3">
        <v>0</v>
      </c>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row>
    <row r="2841" spans="1:35" x14ac:dyDescent="0.2">
      <c r="A2841" s="7" t="s">
        <v>17470</v>
      </c>
      <c r="B2841" s="7">
        <v>41630</v>
      </c>
      <c r="C2841" s="7" t="s">
        <v>13127</v>
      </c>
      <c r="D2841" s="8" t="s">
        <v>2838</v>
      </c>
      <c r="E2841" s="7" t="s">
        <v>9981</v>
      </c>
      <c r="F2841" s="10" t="s">
        <v>6283</v>
      </c>
      <c r="G2841" s="3">
        <v>0</v>
      </c>
      <c r="H2841" s="3">
        <v>7260.89</v>
      </c>
      <c r="I2841" s="3">
        <v>5614.59</v>
      </c>
      <c r="J2841" s="3">
        <v>1646.3000000000002</v>
      </c>
      <c r="K2841" s="3">
        <v>7260.89</v>
      </c>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row>
    <row r="2842" spans="1:35" x14ac:dyDescent="0.2">
      <c r="A2842" s="7" t="s">
        <v>16716</v>
      </c>
      <c r="B2842" s="7">
        <v>41481</v>
      </c>
      <c r="C2842" s="7" t="s">
        <v>13649</v>
      </c>
      <c r="D2842" s="8" t="s">
        <v>2839</v>
      </c>
      <c r="E2842" s="7" t="s">
        <v>9982</v>
      </c>
      <c r="F2842" s="10" t="s">
        <v>9747</v>
      </c>
      <c r="G2842" s="3">
        <v>50871.679999999993</v>
      </c>
      <c r="H2842" s="3">
        <v>53483.13</v>
      </c>
      <c r="I2842" s="3">
        <v>52256.160000000003</v>
      </c>
      <c r="J2842" s="3">
        <v>1226.9699999999939</v>
      </c>
      <c r="K2842" s="3">
        <v>53483.13</v>
      </c>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row>
    <row r="2843" spans="1:35" x14ac:dyDescent="0.2">
      <c r="A2843" s="7" t="s">
        <v>18295</v>
      </c>
      <c r="B2843" s="7">
        <v>41886</v>
      </c>
      <c r="C2843" s="7" t="s">
        <v>13670</v>
      </c>
      <c r="D2843" s="8" t="s">
        <v>2840</v>
      </c>
      <c r="E2843" s="7" t="s">
        <v>9306</v>
      </c>
      <c r="F2843" s="10" t="s">
        <v>8213</v>
      </c>
      <c r="G2843" s="3">
        <v>0</v>
      </c>
      <c r="H2843" s="3">
        <v>0</v>
      </c>
      <c r="I2843" s="3">
        <v>0</v>
      </c>
      <c r="J2843" s="3">
        <v>0</v>
      </c>
      <c r="K2843" s="3">
        <v>0</v>
      </c>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row>
    <row r="2844" spans="1:35" x14ac:dyDescent="0.2">
      <c r="A2844" s="7" t="s">
        <v>17391</v>
      </c>
      <c r="B2844" s="7">
        <v>41613</v>
      </c>
      <c r="C2844" s="7" t="s">
        <v>13089</v>
      </c>
      <c r="D2844" s="8" t="s">
        <v>2841</v>
      </c>
      <c r="E2844" s="7" t="s">
        <v>9983</v>
      </c>
      <c r="F2844" s="10" t="s">
        <v>7811</v>
      </c>
      <c r="G2844" s="3">
        <v>0</v>
      </c>
      <c r="H2844" s="3">
        <v>0</v>
      </c>
      <c r="I2844" s="3">
        <v>0</v>
      </c>
      <c r="J2844" s="3">
        <v>0</v>
      </c>
      <c r="K2844" s="3">
        <v>0</v>
      </c>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row>
    <row r="2845" spans="1:35" x14ac:dyDescent="0.2">
      <c r="A2845" s="7" t="s">
        <v>18134</v>
      </c>
      <c r="B2845" s="7">
        <v>41851</v>
      </c>
      <c r="C2845" s="7" t="s">
        <v>13680</v>
      </c>
      <c r="D2845" s="8" t="s">
        <v>2842</v>
      </c>
      <c r="E2845" s="7" t="s">
        <v>9984</v>
      </c>
      <c r="F2845" s="10" t="s">
        <v>7682</v>
      </c>
      <c r="G2845" s="3">
        <v>0</v>
      </c>
      <c r="H2845" s="3">
        <v>0</v>
      </c>
      <c r="I2845" s="3">
        <v>0</v>
      </c>
      <c r="J2845" s="3">
        <v>0</v>
      </c>
      <c r="K2845" s="3">
        <v>0</v>
      </c>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row>
    <row r="2846" spans="1:35" x14ac:dyDescent="0.2">
      <c r="A2846" s="7" t="s">
        <v>18050</v>
      </c>
      <c r="B2846" s="7">
        <v>41816</v>
      </c>
      <c r="C2846" s="7" t="s">
        <v>13145</v>
      </c>
      <c r="D2846" s="8" t="s">
        <v>2843</v>
      </c>
      <c r="E2846" s="7" t="s">
        <v>9985</v>
      </c>
      <c r="F2846" s="10" t="s">
        <v>9986</v>
      </c>
      <c r="G2846" s="3">
        <v>6000</v>
      </c>
      <c r="H2846" s="3">
        <v>4500</v>
      </c>
      <c r="I2846" s="3">
        <v>4500</v>
      </c>
      <c r="J2846" s="3">
        <v>0</v>
      </c>
      <c r="K2846" s="3">
        <v>4500</v>
      </c>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row>
    <row r="2847" spans="1:35" x14ac:dyDescent="0.2">
      <c r="A2847" s="7" t="s">
        <v>16417</v>
      </c>
      <c r="B2847" s="7">
        <v>41401</v>
      </c>
      <c r="C2847" s="7" t="s">
        <v>13129</v>
      </c>
      <c r="D2847" s="8" t="s">
        <v>2844</v>
      </c>
      <c r="E2847" s="7" t="s">
        <v>9987</v>
      </c>
      <c r="F2847" s="10" t="s">
        <v>8440</v>
      </c>
      <c r="G2847" s="3">
        <v>0</v>
      </c>
      <c r="H2847" s="3">
        <v>0</v>
      </c>
      <c r="I2847" s="3">
        <v>0</v>
      </c>
      <c r="J2847" s="3">
        <v>0</v>
      </c>
      <c r="K2847" s="3">
        <v>0</v>
      </c>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row>
    <row r="2848" spans="1:35" x14ac:dyDescent="0.2">
      <c r="A2848" s="7" t="s">
        <v>17967</v>
      </c>
      <c r="B2848" s="7">
        <v>41785</v>
      </c>
      <c r="C2848" s="7" t="s">
        <v>13122</v>
      </c>
      <c r="D2848" s="8" t="s">
        <v>2845</v>
      </c>
      <c r="E2848" s="7" t="s">
        <v>9988</v>
      </c>
      <c r="F2848" s="10" t="s">
        <v>6550</v>
      </c>
      <c r="G2848" s="3">
        <v>0</v>
      </c>
      <c r="H2848" s="3">
        <v>0</v>
      </c>
      <c r="I2848" s="3">
        <v>0</v>
      </c>
      <c r="J2848" s="3">
        <v>0</v>
      </c>
      <c r="K2848" s="3">
        <v>0</v>
      </c>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row>
    <row r="2849" spans="1:35" x14ac:dyDescent="0.2">
      <c r="A2849" s="7" t="s">
        <v>18135</v>
      </c>
      <c r="B2849" s="7">
        <v>41851</v>
      </c>
      <c r="C2849" s="7" t="s">
        <v>13680</v>
      </c>
      <c r="D2849" s="8" t="s">
        <v>2846</v>
      </c>
      <c r="E2849" s="7" t="s">
        <v>9989</v>
      </c>
      <c r="F2849" s="10" t="s">
        <v>8043</v>
      </c>
      <c r="G2849" s="3">
        <v>0</v>
      </c>
      <c r="H2849" s="3">
        <v>0</v>
      </c>
      <c r="I2849" s="3">
        <v>0</v>
      </c>
      <c r="J2849" s="3">
        <v>0</v>
      </c>
      <c r="K2849" s="3">
        <v>0</v>
      </c>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row>
    <row r="2850" spans="1:35" x14ac:dyDescent="0.2">
      <c r="A2850" s="7" t="s">
        <v>17471</v>
      </c>
      <c r="B2850" s="7">
        <v>41630</v>
      </c>
      <c r="C2850" s="7" t="s">
        <v>13127</v>
      </c>
      <c r="D2850" s="8" t="s">
        <v>2847</v>
      </c>
      <c r="E2850" s="7" t="s">
        <v>9990</v>
      </c>
      <c r="F2850" s="10" t="s">
        <v>6753</v>
      </c>
      <c r="G2850" s="3">
        <v>83619.41</v>
      </c>
      <c r="H2850" s="3">
        <v>107007.38</v>
      </c>
      <c r="I2850" s="3">
        <v>102685.12</v>
      </c>
      <c r="J2850" s="3">
        <v>4322.2600000000093</v>
      </c>
      <c r="K2850" s="3">
        <v>107007.38</v>
      </c>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row>
    <row r="2851" spans="1:35" x14ac:dyDescent="0.2">
      <c r="A2851" s="7" t="s">
        <v>14137</v>
      </c>
      <c r="B2851" s="7">
        <v>11711</v>
      </c>
      <c r="C2851" s="7" t="s">
        <v>13486</v>
      </c>
      <c r="D2851" s="8" t="s">
        <v>2848</v>
      </c>
      <c r="E2851" s="7" t="s">
        <v>9991</v>
      </c>
      <c r="F2851" s="10" t="s">
        <v>9992</v>
      </c>
      <c r="G2851" s="3">
        <v>0</v>
      </c>
      <c r="H2851" s="3">
        <v>0</v>
      </c>
      <c r="I2851" s="3">
        <v>0</v>
      </c>
      <c r="J2851" s="3">
        <v>0</v>
      </c>
      <c r="K2851" s="3">
        <v>0</v>
      </c>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row>
    <row r="2852" spans="1:35" x14ac:dyDescent="0.2">
      <c r="A2852" s="7" t="s">
        <v>16681</v>
      </c>
      <c r="B2852" s="7">
        <v>41471</v>
      </c>
      <c r="C2852" s="7" t="s">
        <v>13289</v>
      </c>
      <c r="D2852" s="8" t="s">
        <v>2849</v>
      </c>
      <c r="E2852" s="7" t="s">
        <v>9993</v>
      </c>
      <c r="F2852" s="10" t="s">
        <v>6179</v>
      </c>
      <c r="G2852" s="3">
        <v>0</v>
      </c>
      <c r="H2852" s="3">
        <v>13466.8</v>
      </c>
      <c r="I2852" s="3">
        <v>10995.69</v>
      </c>
      <c r="J2852" s="3">
        <v>2471.1099999999988</v>
      </c>
      <c r="K2852" s="3">
        <v>13466.8</v>
      </c>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row>
    <row r="2853" spans="1:35" x14ac:dyDescent="0.2">
      <c r="A2853" s="7" t="s">
        <v>17553</v>
      </c>
      <c r="B2853" s="7">
        <v>41633</v>
      </c>
      <c r="C2853" s="7" t="s">
        <v>13490</v>
      </c>
      <c r="D2853" s="8" t="s">
        <v>2850</v>
      </c>
      <c r="E2853" s="7" t="s">
        <v>9994</v>
      </c>
      <c r="F2853" s="10" t="s">
        <v>6362</v>
      </c>
      <c r="G2853" s="3">
        <v>0</v>
      </c>
      <c r="H2853" s="3">
        <v>7398.62</v>
      </c>
      <c r="I2853" s="3">
        <v>5446.26</v>
      </c>
      <c r="J2853" s="3">
        <v>1952.3599999999997</v>
      </c>
      <c r="K2853" s="3">
        <v>7398.62</v>
      </c>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row>
    <row r="2854" spans="1:35" x14ac:dyDescent="0.2">
      <c r="A2854" s="7" t="s">
        <v>16339</v>
      </c>
      <c r="B2854" s="7">
        <v>41386</v>
      </c>
      <c r="C2854" s="7" t="s">
        <v>13546</v>
      </c>
      <c r="D2854" s="8" t="s">
        <v>2851</v>
      </c>
      <c r="E2854" s="7" t="s">
        <v>9995</v>
      </c>
      <c r="F2854" s="10" t="s">
        <v>7256</v>
      </c>
      <c r="G2854" s="3">
        <v>18810.36</v>
      </c>
      <c r="H2854" s="3">
        <v>17694.04</v>
      </c>
      <c r="I2854" s="3">
        <v>17989.93</v>
      </c>
      <c r="J2854" s="3">
        <v>0</v>
      </c>
      <c r="K2854" s="3">
        <v>17989.93</v>
      </c>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row>
    <row r="2855" spans="1:35" x14ac:dyDescent="0.2">
      <c r="A2855" s="7" t="s">
        <v>16223</v>
      </c>
      <c r="B2855" s="7">
        <v>41349</v>
      </c>
      <c r="C2855" s="7" t="s">
        <v>13681</v>
      </c>
      <c r="D2855" s="8" t="s">
        <v>2852</v>
      </c>
      <c r="E2855" s="7" t="s">
        <v>9996</v>
      </c>
      <c r="F2855" s="10" t="s">
        <v>6755</v>
      </c>
      <c r="G2855" s="3">
        <v>145877.21</v>
      </c>
      <c r="H2855" s="3">
        <v>142715.88</v>
      </c>
      <c r="I2855" s="3">
        <v>143233.43</v>
      </c>
      <c r="J2855" s="3">
        <v>0</v>
      </c>
      <c r="K2855" s="3">
        <v>143233.43</v>
      </c>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row>
    <row r="2856" spans="1:35" x14ac:dyDescent="0.2">
      <c r="A2856" s="7" t="s">
        <v>16831</v>
      </c>
      <c r="B2856" s="7">
        <v>41502</v>
      </c>
      <c r="C2856" s="7" t="s">
        <v>13495</v>
      </c>
      <c r="D2856" s="8" t="s">
        <v>2853</v>
      </c>
      <c r="E2856" s="7" t="s">
        <v>9997</v>
      </c>
      <c r="F2856" s="10" t="s">
        <v>8773</v>
      </c>
      <c r="G2856" s="3">
        <v>0</v>
      </c>
      <c r="H2856" s="3">
        <v>0</v>
      </c>
      <c r="I2856" s="3">
        <v>0</v>
      </c>
      <c r="J2856" s="3">
        <v>0</v>
      </c>
      <c r="K2856" s="3">
        <v>0</v>
      </c>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row>
    <row r="2857" spans="1:35" x14ac:dyDescent="0.2">
      <c r="A2857" s="7" t="s">
        <v>17834</v>
      </c>
      <c r="B2857" s="7">
        <v>41775</v>
      </c>
      <c r="C2857" s="7" t="s">
        <v>13098</v>
      </c>
      <c r="D2857" s="8" t="s">
        <v>2854</v>
      </c>
      <c r="E2857" s="7" t="s">
        <v>9998</v>
      </c>
      <c r="F2857" s="10" t="s">
        <v>6193</v>
      </c>
      <c r="G2857" s="3">
        <v>255425.58000000002</v>
      </c>
      <c r="H2857" s="3">
        <v>250914.02</v>
      </c>
      <c r="I2857" s="3">
        <v>251530.43</v>
      </c>
      <c r="J2857" s="3">
        <v>0</v>
      </c>
      <c r="K2857" s="3">
        <v>251530.43</v>
      </c>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row>
    <row r="2858" spans="1:35" x14ac:dyDescent="0.2">
      <c r="A2858" s="7" t="s">
        <v>14866</v>
      </c>
      <c r="B2858" s="7">
        <v>38001</v>
      </c>
      <c r="C2858" s="7" t="s">
        <v>13371</v>
      </c>
      <c r="D2858" s="8" t="s">
        <v>2855</v>
      </c>
      <c r="E2858" s="7" t="s">
        <v>9999</v>
      </c>
      <c r="F2858" s="10" t="s">
        <v>7204</v>
      </c>
      <c r="G2858" s="3">
        <v>32000</v>
      </c>
      <c r="H2858" s="3">
        <v>31556</v>
      </c>
      <c r="I2858" s="3">
        <v>30366.91</v>
      </c>
      <c r="J2858" s="3">
        <v>1189.0900000000001</v>
      </c>
      <c r="K2858" s="3">
        <v>31556</v>
      </c>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row>
    <row r="2859" spans="1:35" x14ac:dyDescent="0.2">
      <c r="A2859" s="7" t="s">
        <v>17968</v>
      </c>
      <c r="B2859" s="7">
        <v>41785</v>
      </c>
      <c r="C2859" s="7" t="s">
        <v>13122</v>
      </c>
      <c r="D2859" s="8" t="s">
        <v>2856</v>
      </c>
      <c r="E2859" s="7" t="s">
        <v>10000</v>
      </c>
      <c r="F2859" s="10" t="s">
        <v>6843</v>
      </c>
      <c r="G2859" s="3">
        <v>61824.03</v>
      </c>
      <c r="H2859" s="3">
        <v>66072.11</v>
      </c>
      <c r="I2859" s="3">
        <v>68097.22</v>
      </c>
      <c r="J2859" s="3">
        <v>0</v>
      </c>
      <c r="K2859" s="3">
        <v>68097.22</v>
      </c>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row>
    <row r="2860" spans="1:35" x14ac:dyDescent="0.2">
      <c r="A2860" s="7" t="s">
        <v>17582</v>
      </c>
      <c r="B2860" s="7">
        <v>41638</v>
      </c>
      <c r="C2860" s="7" t="s">
        <v>13088</v>
      </c>
      <c r="D2860" s="8" t="s">
        <v>2857</v>
      </c>
      <c r="E2860" s="7" t="s">
        <v>10001</v>
      </c>
      <c r="F2860" s="10" t="s">
        <v>7816</v>
      </c>
      <c r="G2860" s="3">
        <v>392687.82000000007</v>
      </c>
      <c r="H2860" s="3">
        <v>369898.97</v>
      </c>
      <c r="I2860" s="3">
        <v>370136.18</v>
      </c>
      <c r="J2860" s="3">
        <v>0</v>
      </c>
      <c r="K2860" s="3">
        <v>370136.18</v>
      </c>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row>
    <row r="2861" spans="1:35" x14ac:dyDescent="0.2">
      <c r="A2861" s="7" t="s">
        <v>18306</v>
      </c>
      <c r="B2861" s="7">
        <v>41895</v>
      </c>
      <c r="C2861" s="7" t="s">
        <v>13682</v>
      </c>
      <c r="D2861" s="8" t="s">
        <v>2858</v>
      </c>
      <c r="E2861" s="7" t="s">
        <v>10002</v>
      </c>
      <c r="F2861" s="10" t="s">
        <v>10003</v>
      </c>
      <c r="G2861" s="3">
        <v>0</v>
      </c>
      <c r="H2861" s="3">
        <v>17369.939999999999</v>
      </c>
      <c r="I2861" s="3">
        <v>12342.32</v>
      </c>
      <c r="J2861" s="3">
        <v>5027.619999999999</v>
      </c>
      <c r="K2861" s="3">
        <v>17369.939999999999</v>
      </c>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row>
    <row r="2862" spans="1:35" x14ac:dyDescent="0.2">
      <c r="A2862" s="7" t="s">
        <v>19706</v>
      </c>
      <c r="B2862" s="7">
        <v>75388</v>
      </c>
      <c r="C2862" s="7" t="s">
        <v>13096</v>
      </c>
      <c r="D2862" s="8" t="s">
        <v>2859</v>
      </c>
      <c r="E2862" s="7" t="s">
        <v>10004</v>
      </c>
      <c r="F2862" s="10" t="s">
        <v>7311</v>
      </c>
      <c r="G2862" s="3">
        <v>15552.369999999995</v>
      </c>
      <c r="H2862" s="3">
        <v>11664.28</v>
      </c>
      <c r="I2862" s="3">
        <v>11664.28</v>
      </c>
      <c r="J2862" s="3">
        <v>0</v>
      </c>
      <c r="K2862" s="3">
        <v>11664.28</v>
      </c>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row>
    <row r="2863" spans="1:35" x14ac:dyDescent="0.2">
      <c r="A2863" s="7" t="s">
        <v>16542</v>
      </c>
      <c r="B2863" s="7">
        <v>41438</v>
      </c>
      <c r="C2863" s="7" t="s">
        <v>13133</v>
      </c>
      <c r="D2863" s="8" t="s">
        <v>2860</v>
      </c>
      <c r="E2863" s="7" t="s">
        <v>10005</v>
      </c>
      <c r="F2863" s="10" t="s">
        <v>10006</v>
      </c>
      <c r="G2863" s="3">
        <v>0</v>
      </c>
      <c r="H2863" s="3">
        <v>0</v>
      </c>
      <c r="I2863" s="3">
        <v>0</v>
      </c>
      <c r="J2863" s="3">
        <v>0</v>
      </c>
      <c r="K2863" s="3">
        <v>0</v>
      </c>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row>
    <row r="2864" spans="1:35" x14ac:dyDescent="0.2">
      <c r="A2864" s="7" t="s">
        <v>15911</v>
      </c>
      <c r="B2864" s="7">
        <v>41191</v>
      </c>
      <c r="C2864" s="7" t="s">
        <v>13285</v>
      </c>
      <c r="D2864" s="8" t="s">
        <v>2861</v>
      </c>
      <c r="E2864" s="7" t="s">
        <v>10007</v>
      </c>
      <c r="F2864" s="10" t="s">
        <v>6718</v>
      </c>
      <c r="G2864" s="3">
        <v>0</v>
      </c>
      <c r="H2864" s="3">
        <v>10188.93</v>
      </c>
      <c r="I2864" s="3">
        <v>4876.12</v>
      </c>
      <c r="J2864" s="3">
        <v>5312.81</v>
      </c>
      <c r="K2864" s="3">
        <v>10188.93</v>
      </c>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row>
    <row r="2865" spans="1:35" x14ac:dyDescent="0.2">
      <c r="A2865" s="7" t="s">
        <v>16762</v>
      </c>
      <c r="B2865" s="7">
        <v>41492</v>
      </c>
      <c r="C2865" s="7" t="s">
        <v>13703</v>
      </c>
      <c r="D2865" s="8" t="s">
        <v>2862</v>
      </c>
      <c r="E2865" s="7" t="s">
        <v>10008</v>
      </c>
      <c r="F2865" s="10" t="s">
        <v>10009</v>
      </c>
      <c r="G2865" s="3">
        <v>25187.059999999998</v>
      </c>
      <c r="H2865" s="3">
        <v>18890.3</v>
      </c>
      <c r="I2865" s="3">
        <v>18890.3</v>
      </c>
      <c r="J2865" s="3">
        <v>0</v>
      </c>
      <c r="K2865" s="3">
        <v>18890.3</v>
      </c>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row>
    <row r="2866" spans="1:35" x14ac:dyDescent="0.2">
      <c r="A2866" s="7" t="s">
        <v>18257</v>
      </c>
      <c r="B2866" s="7">
        <v>41868</v>
      </c>
      <c r="C2866" s="7" t="s">
        <v>13704</v>
      </c>
      <c r="D2866" s="8" t="s">
        <v>2863</v>
      </c>
      <c r="E2866" s="7" t="s">
        <v>10010</v>
      </c>
      <c r="F2866" s="10" t="s">
        <v>10011</v>
      </c>
      <c r="G2866" s="3">
        <v>0</v>
      </c>
      <c r="H2866" s="3">
        <v>3787.45</v>
      </c>
      <c r="I2866" s="3">
        <v>3529.48</v>
      </c>
      <c r="J2866" s="3">
        <v>257.9699999999998</v>
      </c>
      <c r="K2866" s="3">
        <v>3787.45</v>
      </c>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row>
    <row r="2867" spans="1:35" x14ac:dyDescent="0.2">
      <c r="A2867" s="7" t="s">
        <v>16205</v>
      </c>
      <c r="B2867" s="7">
        <v>41345</v>
      </c>
      <c r="C2867" s="7" t="s">
        <v>13139</v>
      </c>
      <c r="D2867" s="8" t="s">
        <v>2864</v>
      </c>
      <c r="E2867" s="7" t="s">
        <v>10012</v>
      </c>
      <c r="F2867" s="10" t="s">
        <v>7800</v>
      </c>
      <c r="G2867" s="3">
        <v>0</v>
      </c>
      <c r="H2867" s="3">
        <v>17386.47</v>
      </c>
      <c r="I2867" s="3">
        <v>16762.32</v>
      </c>
      <c r="J2867" s="3">
        <v>624.15000000000146</v>
      </c>
      <c r="K2867" s="3">
        <v>17386.47</v>
      </c>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row>
    <row r="2868" spans="1:35" x14ac:dyDescent="0.2">
      <c r="A2868" s="7" t="s">
        <v>18323</v>
      </c>
      <c r="B2868" s="7">
        <v>41899</v>
      </c>
      <c r="C2868" s="7" t="s">
        <v>13650</v>
      </c>
      <c r="D2868" s="8" t="s">
        <v>2865</v>
      </c>
      <c r="E2868" s="7" t="s">
        <v>10013</v>
      </c>
      <c r="F2868" s="10" t="s">
        <v>10014</v>
      </c>
      <c r="G2868" s="3">
        <v>0</v>
      </c>
      <c r="H2868" s="3">
        <v>0</v>
      </c>
      <c r="I2868" s="3">
        <v>0</v>
      </c>
      <c r="J2868" s="3">
        <v>0</v>
      </c>
      <c r="K2868" s="3">
        <v>0</v>
      </c>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row>
    <row r="2869" spans="1:35" x14ac:dyDescent="0.2">
      <c r="A2869" s="7" t="s">
        <v>14167</v>
      </c>
      <c r="B2869" s="7">
        <v>13662</v>
      </c>
      <c r="C2869" s="7" t="s">
        <v>13489</v>
      </c>
      <c r="D2869" s="8" t="s">
        <v>2866</v>
      </c>
      <c r="E2869" s="7" t="s">
        <v>10015</v>
      </c>
      <c r="F2869" s="10" t="s">
        <v>7602</v>
      </c>
      <c r="G2869" s="3">
        <v>0</v>
      </c>
      <c r="H2869" s="3">
        <v>0</v>
      </c>
      <c r="I2869" s="3">
        <v>0</v>
      </c>
      <c r="J2869" s="3">
        <v>0</v>
      </c>
      <c r="K2869" s="3">
        <v>0</v>
      </c>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row>
    <row r="2870" spans="1:35" x14ac:dyDescent="0.2">
      <c r="A2870" s="7" t="s">
        <v>17141</v>
      </c>
      <c r="B2870" s="7">
        <v>41566</v>
      </c>
      <c r="C2870" s="7" t="s">
        <v>14076</v>
      </c>
      <c r="D2870" s="8" t="s">
        <v>2867</v>
      </c>
      <c r="E2870" s="7" t="s">
        <v>10016</v>
      </c>
      <c r="F2870" s="10" t="s">
        <v>10017</v>
      </c>
      <c r="G2870" s="3">
        <v>0</v>
      </c>
      <c r="H2870" s="3">
        <v>0</v>
      </c>
      <c r="I2870" s="3">
        <v>0</v>
      </c>
      <c r="J2870" s="3">
        <v>0</v>
      </c>
      <c r="K2870" s="3">
        <v>0</v>
      </c>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row>
    <row r="2871" spans="1:35" x14ac:dyDescent="0.2">
      <c r="A2871" s="7" t="s">
        <v>16621</v>
      </c>
      <c r="B2871" s="7">
        <v>41447</v>
      </c>
      <c r="C2871" s="7" t="s">
        <v>13198</v>
      </c>
      <c r="D2871" s="8" t="s">
        <v>2868</v>
      </c>
      <c r="E2871" s="7" t="s">
        <v>10018</v>
      </c>
      <c r="F2871" s="10" t="s">
        <v>7463</v>
      </c>
      <c r="G2871" s="3">
        <v>56563.789999999994</v>
      </c>
      <c r="H2871" s="3">
        <v>85158.81</v>
      </c>
      <c r="I2871" s="3">
        <v>84185.23</v>
      </c>
      <c r="J2871" s="3">
        <v>973.58000000000175</v>
      </c>
      <c r="K2871" s="3">
        <v>85158.81</v>
      </c>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row>
    <row r="2872" spans="1:35" x14ac:dyDescent="0.2">
      <c r="A2872" s="7" t="s">
        <v>17285</v>
      </c>
      <c r="B2872" s="7">
        <v>41574</v>
      </c>
      <c r="C2872" s="7" t="s">
        <v>13648</v>
      </c>
      <c r="D2872" s="8" t="s">
        <v>2869</v>
      </c>
      <c r="E2872" s="7" t="s">
        <v>9806</v>
      </c>
      <c r="F2872" s="10" t="s">
        <v>8210</v>
      </c>
      <c r="G2872" s="3">
        <v>0</v>
      </c>
      <c r="H2872" s="3">
        <v>0</v>
      </c>
      <c r="I2872" s="3">
        <v>0</v>
      </c>
      <c r="J2872" s="3">
        <v>0</v>
      </c>
      <c r="K2872" s="3">
        <v>0</v>
      </c>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row>
    <row r="2873" spans="1:35" x14ac:dyDescent="0.2">
      <c r="A2873" s="7" t="s">
        <v>14175</v>
      </c>
      <c r="B2873" s="7">
        <v>13682</v>
      </c>
      <c r="C2873" s="7" t="s">
        <v>13657</v>
      </c>
      <c r="D2873" s="8" t="s">
        <v>2870</v>
      </c>
      <c r="E2873" s="7" t="s">
        <v>10019</v>
      </c>
      <c r="F2873" s="10" t="s">
        <v>7562</v>
      </c>
      <c r="G2873" s="3">
        <v>39401.450000000012</v>
      </c>
      <c r="H2873" s="3">
        <v>39758.949999999997</v>
      </c>
      <c r="I2873" s="3">
        <v>39057.53</v>
      </c>
      <c r="J2873" s="3">
        <v>701.41999999999825</v>
      </c>
      <c r="K2873" s="3">
        <v>39758.949999999997</v>
      </c>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row>
    <row r="2874" spans="1:35" x14ac:dyDescent="0.2">
      <c r="A2874" s="7" t="s">
        <v>16543</v>
      </c>
      <c r="B2874" s="7">
        <v>41438</v>
      </c>
      <c r="C2874" s="7" t="s">
        <v>13133</v>
      </c>
      <c r="D2874" s="8" t="s">
        <v>2871</v>
      </c>
      <c r="E2874" s="7" t="s">
        <v>10020</v>
      </c>
      <c r="F2874" s="10" t="s">
        <v>6912</v>
      </c>
      <c r="G2874" s="3">
        <v>0</v>
      </c>
      <c r="H2874" s="3">
        <v>0</v>
      </c>
      <c r="I2874" s="3">
        <v>0</v>
      </c>
      <c r="J2874" s="3">
        <v>0</v>
      </c>
      <c r="K2874" s="3">
        <v>0</v>
      </c>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row>
    <row r="2875" spans="1:35" x14ac:dyDescent="0.2">
      <c r="A2875" s="7" t="s">
        <v>16512</v>
      </c>
      <c r="B2875" s="7">
        <v>41434</v>
      </c>
      <c r="C2875" s="7" t="s">
        <v>13295</v>
      </c>
      <c r="D2875" s="8" t="s">
        <v>2872</v>
      </c>
      <c r="E2875" s="7" t="s">
        <v>10021</v>
      </c>
      <c r="F2875" s="10" t="s">
        <v>10022</v>
      </c>
      <c r="G2875" s="3">
        <v>0</v>
      </c>
      <c r="H2875" s="3">
        <v>0</v>
      </c>
      <c r="I2875" s="3">
        <v>0</v>
      </c>
      <c r="J2875" s="3">
        <v>0</v>
      </c>
      <c r="K2875" s="3">
        <v>0</v>
      </c>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row>
    <row r="2876" spans="1:35" x14ac:dyDescent="0.2">
      <c r="A2876" s="7" t="s">
        <v>17368</v>
      </c>
      <c r="B2876" s="7">
        <v>41611</v>
      </c>
      <c r="C2876" s="7" t="s">
        <v>13706</v>
      </c>
      <c r="D2876" s="8" t="s">
        <v>2873</v>
      </c>
      <c r="E2876" s="7" t="s">
        <v>10023</v>
      </c>
      <c r="F2876" s="10" t="s">
        <v>7276</v>
      </c>
      <c r="G2876" s="3">
        <v>205749.23</v>
      </c>
      <c r="H2876" s="3">
        <v>191893.43</v>
      </c>
      <c r="I2876" s="3">
        <v>190801.85</v>
      </c>
      <c r="J2876" s="3">
        <v>1091.5799999999872</v>
      </c>
      <c r="K2876" s="3">
        <v>191893.43</v>
      </c>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row>
    <row r="2877" spans="1:35" x14ac:dyDescent="0.2">
      <c r="A2877" s="7" t="s">
        <v>15912</v>
      </c>
      <c r="B2877" s="7">
        <v>41191</v>
      </c>
      <c r="C2877" s="7" t="s">
        <v>13285</v>
      </c>
      <c r="D2877" s="8" t="s">
        <v>2874</v>
      </c>
      <c r="E2877" s="7" t="s">
        <v>10024</v>
      </c>
      <c r="F2877" s="10" t="s">
        <v>10025</v>
      </c>
      <c r="G2877" s="3">
        <v>0</v>
      </c>
      <c r="H2877" s="3">
        <v>0</v>
      </c>
      <c r="I2877" s="3">
        <v>0</v>
      </c>
      <c r="J2877" s="3">
        <v>0</v>
      </c>
      <c r="K2877" s="3">
        <v>0</v>
      </c>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row>
    <row r="2878" spans="1:35" x14ac:dyDescent="0.2">
      <c r="A2878" s="7" t="s">
        <v>17076</v>
      </c>
      <c r="B2878" s="7">
        <v>41557</v>
      </c>
      <c r="C2878" s="7" t="s">
        <v>13652</v>
      </c>
      <c r="D2878" s="8" t="s">
        <v>2875</v>
      </c>
      <c r="E2878" s="7" t="s">
        <v>10026</v>
      </c>
      <c r="F2878" s="10" t="s">
        <v>8976</v>
      </c>
      <c r="G2878" s="3">
        <v>0</v>
      </c>
      <c r="H2878" s="3">
        <v>0</v>
      </c>
      <c r="I2878" s="3">
        <v>0</v>
      </c>
      <c r="J2878" s="3">
        <v>0</v>
      </c>
      <c r="K2878" s="3">
        <v>0</v>
      </c>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row>
    <row r="2879" spans="1:35" x14ac:dyDescent="0.2">
      <c r="A2879" s="7" t="s">
        <v>14426</v>
      </c>
      <c r="B2879" s="7">
        <v>26158</v>
      </c>
      <c r="C2879" s="7" t="s">
        <v>13120</v>
      </c>
      <c r="D2879" s="8" t="s">
        <v>2876</v>
      </c>
      <c r="E2879" s="7" t="s">
        <v>10027</v>
      </c>
      <c r="F2879" s="10" t="s">
        <v>10028</v>
      </c>
      <c r="G2879" s="3">
        <v>283550.01</v>
      </c>
      <c r="H2879" s="3">
        <v>286118.48</v>
      </c>
      <c r="I2879" s="3">
        <v>296913.62</v>
      </c>
      <c r="J2879" s="3">
        <v>0</v>
      </c>
      <c r="K2879" s="3">
        <v>296913.62</v>
      </c>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row>
    <row r="2880" spans="1:35" x14ac:dyDescent="0.2">
      <c r="A2880" s="7" t="s">
        <v>16859</v>
      </c>
      <c r="B2880" s="7">
        <v>41506</v>
      </c>
      <c r="C2880" s="7" t="s">
        <v>14043</v>
      </c>
      <c r="D2880" s="8" t="s">
        <v>2877</v>
      </c>
      <c r="E2880" s="7" t="s">
        <v>10029</v>
      </c>
      <c r="F2880" s="10" t="s">
        <v>9812</v>
      </c>
      <c r="G2880" s="3">
        <v>12000</v>
      </c>
      <c r="H2880" s="3">
        <v>9000</v>
      </c>
      <c r="I2880" s="3">
        <v>9000</v>
      </c>
      <c r="J2880" s="3">
        <v>0</v>
      </c>
      <c r="K2880" s="3">
        <v>9000</v>
      </c>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row>
    <row r="2881" spans="1:35" x14ac:dyDescent="0.2">
      <c r="A2881" s="7" t="s">
        <v>15627</v>
      </c>
      <c r="B2881" s="7">
        <v>40971</v>
      </c>
      <c r="C2881" s="7" t="s">
        <v>14046</v>
      </c>
      <c r="D2881" s="8" t="s">
        <v>2878</v>
      </c>
      <c r="E2881" s="7" t="s">
        <v>10030</v>
      </c>
      <c r="F2881" s="10" t="s">
        <v>6500</v>
      </c>
      <c r="G2881" s="3">
        <v>463055.41999999993</v>
      </c>
      <c r="H2881" s="3">
        <v>457187.06</v>
      </c>
      <c r="I2881" s="3">
        <v>459733.2</v>
      </c>
      <c r="J2881" s="3">
        <v>0</v>
      </c>
      <c r="K2881" s="3">
        <v>459733.2</v>
      </c>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row>
    <row r="2882" spans="1:35" x14ac:dyDescent="0.2">
      <c r="A2882" s="7" t="s">
        <v>14430</v>
      </c>
      <c r="B2882" s="7">
        <v>26613</v>
      </c>
      <c r="C2882" s="7" t="s">
        <v>13710</v>
      </c>
      <c r="D2882" s="8" t="s">
        <v>2879</v>
      </c>
      <c r="E2882" s="7" t="s">
        <v>9905</v>
      </c>
      <c r="F2882" s="10" t="s">
        <v>7053</v>
      </c>
      <c r="G2882" s="3">
        <v>0</v>
      </c>
      <c r="H2882" s="3">
        <v>0</v>
      </c>
      <c r="I2882" s="3">
        <v>0</v>
      </c>
      <c r="J2882" s="3">
        <v>0</v>
      </c>
      <c r="K2882" s="3">
        <v>0</v>
      </c>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row>
    <row r="2883" spans="1:35" x14ac:dyDescent="0.2">
      <c r="A2883" s="7" t="s">
        <v>15353</v>
      </c>
      <c r="B2883" s="7">
        <v>40812</v>
      </c>
      <c r="C2883" s="7" t="s">
        <v>13250</v>
      </c>
      <c r="D2883" s="8" t="s">
        <v>2880</v>
      </c>
      <c r="E2883" s="7" t="s">
        <v>10031</v>
      </c>
      <c r="F2883" s="10" t="s">
        <v>7176</v>
      </c>
      <c r="G2883" s="3">
        <v>0</v>
      </c>
      <c r="H2883" s="3">
        <v>0</v>
      </c>
      <c r="I2883" s="3">
        <v>0</v>
      </c>
      <c r="J2883" s="3">
        <v>0</v>
      </c>
      <c r="K2883" s="3">
        <v>0</v>
      </c>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row>
    <row r="2884" spans="1:35" x14ac:dyDescent="0.2">
      <c r="A2884" s="7" t="s">
        <v>14474</v>
      </c>
      <c r="B2884" s="7">
        <v>28563</v>
      </c>
      <c r="C2884" s="7" t="s">
        <v>13416</v>
      </c>
      <c r="D2884" s="8" t="s">
        <v>2881</v>
      </c>
      <c r="E2884" s="7" t="s">
        <v>10032</v>
      </c>
      <c r="F2884" s="10" t="s">
        <v>9817</v>
      </c>
      <c r="G2884" s="3">
        <v>0</v>
      </c>
      <c r="H2884" s="3">
        <v>53867.199999999997</v>
      </c>
      <c r="I2884" s="3">
        <v>52820.03</v>
      </c>
      <c r="J2884" s="3">
        <v>1047.1699999999983</v>
      </c>
      <c r="K2884" s="3">
        <v>53867.199999999997</v>
      </c>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row>
    <row r="2885" spans="1:35" x14ac:dyDescent="0.2">
      <c r="A2885" s="7" t="s">
        <v>14510</v>
      </c>
      <c r="B2885" s="7">
        <v>29785</v>
      </c>
      <c r="C2885" s="7" t="s">
        <v>13687</v>
      </c>
      <c r="D2885" s="8" t="s">
        <v>2882</v>
      </c>
      <c r="E2885" s="7" t="s">
        <v>10033</v>
      </c>
      <c r="F2885" s="10" t="s">
        <v>6317</v>
      </c>
      <c r="G2885" s="3">
        <v>51115.040000000008</v>
      </c>
      <c r="H2885" s="3">
        <v>59306.97</v>
      </c>
      <c r="I2885" s="3">
        <v>60142.98</v>
      </c>
      <c r="J2885" s="3">
        <v>0</v>
      </c>
      <c r="K2885" s="3">
        <v>60142.98</v>
      </c>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row>
    <row r="2886" spans="1:35" x14ac:dyDescent="0.2">
      <c r="A2886" s="7" t="s">
        <v>14905</v>
      </c>
      <c r="B2886" s="7">
        <v>40020</v>
      </c>
      <c r="C2886" s="7" t="s">
        <v>13408</v>
      </c>
      <c r="D2886" s="8" t="s">
        <v>2883</v>
      </c>
      <c r="E2886" s="7" t="s">
        <v>10034</v>
      </c>
      <c r="F2886" s="10" t="s">
        <v>7507</v>
      </c>
      <c r="G2886" s="3">
        <v>0</v>
      </c>
      <c r="H2886" s="3">
        <v>0</v>
      </c>
      <c r="I2886" s="3">
        <v>0</v>
      </c>
      <c r="J2886" s="3">
        <v>0</v>
      </c>
      <c r="K2886" s="3">
        <v>0</v>
      </c>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row>
    <row r="2887" spans="1:35" x14ac:dyDescent="0.2">
      <c r="A2887" s="7" t="s">
        <v>15126</v>
      </c>
      <c r="B2887" s="7">
        <v>40557</v>
      </c>
      <c r="C2887" s="7" t="s">
        <v>13208</v>
      </c>
      <c r="D2887" s="8" t="s">
        <v>2884</v>
      </c>
      <c r="E2887" s="7" t="s">
        <v>10035</v>
      </c>
      <c r="F2887" s="10" t="s">
        <v>8087</v>
      </c>
      <c r="G2887" s="3">
        <v>0</v>
      </c>
      <c r="H2887" s="3">
        <v>0</v>
      </c>
      <c r="I2887" s="3">
        <v>0</v>
      </c>
      <c r="J2887" s="3">
        <v>0</v>
      </c>
      <c r="K2887" s="3">
        <v>0</v>
      </c>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row>
    <row r="2888" spans="1:35" x14ac:dyDescent="0.2">
      <c r="A2888" s="7" t="s">
        <v>14776</v>
      </c>
      <c r="B2888" s="7">
        <v>32580</v>
      </c>
      <c r="C2888" s="7" t="s">
        <v>14050</v>
      </c>
      <c r="D2888" s="8" t="s">
        <v>2885</v>
      </c>
      <c r="E2888" s="7" t="s">
        <v>10036</v>
      </c>
      <c r="F2888" s="10" t="s">
        <v>8464</v>
      </c>
      <c r="G2888" s="3">
        <v>0</v>
      </c>
      <c r="H2888" s="3">
        <v>0</v>
      </c>
      <c r="I2888" s="3">
        <v>0</v>
      </c>
      <c r="J2888" s="3">
        <v>0</v>
      </c>
      <c r="K2888" s="3">
        <v>0</v>
      </c>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row>
    <row r="2889" spans="1:35" x14ac:dyDescent="0.2">
      <c r="A2889" s="7" t="s">
        <v>15962</v>
      </c>
      <c r="B2889" s="7">
        <v>41223</v>
      </c>
      <c r="C2889" s="7" t="s">
        <v>13246</v>
      </c>
      <c r="D2889" s="8" t="s">
        <v>2886</v>
      </c>
      <c r="E2889" s="7" t="s">
        <v>8397</v>
      </c>
      <c r="F2889" s="10" t="s">
        <v>8415</v>
      </c>
      <c r="G2889" s="3">
        <v>0</v>
      </c>
      <c r="H2889" s="3">
        <v>0</v>
      </c>
      <c r="I2889" s="3">
        <v>0</v>
      </c>
      <c r="J2889" s="3">
        <v>0</v>
      </c>
      <c r="K2889" s="3">
        <v>0</v>
      </c>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row>
    <row r="2890" spans="1:35" x14ac:dyDescent="0.2">
      <c r="A2890" s="7" t="s">
        <v>18636</v>
      </c>
      <c r="B2890" s="7">
        <v>42616</v>
      </c>
      <c r="C2890" s="7" t="s">
        <v>13378</v>
      </c>
      <c r="D2890" s="8" t="s">
        <v>2887</v>
      </c>
      <c r="E2890" s="7" t="s">
        <v>10037</v>
      </c>
      <c r="F2890" s="10" t="s">
        <v>6437</v>
      </c>
      <c r="G2890" s="3">
        <v>26000</v>
      </c>
      <c r="H2890" s="3">
        <v>19500</v>
      </c>
      <c r="I2890" s="3">
        <v>19500</v>
      </c>
      <c r="J2890" s="3">
        <v>0</v>
      </c>
      <c r="K2890" s="3">
        <v>19500</v>
      </c>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row>
    <row r="2891" spans="1:35" x14ac:dyDescent="0.2">
      <c r="A2891" s="7" t="s">
        <v>17336</v>
      </c>
      <c r="B2891" s="7">
        <v>41582</v>
      </c>
      <c r="C2891" s="7" t="s">
        <v>13110</v>
      </c>
      <c r="D2891" s="8" t="s">
        <v>2888</v>
      </c>
      <c r="E2891" s="7" t="s">
        <v>10038</v>
      </c>
      <c r="F2891" s="10" t="s">
        <v>6264</v>
      </c>
      <c r="G2891" s="3">
        <v>30000</v>
      </c>
      <c r="H2891" s="3">
        <v>29368.720000000001</v>
      </c>
      <c r="I2891" s="3">
        <v>29552.31</v>
      </c>
      <c r="J2891" s="3">
        <v>0</v>
      </c>
      <c r="K2891" s="3">
        <v>29552.31</v>
      </c>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row>
    <row r="2892" spans="1:35" x14ac:dyDescent="0.2">
      <c r="A2892" s="7" t="s">
        <v>18682</v>
      </c>
      <c r="B2892" s="7">
        <v>42653</v>
      </c>
      <c r="C2892" s="7" t="s">
        <v>13627</v>
      </c>
      <c r="D2892" s="8" t="s">
        <v>2889</v>
      </c>
      <c r="E2892" s="7" t="s">
        <v>10039</v>
      </c>
      <c r="F2892" s="10" t="s">
        <v>10040</v>
      </c>
      <c r="G2892" s="3">
        <v>0</v>
      </c>
      <c r="H2892" s="3">
        <v>5150.93</v>
      </c>
      <c r="I2892" s="3">
        <v>7775.71</v>
      </c>
      <c r="J2892" s="3">
        <v>0</v>
      </c>
      <c r="K2892" s="3">
        <v>7775.71</v>
      </c>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row>
    <row r="2893" spans="1:35" x14ac:dyDescent="0.2">
      <c r="A2893" s="7" t="s">
        <v>19234</v>
      </c>
      <c r="B2893" s="7">
        <v>55303</v>
      </c>
      <c r="C2893" s="7" t="s">
        <v>13672</v>
      </c>
      <c r="D2893" s="8" t="s">
        <v>2890</v>
      </c>
      <c r="E2893" s="7" t="s">
        <v>13948</v>
      </c>
      <c r="F2893" s="10" t="s">
        <v>9373</v>
      </c>
      <c r="G2893" s="3">
        <v>0</v>
      </c>
      <c r="H2893" s="3">
        <v>0</v>
      </c>
      <c r="I2893" s="3">
        <v>0</v>
      </c>
      <c r="J2893" s="3">
        <v>0</v>
      </c>
      <c r="K2893" s="3">
        <v>0</v>
      </c>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row>
    <row r="2894" spans="1:35" x14ac:dyDescent="0.2">
      <c r="A2894" s="7" t="s">
        <v>16437</v>
      </c>
      <c r="B2894" s="7">
        <v>41407</v>
      </c>
      <c r="C2894" s="7" t="s">
        <v>13165</v>
      </c>
      <c r="D2894" s="8" t="s">
        <v>2891</v>
      </c>
      <c r="E2894" s="7" t="s">
        <v>10041</v>
      </c>
      <c r="F2894" s="10" t="s">
        <v>6420</v>
      </c>
      <c r="G2894" s="3">
        <v>0</v>
      </c>
      <c r="H2894" s="3">
        <v>20187.8</v>
      </c>
      <c r="I2894" s="3">
        <v>17403.060000000001</v>
      </c>
      <c r="J2894" s="3">
        <v>2784.739999999998</v>
      </c>
      <c r="K2894" s="3">
        <v>20187.8</v>
      </c>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row>
    <row r="2895" spans="1:35" x14ac:dyDescent="0.2">
      <c r="A2895" s="7" t="s">
        <v>15473</v>
      </c>
      <c r="B2895" s="7">
        <v>40928</v>
      </c>
      <c r="C2895" s="7" t="s">
        <v>13209</v>
      </c>
      <c r="D2895" s="8" t="s">
        <v>2892</v>
      </c>
      <c r="E2895" s="7" t="s">
        <v>10042</v>
      </c>
      <c r="F2895" s="10" t="s">
        <v>6587</v>
      </c>
      <c r="G2895" s="3">
        <v>0</v>
      </c>
      <c r="H2895" s="3">
        <v>19832.47</v>
      </c>
      <c r="I2895" s="3">
        <v>19547.89</v>
      </c>
      <c r="J2895" s="3">
        <v>284.58000000000175</v>
      </c>
      <c r="K2895" s="3">
        <v>19832.47</v>
      </c>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row>
    <row r="2896" spans="1:35" x14ac:dyDescent="0.2">
      <c r="A2896" s="7" t="s">
        <v>18743</v>
      </c>
      <c r="B2896" s="7">
        <v>42683</v>
      </c>
      <c r="C2896" s="7" t="s">
        <v>13403</v>
      </c>
      <c r="D2896" s="8" t="s">
        <v>2893</v>
      </c>
      <c r="E2896" s="7" t="s">
        <v>10043</v>
      </c>
      <c r="F2896" s="10" t="s">
        <v>8530</v>
      </c>
      <c r="G2896" s="3">
        <v>0</v>
      </c>
      <c r="H2896" s="3">
        <v>0</v>
      </c>
      <c r="I2896" s="3">
        <v>0</v>
      </c>
      <c r="J2896" s="3">
        <v>0</v>
      </c>
      <c r="K2896" s="3">
        <v>0</v>
      </c>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row>
    <row r="2897" spans="1:35" x14ac:dyDescent="0.2">
      <c r="A2897" s="7" t="s">
        <v>18878</v>
      </c>
      <c r="B2897" s="7">
        <v>43487</v>
      </c>
      <c r="C2897" s="7" t="s">
        <v>13251</v>
      </c>
      <c r="D2897" s="8" t="s">
        <v>2894</v>
      </c>
      <c r="E2897" s="7" t="s">
        <v>10044</v>
      </c>
      <c r="F2897" s="10" t="s">
        <v>9580</v>
      </c>
      <c r="G2897" s="3">
        <v>0</v>
      </c>
      <c r="H2897" s="3">
        <v>0</v>
      </c>
      <c r="I2897" s="3">
        <v>0</v>
      </c>
      <c r="J2897" s="3">
        <v>0</v>
      </c>
      <c r="K2897" s="3">
        <v>0</v>
      </c>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row>
    <row r="2898" spans="1:35" x14ac:dyDescent="0.2">
      <c r="A2898" s="7" t="s">
        <v>19664</v>
      </c>
      <c r="B2898" s="7">
        <v>75219</v>
      </c>
      <c r="C2898" s="7" t="s">
        <v>13227</v>
      </c>
      <c r="D2898" s="8" t="s">
        <v>2895</v>
      </c>
      <c r="E2898" s="7" t="s">
        <v>10045</v>
      </c>
      <c r="F2898" s="10" t="s">
        <v>10046</v>
      </c>
      <c r="G2898" s="3">
        <v>0</v>
      </c>
      <c r="H2898" s="3">
        <v>0</v>
      </c>
      <c r="I2898" s="3">
        <v>0</v>
      </c>
      <c r="J2898" s="3">
        <v>0</v>
      </c>
      <c r="K2898" s="3">
        <v>0</v>
      </c>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row>
    <row r="2899" spans="1:35" x14ac:dyDescent="0.2">
      <c r="A2899" s="7" t="s">
        <v>18932</v>
      </c>
      <c r="B2899" s="7">
        <v>44397</v>
      </c>
      <c r="C2899" s="7" t="s">
        <v>13224</v>
      </c>
      <c r="D2899" s="8" t="s">
        <v>2896</v>
      </c>
      <c r="E2899" s="7" t="s">
        <v>10047</v>
      </c>
      <c r="F2899" s="10" t="s">
        <v>6606</v>
      </c>
      <c r="G2899" s="3">
        <v>20000</v>
      </c>
      <c r="H2899" s="3">
        <v>15000</v>
      </c>
      <c r="I2899" s="3">
        <v>15000</v>
      </c>
      <c r="J2899" s="3">
        <v>0</v>
      </c>
      <c r="K2899" s="3">
        <v>15000</v>
      </c>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row>
    <row r="2900" spans="1:35" x14ac:dyDescent="0.2">
      <c r="A2900" s="7" t="s">
        <v>15457</v>
      </c>
      <c r="B2900" s="7">
        <v>40894</v>
      </c>
      <c r="C2900" s="7" t="s">
        <v>13174</v>
      </c>
      <c r="D2900" s="8" t="s">
        <v>2897</v>
      </c>
      <c r="E2900" s="7" t="s">
        <v>10048</v>
      </c>
      <c r="F2900" s="10" t="s">
        <v>6737</v>
      </c>
      <c r="G2900" s="3">
        <v>85075.959999999992</v>
      </c>
      <c r="H2900" s="3">
        <v>83531.42</v>
      </c>
      <c r="I2900" s="3">
        <v>81807.06</v>
      </c>
      <c r="J2900" s="3">
        <v>1724.3600000000006</v>
      </c>
      <c r="K2900" s="3">
        <v>83531.42</v>
      </c>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row>
    <row r="2901" spans="1:35" x14ac:dyDescent="0.2">
      <c r="A2901" s="7" t="s">
        <v>18707</v>
      </c>
      <c r="B2901" s="7">
        <v>42656</v>
      </c>
      <c r="C2901" s="7" t="s">
        <v>14049</v>
      </c>
      <c r="D2901" s="8" t="s">
        <v>2898</v>
      </c>
      <c r="E2901" s="7" t="s">
        <v>10049</v>
      </c>
      <c r="F2901" s="10" t="s">
        <v>7405</v>
      </c>
      <c r="G2901" s="3">
        <v>14000</v>
      </c>
      <c r="H2901" s="3">
        <v>26433.55</v>
      </c>
      <c r="I2901" s="3">
        <v>23253.08</v>
      </c>
      <c r="J2901" s="3">
        <v>3180.4699999999975</v>
      </c>
      <c r="K2901" s="3">
        <v>26433.55</v>
      </c>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row>
    <row r="2902" spans="1:35" x14ac:dyDescent="0.2">
      <c r="A2902" s="7" t="s">
        <v>19005</v>
      </c>
      <c r="B2902" s="7">
        <v>46724</v>
      </c>
      <c r="C2902" s="7" t="s">
        <v>13245</v>
      </c>
      <c r="D2902" s="8" t="s">
        <v>2899</v>
      </c>
      <c r="E2902" s="7" t="s">
        <v>13949</v>
      </c>
      <c r="F2902" s="10" t="s">
        <v>9216</v>
      </c>
      <c r="G2902" s="3">
        <v>0</v>
      </c>
      <c r="H2902" s="3">
        <v>0</v>
      </c>
      <c r="I2902" s="3">
        <v>0</v>
      </c>
      <c r="J2902" s="3">
        <v>0</v>
      </c>
      <c r="K2902" s="3">
        <v>0</v>
      </c>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row>
    <row r="2903" spans="1:35" x14ac:dyDescent="0.2">
      <c r="A2903" s="7" t="s">
        <v>15820</v>
      </c>
      <c r="B2903" s="7">
        <v>41052</v>
      </c>
      <c r="C2903" s="7" t="s">
        <v>13180</v>
      </c>
      <c r="D2903" s="8" t="s">
        <v>2900</v>
      </c>
      <c r="E2903" s="7" t="s">
        <v>10050</v>
      </c>
      <c r="F2903" s="10" t="s">
        <v>6325</v>
      </c>
      <c r="G2903" s="3">
        <v>124624.33000000002</v>
      </c>
      <c r="H2903" s="3">
        <v>129570.59</v>
      </c>
      <c r="I2903" s="3">
        <v>128098.9</v>
      </c>
      <c r="J2903" s="3">
        <v>1471.6900000000023</v>
      </c>
      <c r="K2903" s="3">
        <v>129570.59</v>
      </c>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row>
    <row r="2904" spans="1:35" x14ac:dyDescent="0.2">
      <c r="A2904" s="7" t="s">
        <v>15703</v>
      </c>
      <c r="B2904" s="7">
        <v>41000</v>
      </c>
      <c r="C2904" s="7" t="s">
        <v>13229</v>
      </c>
      <c r="D2904" s="8" t="s">
        <v>2901</v>
      </c>
      <c r="E2904" s="7" t="s">
        <v>10051</v>
      </c>
      <c r="F2904" s="10" t="s">
        <v>8254</v>
      </c>
      <c r="G2904" s="3">
        <v>0</v>
      </c>
      <c r="H2904" s="3">
        <v>0</v>
      </c>
      <c r="I2904" s="3">
        <v>0</v>
      </c>
      <c r="J2904" s="3">
        <v>0</v>
      </c>
      <c r="K2904" s="3">
        <v>0</v>
      </c>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row>
    <row r="2905" spans="1:35" x14ac:dyDescent="0.2">
      <c r="A2905" s="7" t="s">
        <v>19124</v>
      </c>
      <c r="B2905" s="7">
        <v>48348</v>
      </c>
      <c r="C2905" s="7" t="s">
        <v>13101</v>
      </c>
      <c r="D2905" s="8" t="s">
        <v>2902</v>
      </c>
      <c r="E2905" s="7" t="s">
        <v>10052</v>
      </c>
      <c r="F2905" s="10" t="s">
        <v>10053</v>
      </c>
      <c r="G2905" s="3">
        <v>0</v>
      </c>
      <c r="H2905" s="3">
        <v>0</v>
      </c>
      <c r="I2905" s="3">
        <v>0</v>
      </c>
      <c r="J2905" s="3">
        <v>0</v>
      </c>
      <c r="K2905" s="3">
        <v>0</v>
      </c>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row>
    <row r="2906" spans="1:35" x14ac:dyDescent="0.2">
      <c r="A2906" s="7" t="s">
        <v>19733</v>
      </c>
      <c r="B2906" s="7">
        <v>75597</v>
      </c>
      <c r="C2906" s="7" t="s">
        <v>13160</v>
      </c>
      <c r="D2906" s="8" t="s">
        <v>2903</v>
      </c>
      <c r="E2906" s="7" t="s">
        <v>10054</v>
      </c>
      <c r="F2906" s="10" t="s">
        <v>6306</v>
      </c>
      <c r="G2906" s="3">
        <v>0</v>
      </c>
      <c r="H2906" s="3">
        <v>0</v>
      </c>
      <c r="I2906" s="3">
        <v>0</v>
      </c>
      <c r="J2906" s="3">
        <v>0</v>
      </c>
      <c r="K2906" s="3">
        <v>0</v>
      </c>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row>
    <row r="2907" spans="1:35" x14ac:dyDescent="0.2">
      <c r="A2907" s="7" t="s">
        <v>19707</v>
      </c>
      <c r="B2907" s="7">
        <v>75388</v>
      </c>
      <c r="C2907" s="7" t="s">
        <v>13096</v>
      </c>
      <c r="D2907" s="8" t="s">
        <v>2904</v>
      </c>
      <c r="E2907" s="7" t="s">
        <v>10055</v>
      </c>
      <c r="F2907" s="10" t="s">
        <v>9849</v>
      </c>
      <c r="G2907" s="3">
        <v>38004.260000000009</v>
      </c>
      <c r="H2907" s="3">
        <v>36835.589999999997</v>
      </c>
      <c r="I2907" s="3">
        <v>35574.14</v>
      </c>
      <c r="J2907" s="3">
        <v>1261.4499999999971</v>
      </c>
      <c r="K2907" s="3">
        <v>36835.589999999997</v>
      </c>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row>
    <row r="2908" spans="1:35" x14ac:dyDescent="0.2">
      <c r="A2908" s="7" t="s">
        <v>14811</v>
      </c>
      <c r="B2908" s="7">
        <v>35466</v>
      </c>
      <c r="C2908" s="7" t="s">
        <v>13624</v>
      </c>
      <c r="D2908" s="8" t="s">
        <v>2905</v>
      </c>
      <c r="E2908" s="7" t="s">
        <v>10056</v>
      </c>
      <c r="F2908" s="10" t="s">
        <v>7523</v>
      </c>
      <c r="G2908" s="3">
        <v>0</v>
      </c>
      <c r="H2908" s="3">
        <v>0</v>
      </c>
      <c r="I2908" s="3">
        <v>0</v>
      </c>
      <c r="J2908" s="3">
        <v>0</v>
      </c>
      <c r="K2908" s="3">
        <v>0</v>
      </c>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row>
    <row r="2909" spans="1:35" x14ac:dyDescent="0.2">
      <c r="A2909" s="7" t="s">
        <v>16973</v>
      </c>
      <c r="B2909" s="7">
        <v>41528</v>
      </c>
      <c r="C2909" s="7" t="s">
        <v>13166</v>
      </c>
      <c r="D2909" s="8" t="s">
        <v>2906</v>
      </c>
      <c r="E2909" s="7" t="s">
        <v>10057</v>
      </c>
      <c r="F2909" s="10" t="s">
        <v>9140</v>
      </c>
      <c r="G2909" s="3">
        <v>0</v>
      </c>
      <c r="H2909" s="3">
        <v>0</v>
      </c>
      <c r="I2909" s="3">
        <v>0</v>
      </c>
      <c r="J2909" s="3">
        <v>0</v>
      </c>
      <c r="K2909" s="3">
        <v>0</v>
      </c>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row>
    <row r="2910" spans="1:35" x14ac:dyDescent="0.2">
      <c r="A2910" s="7" t="s">
        <v>17005</v>
      </c>
      <c r="B2910" s="7">
        <v>41532</v>
      </c>
      <c r="C2910" s="7" t="s">
        <v>14051</v>
      </c>
      <c r="D2910" s="8" t="s">
        <v>2907</v>
      </c>
      <c r="E2910" s="7" t="s">
        <v>8016</v>
      </c>
      <c r="F2910" s="10" t="s">
        <v>6544</v>
      </c>
      <c r="G2910" s="3">
        <v>0</v>
      </c>
      <c r="H2910" s="3">
        <v>0</v>
      </c>
      <c r="I2910" s="3">
        <v>0</v>
      </c>
      <c r="J2910" s="3">
        <v>0</v>
      </c>
      <c r="K2910" s="3">
        <v>0</v>
      </c>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row>
    <row r="2911" spans="1:35" x14ac:dyDescent="0.2">
      <c r="A2911" s="7" t="s">
        <v>17203</v>
      </c>
      <c r="B2911" s="7">
        <v>41571</v>
      </c>
      <c r="C2911" s="7" t="s">
        <v>13144</v>
      </c>
      <c r="D2911" s="8" t="s">
        <v>2908</v>
      </c>
      <c r="E2911" s="7" t="s">
        <v>10058</v>
      </c>
      <c r="F2911" s="10" t="s">
        <v>6254</v>
      </c>
      <c r="G2911" s="3">
        <v>0</v>
      </c>
      <c r="H2911" s="3">
        <v>0</v>
      </c>
      <c r="I2911" s="3">
        <v>0</v>
      </c>
      <c r="J2911" s="3">
        <v>0</v>
      </c>
      <c r="K2911" s="3">
        <v>0</v>
      </c>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row>
    <row r="2912" spans="1:35" x14ac:dyDescent="0.2">
      <c r="A2912" s="7" t="s">
        <v>15533</v>
      </c>
      <c r="B2912" s="7">
        <v>40946</v>
      </c>
      <c r="C2912" s="7" t="s">
        <v>13357</v>
      </c>
      <c r="D2912" s="8" t="s">
        <v>2909</v>
      </c>
      <c r="E2912" s="7" t="s">
        <v>10059</v>
      </c>
      <c r="F2912" s="10" t="s">
        <v>6283</v>
      </c>
      <c r="G2912" s="3">
        <v>0</v>
      </c>
      <c r="H2912" s="3">
        <v>0</v>
      </c>
      <c r="I2912" s="3">
        <v>0</v>
      </c>
      <c r="J2912" s="3">
        <v>0</v>
      </c>
      <c r="K2912" s="3">
        <v>0</v>
      </c>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row>
    <row r="2913" spans="1:35" x14ac:dyDescent="0.2">
      <c r="A2913" s="7" t="s">
        <v>14743</v>
      </c>
      <c r="B2913" s="7">
        <v>32073</v>
      </c>
      <c r="C2913" s="7" t="s">
        <v>13256</v>
      </c>
      <c r="D2913" s="8" t="s">
        <v>2910</v>
      </c>
      <c r="E2913" s="7" t="s">
        <v>10060</v>
      </c>
      <c r="F2913" s="10" t="s">
        <v>8043</v>
      </c>
      <c r="G2913" s="3">
        <v>0</v>
      </c>
      <c r="H2913" s="3">
        <v>0</v>
      </c>
      <c r="I2913" s="3">
        <v>0</v>
      </c>
      <c r="J2913" s="3">
        <v>0</v>
      </c>
      <c r="K2913" s="3">
        <v>0</v>
      </c>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row>
    <row r="2914" spans="1:35" x14ac:dyDescent="0.2">
      <c r="A2914" s="7" t="s">
        <v>18963</v>
      </c>
      <c r="B2914" s="7">
        <v>45000</v>
      </c>
      <c r="C2914" s="7" t="s">
        <v>13104</v>
      </c>
      <c r="D2914" s="8" t="s">
        <v>2911</v>
      </c>
      <c r="E2914" s="7" t="s">
        <v>10061</v>
      </c>
      <c r="F2914" s="10" t="s">
        <v>10062</v>
      </c>
      <c r="G2914" s="3">
        <v>0</v>
      </c>
      <c r="H2914" s="3">
        <v>0</v>
      </c>
      <c r="I2914" s="3">
        <v>0</v>
      </c>
      <c r="J2914" s="3">
        <v>0</v>
      </c>
      <c r="K2914" s="3">
        <v>0</v>
      </c>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row>
    <row r="2915" spans="1:35" x14ac:dyDescent="0.2">
      <c r="A2915" s="7" t="s">
        <v>15814</v>
      </c>
      <c r="B2915" s="7">
        <v>41039</v>
      </c>
      <c r="C2915" s="7" t="s">
        <v>13429</v>
      </c>
      <c r="D2915" s="8" t="s">
        <v>2912</v>
      </c>
      <c r="E2915" s="7" t="s">
        <v>10063</v>
      </c>
      <c r="F2915" s="10" t="s">
        <v>10009</v>
      </c>
      <c r="G2915" s="3">
        <v>7822.760000000002</v>
      </c>
      <c r="H2915" s="3">
        <v>6000.75</v>
      </c>
      <c r="I2915" s="3">
        <v>5867.07</v>
      </c>
      <c r="J2915" s="3">
        <v>133.68000000000029</v>
      </c>
      <c r="K2915" s="3">
        <v>6000.75</v>
      </c>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row>
    <row r="2916" spans="1:35" x14ac:dyDescent="0.2">
      <c r="A2916" s="7" t="s">
        <v>16012</v>
      </c>
      <c r="B2916" s="7">
        <v>41241</v>
      </c>
      <c r="C2916" s="7" t="s">
        <v>13349</v>
      </c>
      <c r="D2916" s="8" t="s">
        <v>2913</v>
      </c>
      <c r="E2916" s="7" t="s">
        <v>10064</v>
      </c>
      <c r="F2916" s="10" t="s">
        <v>6560</v>
      </c>
      <c r="G2916" s="3">
        <v>0</v>
      </c>
      <c r="H2916" s="3">
        <v>0</v>
      </c>
      <c r="I2916" s="3">
        <v>0</v>
      </c>
      <c r="J2916" s="3">
        <v>0</v>
      </c>
      <c r="K2916" s="3">
        <v>0</v>
      </c>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row>
    <row r="2917" spans="1:35" x14ac:dyDescent="0.2">
      <c r="A2917" s="7" t="s">
        <v>15254</v>
      </c>
      <c r="B2917" s="7">
        <v>40765</v>
      </c>
      <c r="C2917" s="7" t="s">
        <v>13200</v>
      </c>
      <c r="D2917" s="8" t="s">
        <v>2914</v>
      </c>
      <c r="E2917" s="7" t="s">
        <v>6521</v>
      </c>
      <c r="F2917" s="10" t="s">
        <v>6232</v>
      </c>
      <c r="G2917" s="3">
        <v>0</v>
      </c>
      <c r="H2917" s="3">
        <v>0</v>
      </c>
      <c r="I2917" s="3">
        <v>0</v>
      </c>
      <c r="J2917" s="3">
        <v>0</v>
      </c>
      <c r="K2917" s="3">
        <v>0</v>
      </c>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row>
    <row r="2918" spans="1:35" x14ac:dyDescent="0.2">
      <c r="A2918" s="7" t="s">
        <v>14253</v>
      </c>
      <c r="B2918" s="7">
        <v>20671</v>
      </c>
      <c r="C2918" s="7" t="s">
        <v>13316</v>
      </c>
      <c r="D2918" s="8" t="s">
        <v>2915</v>
      </c>
      <c r="E2918" s="7" t="s">
        <v>10065</v>
      </c>
      <c r="F2918" s="10" t="s">
        <v>9867</v>
      </c>
      <c r="G2918" s="3">
        <v>0</v>
      </c>
      <c r="H2918" s="3">
        <v>0</v>
      </c>
      <c r="I2918" s="3">
        <v>0</v>
      </c>
      <c r="J2918" s="3">
        <v>0</v>
      </c>
      <c r="K2918" s="3">
        <v>0</v>
      </c>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row>
    <row r="2919" spans="1:35" x14ac:dyDescent="0.2">
      <c r="A2919" s="7" t="s">
        <v>15190</v>
      </c>
      <c r="B2919" s="7">
        <v>40672</v>
      </c>
      <c r="C2919" s="7" t="s">
        <v>13207</v>
      </c>
      <c r="D2919" s="8" t="s">
        <v>2916</v>
      </c>
      <c r="E2919" s="7" t="s">
        <v>10066</v>
      </c>
      <c r="F2919" s="10" t="s">
        <v>6576</v>
      </c>
      <c r="G2919" s="3">
        <v>22936.790000000008</v>
      </c>
      <c r="H2919" s="3">
        <v>35357.519999999997</v>
      </c>
      <c r="I2919" s="3">
        <v>33186.959999999999</v>
      </c>
      <c r="J2919" s="3">
        <v>2170.5599999999977</v>
      </c>
      <c r="K2919" s="3">
        <v>35357.519999999997</v>
      </c>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row>
    <row r="2920" spans="1:35" x14ac:dyDescent="0.2">
      <c r="A2920" s="7" t="s">
        <v>19734</v>
      </c>
      <c r="B2920" s="7">
        <v>75597</v>
      </c>
      <c r="C2920" s="7" t="s">
        <v>13160</v>
      </c>
      <c r="D2920" s="8" t="s">
        <v>2917</v>
      </c>
      <c r="E2920" s="7" t="s">
        <v>10067</v>
      </c>
      <c r="F2920" s="10" t="s">
        <v>6267</v>
      </c>
      <c r="G2920" s="3">
        <v>360272.68</v>
      </c>
      <c r="H2920" s="3">
        <v>342565.76</v>
      </c>
      <c r="I2920" s="3">
        <v>346821.65</v>
      </c>
      <c r="J2920" s="3">
        <v>0</v>
      </c>
      <c r="K2920" s="3">
        <v>346821.65</v>
      </c>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row>
    <row r="2921" spans="1:35" x14ac:dyDescent="0.2">
      <c r="A2921" s="7" t="s">
        <v>16438</v>
      </c>
      <c r="B2921" s="7">
        <v>41407</v>
      </c>
      <c r="C2921" s="7" t="s">
        <v>13165</v>
      </c>
      <c r="D2921" s="8" t="s">
        <v>2918</v>
      </c>
      <c r="E2921" s="7" t="s">
        <v>10068</v>
      </c>
      <c r="F2921" s="10" t="s">
        <v>6420</v>
      </c>
      <c r="G2921" s="3">
        <v>0</v>
      </c>
      <c r="H2921" s="3">
        <v>0</v>
      </c>
      <c r="I2921" s="3">
        <v>847.07</v>
      </c>
      <c r="J2921" s="3">
        <v>0</v>
      </c>
      <c r="K2921" s="3">
        <v>847.07</v>
      </c>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row>
    <row r="2922" spans="1:35" x14ac:dyDescent="0.2">
      <c r="A2922" s="7" t="s">
        <v>19708</v>
      </c>
      <c r="B2922" s="7">
        <v>75388</v>
      </c>
      <c r="C2922" s="7" t="s">
        <v>13096</v>
      </c>
      <c r="D2922" s="8" t="s">
        <v>2919</v>
      </c>
      <c r="E2922" s="7" t="s">
        <v>10069</v>
      </c>
      <c r="F2922" s="10" t="s">
        <v>6173</v>
      </c>
      <c r="G2922" s="3">
        <v>226405.75</v>
      </c>
      <c r="H2922" s="3">
        <v>209590.78</v>
      </c>
      <c r="I2922" s="3">
        <v>206801.31</v>
      </c>
      <c r="J2922" s="3">
        <v>2789.4700000000012</v>
      </c>
      <c r="K2922" s="3">
        <v>209590.78</v>
      </c>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row>
    <row r="2923" spans="1:35" x14ac:dyDescent="0.2">
      <c r="A2923" s="7" t="s">
        <v>14758</v>
      </c>
      <c r="B2923" s="7">
        <v>32177</v>
      </c>
      <c r="C2923" s="7" t="s">
        <v>13387</v>
      </c>
      <c r="D2923" s="8" t="s">
        <v>2920</v>
      </c>
      <c r="E2923" s="7" t="s">
        <v>10070</v>
      </c>
      <c r="F2923" s="10" t="s">
        <v>10071</v>
      </c>
      <c r="G2923" s="3">
        <v>3863.8899999999994</v>
      </c>
      <c r="H2923" s="3">
        <v>4628.53</v>
      </c>
      <c r="I2923" s="3">
        <v>3381.03</v>
      </c>
      <c r="J2923" s="3">
        <v>1247.4999999999995</v>
      </c>
      <c r="K2923" s="3">
        <v>4628.53</v>
      </c>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row>
    <row r="2924" spans="1:35" x14ac:dyDescent="0.2">
      <c r="A2924" s="7" t="s">
        <v>17337</v>
      </c>
      <c r="B2924" s="7">
        <v>41582</v>
      </c>
      <c r="C2924" s="7" t="s">
        <v>13110</v>
      </c>
      <c r="D2924" s="8" t="s">
        <v>2921</v>
      </c>
      <c r="E2924" s="7" t="s">
        <v>10072</v>
      </c>
      <c r="F2924" s="10" t="s">
        <v>8041</v>
      </c>
      <c r="G2924" s="3">
        <v>11043.760000000002</v>
      </c>
      <c r="H2924" s="3">
        <v>8668.99</v>
      </c>
      <c r="I2924" s="3">
        <v>9143.9</v>
      </c>
      <c r="J2924" s="3">
        <v>0</v>
      </c>
      <c r="K2924" s="3">
        <v>9143.9</v>
      </c>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row>
    <row r="2925" spans="1:35" x14ac:dyDescent="0.2">
      <c r="A2925" s="7" t="s">
        <v>15354</v>
      </c>
      <c r="B2925" s="7">
        <v>40812</v>
      </c>
      <c r="C2925" s="7" t="s">
        <v>13250</v>
      </c>
      <c r="D2925" s="8" t="s">
        <v>2922</v>
      </c>
      <c r="E2925" s="7" t="s">
        <v>10073</v>
      </c>
      <c r="F2925" s="10" t="s">
        <v>7577</v>
      </c>
      <c r="G2925" s="3">
        <v>0</v>
      </c>
      <c r="H2925" s="3">
        <v>0</v>
      </c>
      <c r="I2925" s="3">
        <v>0</v>
      </c>
      <c r="J2925" s="3">
        <v>0</v>
      </c>
      <c r="K2925" s="3">
        <v>0</v>
      </c>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row>
    <row r="2926" spans="1:35" x14ac:dyDescent="0.2">
      <c r="A2926" s="7" t="s">
        <v>15600</v>
      </c>
      <c r="B2926" s="7">
        <v>40967</v>
      </c>
      <c r="C2926" s="7" t="s">
        <v>14042</v>
      </c>
      <c r="D2926" s="8" t="s">
        <v>2923</v>
      </c>
      <c r="E2926" s="7" t="s">
        <v>10074</v>
      </c>
      <c r="F2926" s="10" t="s">
        <v>7449</v>
      </c>
      <c r="G2926" s="3">
        <v>0</v>
      </c>
      <c r="H2926" s="3">
        <v>0</v>
      </c>
      <c r="I2926" s="3">
        <v>0</v>
      </c>
      <c r="J2926" s="3">
        <v>0</v>
      </c>
      <c r="K2926" s="3">
        <v>0</v>
      </c>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row>
    <row r="2927" spans="1:35" x14ac:dyDescent="0.2">
      <c r="A2927" s="7" t="s">
        <v>19076</v>
      </c>
      <c r="B2927" s="7">
        <v>47959</v>
      </c>
      <c r="C2927" s="7" t="s">
        <v>13248</v>
      </c>
      <c r="D2927" s="8" t="s">
        <v>2924</v>
      </c>
      <c r="E2927" s="7" t="s">
        <v>10075</v>
      </c>
      <c r="F2927" s="10" t="s">
        <v>9880</v>
      </c>
      <c r="G2927" s="3">
        <v>0</v>
      </c>
      <c r="H2927" s="3">
        <v>0</v>
      </c>
      <c r="I2927" s="3">
        <v>0</v>
      </c>
      <c r="J2927" s="3">
        <v>0</v>
      </c>
      <c r="K2927" s="3">
        <v>0</v>
      </c>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row>
    <row r="2928" spans="1:35" x14ac:dyDescent="0.2">
      <c r="A2928" s="7" t="s">
        <v>14475</v>
      </c>
      <c r="B2928" s="7">
        <v>28563</v>
      </c>
      <c r="C2928" s="7" t="s">
        <v>13416</v>
      </c>
      <c r="D2928" s="8" t="s">
        <v>2925</v>
      </c>
      <c r="E2928" s="7" t="s">
        <v>10076</v>
      </c>
      <c r="F2928" s="10" t="s">
        <v>6730</v>
      </c>
      <c r="G2928" s="3">
        <v>0</v>
      </c>
      <c r="H2928" s="3">
        <v>374.62</v>
      </c>
      <c r="I2928" s="3">
        <v>1539.39</v>
      </c>
      <c r="J2928" s="3">
        <v>0</v>
      </c>
      <c r="K2928" s="3">
        <v>1539.39</v>
      </c>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row>
    <row r="2929" spans="1:35" x14ac:dyDescent="0.2">
      <c r="A2929" s="7" t="s">
        <v>16137</v>
      </c>
      <c r="B2929" s="7">
        <v>41293</v>
      </c>
      <c r="C2929" s="7" t="s">
        <v>13688</v>
      </c>
      <c r="D2929" s="8" t="s">
        <v>2926</v>
      </c>
      <c r="E2929" s="7" t="s">
        <v>8793</v>
      </c>
      <c r="F2929" s="10" t="s">
        <v>7889</v>
      </c>
      <c r="G2929" s="3">
        <v>0</v>
      </c>
      <c r="H2929" s="3">
        <v>3781.94</v>
      </c>
      <c r="I2929" s="3">
        <v>857.94</v>
      </c>
      <c r="J2929" s="3">
        <v>2924</v>
      </c>
      <c r="K2929" s="3">
        <v>3781.94</v>
      </c>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row>
    <row r="2930" spans="1:35" x14ac:dyDescent="0.2">
      <c r="A2930" s="7" t="s">
        <v>18324</v>
      </c>
      <c r="B2930" s="7">
        <v>41899</v>
      </c>
      <c r="C2930" s="7" t="s">
        <v>13650</v>
      </c>
      <c r="D2930" s="8" t="s">
        <v>2927</v>
      </c>
      <c r="E2930" s="7" t="s">
        <v>10077</v>
      </c>
      <c r="F2930" s="10" t="s">
        <v>10078</v>
      </c>
      <c r="G2930" s="3">
        <v>0</v>
      </c>
      <c r="H2930" s="3">
        <v>0</v>
      </c>
      <c r="I2930" s="3">
        <v>0</v>
      </c>
      <c r="J2930" s="3">
        <v>0</v>
      </c>
      <c r="K2930" s="3">
        <v>0</v>
      </c>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row>
    <row r="2931" spans="1:35" x14ac:dyDescent="0.2">
      <c r="A2931" s="7" t="s">
        <v>18237</v>
      </c>
      <c r="B2931" s="7">
        <v>41862</v>
      </c>
      <c r="C2931" s="7" t="s">
        <v>13692</v>
      </c>
      <c r="D2931" s="8" t="s">
        <v>2928</v>
      </c>
      <c r="E2931" s="7" t="s">
        <v>10079</v>
      </c>
      <c r="F2931" s="10" t="s">
        <v>7363</v>
      </c>
      <c r="G2931" s="3">
        <v>0</v>
      </c>
      <c r="H2931" s="3">
        <v>0</v>
      </c>
      <c r="I2931" s="3">
        <v>0</v>
      </c>
      <c r="J2931" s="3">
        <v>0</v>
      </c>
      <c r="K2931" s="3">
        <v>0</v>
      </c>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row>
    <row r="2932" spans="1:35" x14ac:dyDescent="0.2">
      <c r="A2932" s="7" t="s">
        <v>18645</v>
      </c>
      <c r="B2932" s="7">
        <v>42623</v>
      </c>
      <c r="C2932" s="7" t="s">
        <v>13654</v>
      </c>
      <c r="D2932" s="8" t="s">
        <v>2929</v>
      </c>
      <c r="E2932" s="7" t="s">
        <v>10080</v>
      </c>
      <c r="F2932" s="10" t="s">
        <v>7169</v>
      </c>
      <c r="G2932" s="3">
        <v>0</v>
      </c>
      <c r="H2932" s="3">
        <v>0</v>
      </c>
      <c r="I2932" s="3">
        <v>0</v>
      </c>
      <c r="J2932" s="3">
        <v>0</v>
      </c>
      <c r="K2932" s="3">
        <v>0</v>
      </c>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row>
    <row r="2933" spans="1:35" x14ac:dyDescent="0.2">
      <c r="A2933" s="7" t="s">
        <v>17904</v>
      </c>
      <c r="B2933" s="7">
        <v>41779</v>
      </c>
      <c r="C2933" s="7" t="s">
        <v>13711</v>
      </c>
      <c r="D2933" s="8" t="s">
        <v>2930</v>
      </c>
      <c r="E2933" s="7" t="s">
        <v>6949</v>
      </c>
      <c r="F2933" s="10" t="s">
        <v>7002</v>
      </c>
      <c r="G2933" s="3">
        <v>0</v>
      </c>
      <c r="H2933" s="3">
        <v>0</v>
      </c>
      <c r="I2933" s="3">
        <v>0</v>
      </c>
      <c r="J2933" s="3">
        <v>0</v>
      </c>
      <c r="K2933" s="3">
        <v>0</v>
      </c>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row>
    <row r="2934" spans="1:35" x14ac:dyDescent="0.2">
      <c r="A2934" s="7" t="s">
        <v>18426</v>
      </c>
      <c r="B2934" s="7">
        <v>42542</v>
      </c>
      <c r="C2934" s="7" t="s">
        <v>13712</v>
      </c>
      <c r="D2934" s="8" t="s">
        <v>2931</v>
      </c>
      <c r="E2934" s="7" t="s">
        <v>10081</v>
      </c>
      <c r="F2934" s="10" t="s">
        <v>6537</v>
      </c>
      <c r="G2934" s="3">
        <v>0</v>
      </c>
      <c r="H2934" s="3">
        <v>0</v>
      </c>
      <c r="I2934" s="3">
        <v>0</v>
      </c>
      <c r="J2934" s="3">
        <v>0</v>
      </c>
      <c r="K2934" s="3">
        <v>0</v>
      </c>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row>
    <row r="2935" spans="1:35" x14ac:dyDescent="0.2">
      <c r="A2935" s="7" t="s">
        <v>14543</v>
      </c>
      <c r="B2935" s="7">
        <v>30010</v>
      </c>
      <c r="C2935" s="7" t="s">
        <v>14039</v>
      </c>
      <c r="D2935" s="8" t="s">
        <v>2932</v>
      </c>
      <c r="E2935" s="7" t="s">
        <v>10082</v>
      </c>
      <c r="F2935" s="10" t="s">
        <v>6246</v>
      </c>
      <c r="G2935" s="3">
        <v>177466.96</v>
      </c>
      <c r="H2935" s="3">
        <v>220070.51</v>
      </c>
      <c r="I2935" s="3">
        <v>226891.85</v>
      </c>
      <c r="J2935" s="3">
        <v>0</v>
      </c>
      <c r="K2935" s="3">
        <v>226891.85</v>
      </c>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row>
    <row r="2936" spans="1:35" x14ac:dyDescent="0.2">
      <c r="A2936" s="7" t="s">
        <v>18238</v>
      </c>
      <c r="B2936" s="7">
        <v>41862</v>
      </c>
      <c r="C2936" s="7" t="s">
        <v>13692</v>
      </c>
      <c r="D2936" s="8" t="s">
        <v>2933</v>
      </c>
      <c r="E2936" s="7" t="s">
        <v>10083</v>
      </c>
      <c r="F2936" s="10" t="s">
        <v>9634</v>
      </c>
      <c r="G2936" s="3">
        <v>0</v>
      </c>
      <c r="H2936" s="3">
        <v>0</v>
      </c>
      <c r="I2936" s="3">
        <v>0</v>
      </c>
      <c r="J2936" s="3">
        <v>0</v>
      </c>
      <c r="K2936" s="3">
        <v>0</v>
      </c>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row>
    <row r="2937" spans="1:35" x14ac:dyDescent="0.2">
      <c r="A2937" s="7" t="s">
        <v>16315</v>
      </c>
      <c r="B2937" s="7">
        <v>41376</v>
      </c>
      <c r="C2937" s="7" t="s">
        <v>13290</v>
      </c>
      <c r="D2937" s="8" t="s">
        <v>2934</v>
      </c>
      <c r="E2937" s="7" t="s">
        <v>10084</v>
      </c>
      <c r="F2937" s="10" t="s">
        <v>7357</v>
      </c>
      <c r="G2937" s="3">
        <v>0</v>
      </c>
      <c r="H2937" s="3">
        <v>0</v>
      </c>
      <c r="I2937" s="3">
        <v>0</v>
      </c>
      <c r="J2937" s="3">
        <v>0</v>
      </c>
      <c r="K2937" s="3">
        <v>0</v>
      </c>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row>
    <row r="2938" spans="1:35" x14ac:dyDescent="0.2">
      <c r="A2938" s="7" t="s">
        <v>17666</v>
      </c>
      <c r="B2938" s="7">
        <v>41672</v>
      </c>
      <c r="C2938" s="7" t="s">
        <v>13699</v>
      </c>
      <c r="D2938" s="8" t="s">
        <v>2935</v>
      </c>
      <c r="E2938" s="7" t="s">
        <v>10085</v>
      </c>
      <c r="F2938" s="10" t="s">
        <v>6426</v>
      </c>
      <c r="G2938" s="3">
        <v>0</v>
      </c>
      <c r="H2938" s="3">
        <v>0</v>
      </c>
      <c r="I2938" s="3">
        <v>0</v>
      </c>
      <c r="J2938" s="3">
        <v>0</v>
      </c>
      <c r="K2938" s="3">
        <v>0</v>
      </c>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row>
    <row r="2939" spans="1:35" x14ac:dyDescent="0.2">
      <c r="A2939" s="7" t="s">
        <v>16763</v>
      </c>
      <c r="B2939" s="7">
        <v>41492</v>
      </c>
      <c r="C2939" s="7" t="s">
        <v>13703</v>
      </c>
      <c r="D2939" s="8" t="s">
        <v>2936</v>
      </c>
      <c r="E2939" s="7" t="s">
        <v>10086</v>
      </c>
      <c r="F2939" s="10" t="s">
        <v>10087</v>
      </c>
      <c r="G2939" s="3">
        <v>0</v>
      </c>
      <c r="H2939" s="3">
        <v>34607.660000000003</v>
      </c>
      <c r="I2939" s="3">
        <v>31176.17</v>
      </c>
      <c r="J2939" s="3">
        <v>3431.4900000000052</v>
      </c>
      <c r="K2939" s="3">
        <v>34607.660000000003</v>
      </c>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row>
    <row r="2940" spans="1:35" x14ac:dyDescent="0.2">
      <c r="A2940" s="7" t="s">
        <v>18032</v>
      </c>
      <c r="B2940" s="7">
        <v>41813</v>
      </c>
      <c r="C2940" s="7" t="s">
        <v>13494</v>
      </c>
      <c r="D2940" s="8" t="s">
        <v>2937</v>
      </c>
      <c r="E2940" s="7" t="s">
        <v>10088</v>
      </c>
      <c r="F2940" s="10" t="s">
        <v>8180</v>
      </c>
      <c r="G2940" s="3">
        <v>0</v>
      </c>
      <c r="H2940" s="3">
        <v>0</v>
      </c>
      <c r="I2940" s="3">
        <v>0</v>
      </c>
      <c r="J2940" s="3">
        <v>0</v>
      </c>
      <c r="K2940" s="3">
        <v>0</v>
      </c>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row>
    <row r="2941" spans="1:35" x14ac:dyDescent="0.2">
      <c r="A2941" s="7" t="s">
        <v>16131</v>
      </c>
      <c r="B2941" s="7">
        <v>41286</v>
      </c>
      <c r="C2941" s="7" t="s">
        <v>13345</v>
      </c>
      <c r="D2941" s="8" t="s">
        <v>2938</v>
      </c>
      <c r="E2941" s="7" t="s">
        <v>10089</v>
      </c>
      <c r="F2941" s="10" t="s">
        <v>6646</v>
      </c>
      <c r="G2941" s="3">
        <v>36470.149999999994</v>
      </c>
      <c r="H2941" s="3">
        <v>27352.61</v>
      </c>
      <c r="I2941" s="3">
        <v>27352.61</v>
      </c>
      <c r="J2941" s="3">
        <v>0</v>
      </c>
      <c r="K2941" s="3">
        <v>27352.61</v>
      </c>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row>
    <row r="2942" spans="1:35" x14ac:dyDescent="0.2">
      <c r="A2942" s="7" t="s">
        <v>17086</v>
      </c>
      <c r="B2942" s="7">
        <v>41558</v>
      </c>
      <c r="C2942" s="7" t="s">
        <v>13291</v>
      </c>
      <c r="D2942" s="8" t="s">
        <v>2939</v>
      </c>
      <c r="E2942" s="7" t="s">
        <v>10090</v>
      </c>
      <c r="F2942" s="10" t="s">
        <v>8034</v>
      </c>
      <c r="G2942" s="3">
        <v>12000</v>
      </c>
      <c r="H2942" s="3">
        <v>9000</v>
      </c>
      <c r="I2942" s="3">
        <v>9000</v>
      </c>
      <c r="J2942" s="3">
        <v>0</v>
      </c>
      <c r="K2942" s="3">
        <v>9000</v>
      </c>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row>
    <row r="2943" spans="1:35" x14ac:dyDescent="0.2">
      <c r="A2943" s="7" t="s">
        <v>14273</v>
      </c>
      <c r="B2943" s="7">
        <v>22725</v>
      </c>
      <c r="C2943" s="7" t="s">
        <v>13666</v>
      </c>
      <c r="D2943" s="8" t="s">
        <v>2940</v>
      </c>
      <c r="E2943" s="7" t="s">
        <v>8347</v>
      </c>
      <c r="F2943" s="10" t="s">
        <v>8799</v>
      </c>
      <c r="G2943" s="3">
        <v>213828.22999999998</v>
      </c>
      <c r="H2943" s="3">
        <v>253505.6</v>
      </c>
      <c r="I2943" s="3">
        <v>253285.51</v>
      </c>
      <c r="J2943" s="3">
        <v>220.08999999999651</v>
      </c>
      <c r="K2943" s="3">
        <v>253505.6</v>
      </c>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row>
    <row r="2944" spans="1:35" x14ac:dyDescent="0.2">
      <c r="A2944" s="7" t="s">
        <v>14285</v>
      </c>
      <c r="B2944" s="7">
        <v>23128</v>
      </c>
      <c r="C2944" s="7" t="s">
        <v>13334</v>
      </c>
      <c r="D2944" s="8" t="s">
        <v>2941</v>
      </c>
      <c r="E2944" s="7" t="s">
        <v>10091</v>
      </c>
      <c r="F2944" s="10" t="s">
        <v>6814</v>
      </c>
      <c r="G2944" s="3">
        <v>0</v>
      </c>
      <c r="H2944" s="3">
        <v>0</v>
      </c>
      <c r="I2944" s="3">
        <v>0</v>
      </c>
      <c r="J2944" s="3">
        <v>0</v>
      </c>
      <c r="K2944" s="3">
        <v>0</v>
      </c>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row>
    <row r="2945" spans="1:35" x14ac:dyDescent="0.2">
      <c r="A2945" s="7" t="s">
        <v>14390</v>
      </c>
      <c r="B2945" s="7">
        <v>24844</v>
      </c>
      <c r="C2945" s="7" t="s">
        <v>13433</v>
      </c>
      <c r="D2945" s="8" t="s">
        <v>2942</v>
      </c>
      <c r="E2945" s="7" t="s">
        <v>10092</v>
      </c>
      <c r="F2945" s="10" t="s">
        <v>7877</v>
      </c>
      <c r="G2945" s="3">
        <v>187637.78</v>
      </c>
      <c r="H2945" s="3">
        <v>185186.67</v>
      </c>
      <c r="I2945" s="3">
        <v>187082.71</v>
      </c>
      <c r="J2945" s="3">
        <v>0</v>
      </c>
      <c r="K2945" s="3">
        <v>187082.71</v>
      </c>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row>
    <row r="2946" spans="1:35" x14ac:dyDescent="0.2">
      <c r="A2946" s="7" t="s">
        <v>14408</v>
      </c>
      <c r="B2946" s="7">
        <v>25351</v>
      </c>
      <c r="C2946" s="7" t="s">
        <v>13260</v>
      </c>
      <c r="D2946" s="8" t="s">
        <v>2943</v>
      </c>
      <c r="E2946" s="7" t="s">
        <v>10093</v>
      </c>
      <c r="F2946" s="10" t="s">
        <v>8974</v>
      </c>
      <c r="G2946" s="3">
        <v>0</v>
      </c>
      <c r="H2946" s="3">
        <v>4354.88</v>
      </c>
      <c r="I2946" s="3">
        <v>1504.1</v>
      </c>
      <c r="J2946" s="3">
        <v>2850.78</v>
      </c>
      <c r="K2946" s="3">
        <v>4354.88</v>
      </c>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row>
    <row r="2947" spans="1:35" x14ac:dyDescent="0.2">
      <c r="A2947" s="7" t="s">
        <v>18744</v>
      </c>
      <c r="B2947" s="7">
        <v>42683</v>
      </c>
      <c r="C2947" s="7" t="s">
        <v>13403</v>
      </c>
      <c r="D2947" s="8" t="s">
        <v>2944</v>
      </c>
      <c r="E2947" s="7" t="s">
        <v>10094</v>
      </c>
      <c r="F2947" s="10" t="s">
        <v>8530</v>
      </c>
      <c r="G2947" s="3">
        <v>0</v>
      </c>
      <c r="H2947" s="3">
        <v>0</v>
      </c>
      <c r="I2947" s="3">
        <v>0</v>
      </c>
      <c r="J2947" s="3">
        <v>0</v>
      </c>
      <c r="K2947" s="3">
        <v>0</v>
      </c>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row>
    <row r="2948" spans="1:35" x14ac:dyDescent="0.2">
      <c r="A2948" s="7" t="s">
        <v>19634</v>
      </c>
      <c r="B2948" s="7">
        <v>74531</v>
      </c>
      <c r="C2948" s="7" t="s">
        <v>13146</v>
      </c>
      <c r="D2948" s="8" t="s">
        <v>2945</v>
      </c>
      <c r="E2948" s="7" t="s">
        <v>10095</v>
      </c>
      <c r="F2948" s="10" t="s">
        <v>6193</v>
      </c>
      <c r="G2948" s="3">
        <v>0</v>
      </c>
      <c r="H2948" s="3">
        <v>53938.81</v>
      </c>
      <c r="I2948" s="3">
        <v>47666.99</v>
      </c>
      <c r="J2948" s="3">
        <v>6271.82</v>
      </c>
      <c r="K2948" s="3">
        <v>53938.81</v>
      </c>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row>
    <row r="2949" spans="1:35" x14ac:dyDescent="0.2">
      <c r="A2949" s="7" t="s">
        <v>14504</v>
      </c>
      <c r="B2949" s="7">
        <v>29056</v>
      </c>
      <c r="C2949" s="7" t="s">
        <v>13668</v>
      </c>
      <c r="D2949" s="8" t="s">
        <v>2946</v>
      </c>
      <c r="E2949" s="7" t="s">
        <v>9065</v>
      </c>
      <c r="F2949" s="10" t="s">
        <v>6386</v>
      </c>
      <c r="G2949" s="3">
        <v>0</v>
      </c>
      <c r="H2949" s="3">
        <v>0</v>
      </c>
      <c r="I2949" s="3">
        <v>0</v>
      </c>
      <c r="J2949" s="3">
        <v>0</v>
      </c>
      <c r="K2949" s="3">
        <v>0</v>
      </c>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row>
    <row r="2950" spans="1:35" x14ac:dyDescent="0.2">
      <c r="A2950" s="7" t="s">
        <v>18964</v>
      </c>
      <c r="B2950" s="7">
        <v>45000</v>
      </c>
      <c r="C2950" s="7" t="s">
        <v>13104</v>
      </c>
      <c r="D2950" s="8" t="s">
        <v>2947</v>
      </c>
      <c r="E2950" s="7" t="s">
        <v>10096</v>
      </c>
      <c r="F2950" s="10" t="s">
        <v>6670</v>
      </c>
      <c r="G2950" s="3">
        <v>68432.710000000006</v>
      </c>
      <c r="H2950" s="3">
        <v>64089.8</v>
      </c>
      <c r="I2950" s="3">
        <v>64946.04</v>
      </c>
      <c r="J2950" s="3">
        <v>0</v>
      </c>
      <c r="K2950" s="3">
        <v>64946.04</v>
      </c>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row>
    <row r="2951" spans="1:35" x14ac:dyDescent="0.2">
      <c r="A2951" s="7" t="s">
        <v>14519</v>
      </c>
      <c r="B2951" s="7">
        <v>29810</v>
      </c>
      <c r="C2951" s="7" t="s">
        <v>13565</v>
      </c>
      <c r="D2951" s="8" t="s">
        <v>2948</v>
      </c>
      <c r="E2951" s="7" t="s">
        <v>10097</v>
      </c>
      <c r="F2951" s="10" t="s">
        <v>6483</v>
      </c>
      <c r="G2951" s="3">
        <v>157388.25000000003</v>
      </c>
      <c r="H2951" s="3">
        <v>170137.29</v>
      </c>
      <c r="I2951" s="3">
        <v>171498.55</v>
      </c>
      <c r="J2951" s="3">
        <v>0</v>
      </c>
      <c r="K2951" s="3">
        <v>171498.55</v>
      </c>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row>
    <row r="2952" spans="1:35" x14ac:dyDescent="0.2">
      <c r="A2952" s="7" t="s">
        <v>16637</v>
      </c>
      <c r="B2952" s="7">
        <v>41454</v>
      </c>
      <c r="C2952" s="7" t="s">
        <v>13497</v>
      </c>
      <c r="D2952" s="8" t="s">
        <v>2949</v>
      </c>
      <c r="E2952" s="7" t="s">
        <v>9327</v>
      </c>
      <c r="F2952" s="10" t="s">
        <v>7914</v>
      </c>
      <c r="G2952" s="3">
        <v>0</v>
      </c>
      <c r="H2952" s="3">
        <v>0</v>
      </c>
      <c r="I2952" s="3">
        <v>0</v>
      </c>
      <c r="J2952" s="3">
        <v>0</v>
      </c>
      <c r="K2952" s="3">
        <v>0</v>
      </c>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row>
    <row r="2953" spans="1:35" x14ac:dyDescent="0.2">
      <c r="A2953" s="7" t="s">
        <v>15855</v>
      </c>
      <c r="B2953" s="7">
        <v>41127</v>
      </c>
      <c r="C2953" s="7" t="s">
        <v>13449</v>
      </c>
      <c r="D2953" s="8" t="s">
        <v>2950</v>
      </c>
      <c r="E2953" s="7" t="s">
        <v>8014</v>
      </c>
      <c r="F2953" s="10" t="s">
        <v>10098</v>
      </c>
      <c r="G2953" s="3">
        <v>0</v>
      </c>
      <c r="H2953" s="3">
        <v>0</v>
      </c>
      <c r="I2953" s="3">
        <v>0</v>
      </c>
      <c r="J2953" s="3">
        <v>0</v>
      </c>
      <c r="K2953" s="3">
        <v>0</v>
      </c>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row>
    <row r="2954" spans="1:35" x14ac:dyDescent="0.2">
      <c r="A2954" s="7" t="s">
        <v>20131</v>
      </c>
      <c r="B2954" s="7">
        <v>85255</v>
      </c>
      <c r="C2954" s="7" t="s">
        <v>13339</v>
      </c>
      <c r="D2954" s="8" t="s">
        <v>2951</v>
      </c>
      <c r="E2954" s="7" t="s">
        <v>10099</v>
      </c>
      <c r="F2954" s="10" t="s">
        <v>9710</v>
      </c>
      <c r="G2954" s="3">
        <v>0</v>
      </c>
      <c r="H2954" s="3">
        <v>0</v>
      </c>
      <c r="I2954" s="3">
        <v>0</v>
      </c>
      <c r="J2954" s="3">
        <v>0</v>
      </c>
      <c r="K2954" s="3">
        <v>0</v>
      </c>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row>
    <row r="2955" spans="1:35" x14ac:dyDescent="0.2">
      <c r="A2955" s="7" t="s">
        <v>16166</v>
      </c>
      <c r="B2955" s="7">
        <v>41337</v>
      </c>
      <c r="C2955" s="7" t="s">
        <v>14058</v>
      </c>
      <c r="D2955" s="8" t="s">
        <v>2952</v>
      </c>
      <c r="E2955" s="7" t="s">
        <v>10100</v>
      </c>
      <c r="F2955" s="10" t="s">
        <v>8145</v>
      </c>
      <c r="G2955" s="3">
        <v>54005.010000000009</v>
      </c>
      <c r="H2955" s="3">
        <v>49509.93</v>
      </c>
      <c r="I2955" s="3">
        <v>46062.82</v>
      </c>
      <c r="J2955" s="3">
        <v>3447.1100000000006</v>
      </c>
      <c r="K2955" s="3">
        <v>49509.93</v>
      </c>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row>
    <row r="2956" spans="1:35" x14ac:dyDescent="0.2">
      <c r="A2956" s="7" t="s">
        <v>15264</v>
      </c>
      <c r="B2956" s="7">
        <v>40774</v>
      </c>
      <c r="C2956" s="7" t="s">
        <v>13119</v>
      </c>
      <c r="D2956" s="8" t="s">
        <v>2953</v>
      </c>
      <c r="E2956" s="7" t="s">
        <v>10101</v>
      </c>
      <c r="F2956" s="10" t="s">
        <v>6193</v>
      </c>
      <c r="G2956" s="3">
        <v>256189.61</v>
      </c>
      <c r="H2956" s="3">
        <v>293478.14</v>
      </c>
      <c r="I2956" s="3">
        <v>290878.21000000002</v>
      </c>
      <c r="J2956" s="3">
        <v>2599.929999999993</v>
      </c>
      <c r="K2956" s="3">
        <v>293478.14</v>
      </c>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row>
    <row r="2957" spans="1:35" x14ac:dyDescent="0.2">
      <c r="A2957" s="7" t="s">
        <v>18557</v>
      </c>
      <c r="B2957" s="7">
        <v>42596</v>
      </c>
      <c r="C2957" s="7" t="s">
        <v>13622</v>
      </c>
      <c r="D2957" s="8" t="s">
        <v>2954</v>
      </c>
      <c r="E2957" s="7" t="s">
        <v>10102</v>
      </c>
      <c r="F2957" s="10" t="s">
        <v>6201</v>
      </c>
      <c r="G2957" s="3">
        <v>0</v>
      </c>
      <c r="H2957" s="3">
        <v>0</v>
      </c>
      <c r="I2957" s="3">
        <v>0</v>
      </c>
      <c r="J2957" s="3">
        <v>0</v>
      </c>
      <c r="K2957" s="3">
        <v>0</v>
      </c>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row>
    <row r="2958" spans="1:35" x14ac:dyDescent="0.2">
      <c r="A2958" s="7" t="s">
        <v>19848</v>
      </c>
      <c r="B2958" s="7">
        <v>77338</v>
      </c>
      <c r="C2958" s="7" t="s">
        <v>13363</v>
      </c>
      <c r="D2958" s="8" t="s">
        <v>2955</v>
      </c>
      <c r="E2958" s="7" t="s">
        <v>10103</v>
      </c>
      <c r="F2958" s="10" t="s">
        <v>7163</v>
      </c>
      <c r="G2958" s="3">
        <v>0</v>
      </c>
      <c r="H2958" s="3">
        <v>0</v>
      </c>
      <c r="I2958" s="3">
        <v>0</v>
      </c>
      <c r="J2958" s="3">
        <v>0</v>
      </c>
      <c r="K2958" s="3">
        <v>0</v>
      </c>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row>
    <row r="2959" spans="1:35" x14ac:dyDescent="0.2">
      <c r="A2959" s="7" t="s">
        <v>18296</v>
      </c>
      <c r="B2959" s="7">
        <v>41886</v>
      </c>
      <c r="C2959" s="7" t="s">
        <v>13670</v>
      </c>
      <c r="D2959" s="8" t="s">
        <v>2956</v>
      </c>
      <c r="E2959" s="7" t="s">
        <v>10104</v>
      </c>
      <c r="F2959" s="10" t="s">
        <v>8213</v>
      </c>
      <c r="G2959" s="3">
        <v>0</v>
      </c>
      <c r="H2959" s="3">
        <v>0</v>
      </c>
      <c r="I2959" s="3">
        <v>0</v>
      </c>
      <c r="J2959" s="3">
        <v>0</v>
      </c>
      <c r="K2959" s="3">
        <v>0</v>
      </c>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row>
    <row r="2960" spans="1:35" x14ac:dyDescent="0.2">
      <c r="A2960" s="7" t="s">
        <v>14586</v>
      </c>
      <c r="B2960" s="7">
        <v>30582</v>
      </c>
      <c r="C2960" s="7" t="s">
        <v>13303</v>
      </c>
      <c r="D2960" s="8" t="s">
        <v>2957</v>
      </c>
      <c r="E2960" s="7" t="s">
        <v>10105</v>
      </c>
      <c r="F2960" s="10" t="s">
        <v>7004</v>
      </c>
      <c r="G2960" s="3">
        <v>30000</v>
      </c>
      <c r="H2960" s="3">
        <v>59959.35</v>
      </c>
      <c r="I2960" s="3">
        <v>56641.09</v>
      </c>
      <c r="J2960" s="3">
        <v>3318.260000000002</v>
      </c>
      <c r="K2960" s="3">
        <v>59959.35</v>
      </c>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row>
    <row r="2961" spans="1:35" x14ac:dyDescent="0.2">
      <c r="A2961" s="7" t="s">
        <v>17778</v>
      </c>
      <c r="B2961" s="7">
        <v>41731</v>
      </c>
      <c r="C2961" s="7" t="s">
        <v>13695</v>
      </c>
      <c r="D2961" s="8" t="s">
        <v>2958</v>
      </c>
      <c r="E2961" s="7" t="s">
        <v>10106</v>
      </c>
      <c r="F2961" s="10" t="s">
        <v>9664</v>
      </c>
      <c r="G2961" s="3">
        <v>0</v>
      </c>
      <c r="H2961" s="3">
        <v>0</v>
      </c>
      <c r="I2961" s="3">
        <v>0</v>
      </c>
      <c r="J2961" s="3">
        <v>0</v>
      </c>
      <c r="K2961" s="3">
        <v>0</v>
      </c>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row>
    <row r="2962" spans="1:35" x14ac:dyDescent="0.2">
      <c r="A2962" s="7" t="s">
        <v>18544</v>
      </c>
      <c r="B2962" s="7">
        <v>42587</v>
      </c>
      <c r="C2962" s="7" t="s">
        <v>13430</v>
      </c>
      <c r="D2962" s="8" t="s">
        <v>2959</v>
      </c>
      <c r="E2962" s="7" t="s">
        <v>10107</v>
      </c>
      <c r="F2962" s="10" t="s">
        <v>7084</v>
      </c>
      <c r="G2962" s="3">
        <v>30063.690000000002</v>
      </c>
      <c r="H2962" s="3">
        <v>52258.65</v>
      </c>
      <c r="I2962" s="3">
        <v>50267.65</v>
      </c>
      <c r="J2962" s="3">
        <v>1991</v>
      </c>
      <c r="K2962" s="3">
        <v>52258.65</v>
      </c>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row>
    <row r="2963" spans="1:35" x14ac:dyDescent="0.2">
      <c r="A2963" s="7" t="s">
        <v>18894</v>
      </c>
      <c r="B2963" s="7">
        <v>43928</v>
      </c>
      <c r="C2963" s="7" t="s">
        <v>13385</v>
      </c>
      <c r="D2963" s="8" t="s">
        <v>2960</v>
      </c>
      <c r="E2963" s="7" t="s">
        <v>10108</v>
      </c>
      <c r="F2963" s="10" t="s">
        <v>8337</v>
      </c>
      <c r="G2963" s="3">
        <v>0</v>
      </c>
      <c r="H2963" s="3">
        <v>0</v>
      </c>
      <c r="I2963" s="3">
        <v>0</v>
      </c>
      <c r="J2963" s="3">
        <v>0</v>
      </c>
      <c r="K2963" s="3">
        <v>0</v>
      </c>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row>
    <row r="2964" spans="1:35" x14ac:dyDescent="0.2">
      <c r="A2964" s="7" t="s">
        <v>15053</v>
      </c>
      <c r="B2964" s="7">
        <v>40508</v>
      </c>
      <c r="C2964" s="7" t="s">
        <v>13344</v>
      </c>
      <c r="D2964" s="8" t="s">
        <v>2961</v>
      </c>
      <c r="E2964" s="7" t="s">
        <v>10109</v>
      </c>
      <c r="F2964" s="10" t="s">
        <v>7116</v>
      </c>
      <c r="G2964" s="3">
        <v>0</v>
      </c>
      <c r="H2964" s="3">
        <v>64257.21</v>
      </c>
      <c r="I2964" s="3">
        <v>58991.199999999997</v>
      </c>
      <c r="J2964" s="3">
        <v>5266.010000000002</v>
      </c>
      <c r="K2964" s="3">
        <v>64257.21</v>
      </c>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row>
    <row r="2965" spans="1:35" x14ac:dyDescent="0.2">
      <c r="A2965" s="7" t="s">
        <v>18827</v>
      </c>
      <c r="B2965" s="7">
        <v>42759</v>
      </c>
      <c r="C2965" s="7" t="s">
        <v>13602</v>
      </c>
      <c r="D2965" s="8" t="s">
        <v>2962</v>
      </c>
      <c r="E2965" s="7" t="s">
        <v>10110</v>
      </c>
      <c r="F2965" s="10" t="s">
        <v>6319</v>
      </c>
      <c r="G2965" s="3">
        <v>0</v>
      </c>
      <c r="H2965" s="3">
        <v>0</v>
      </c>
      <c r="I2965" s="3">
        <v>0</v>
      </c>
      <c r="J2965" s="3">
        <v>0</v>
      </c>
      <c r="K2965" s="3">
        <v>0</v>
      </c>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row>
    <row r="2966" spans="1:35" x14ac:dyDescent="0.2">
      <c r="A2966" s="7" t="s">
        <v>17062</v>
      </c>
      <c r="B2966" s="7">
        <v>41551</v>
      </c>
      <c r="C2966" s="7" t="s">
        <v>13225</v>
      </c>
      <c r="D2966" s="8" t="s">
        <v>2963</v>
      </c>
      <c r="E2966" s="7" t="s">
        <v>9544</v>
      </c>
      <c r="F2966" s="10" t="s">
        <v>6670</v>
      </c>
      <c r="G2966" s="3">
        <v>30000</v>
      </c>
      <c r="H2966" s="3">
        <v>22500</v>
      </c>
      <c r="I2966" s="3">
        <v>22500</v>
      </c>
      <c r="J2966" s="3">
        <v>0</v>
      </c>
      <c r="K2966" s="3">
        <v>22500</v>
      </c>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row>
    <row r="2967" spans="1:35" x14ac:dyDescent="0.2">
      <c r="A2967" s="7" t="s">
        <v>15506</v>
      </c>
      <c r="B2967" s="7">
        <v>40941</v>
      </c>
      <c r="C2967" s="7" t="s">
        <v>13263</v>
      </c>
      <c r="D2967" s="8" t="s">
        <v>2964</v>
      </c>
      <c r="E2967" s="7" t="s">
        <v>13950</v>
      </c>
      <c r="F2967" s="10" t="s">
        <v>10111</v>
      </c>
      <c r="G2967" s="3">
        <v>0</v>
      </c>
      <c r="H2967" s="3">
        <v>0</v>
      </c>
      <c r="I2967" s="3">
        <v>0</v>
      </c>
      <c r="J2967" s="3">
        <v>0</v>
      </c>
      <c r="K2967" s="3">
        <v>0</v>
      </c>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row>
    <row r="2968" spans="1:35" x14ac:dyDescent="0.2">
      <c r="A2968" s="7" t="s">
        <v>14709</v>
      </c>
      <c r="B2968" s="7">
        <v>31657</v>
      </c>
      <c r="C2968" s="7" t="s">
        <v>13507</v>
      </c>
      <c r="D2968" s="8" t="s">
        <v>2965</v>
      </c>
      <c r="E2968" s="7" t="s">
        <v>7172</v>
      </c>
      <c r="F2968" s="10" t="s">
        <v>8082</v>
      </c>
      <c r="G2968" s="3">
        <v>0</v>
      </c>
      <c r="H2968" s="3">
        <v>34037.480000000003</v>
      </c>
      <c r="I2968" s="3">
        <v>27171.57</v>
      </c>
      <c r="J2968" s="3">
        <v>6865.9100000000035</v>
      </c>
      <c r="K2968" s="3">
        <v>34037.480000000003</v>
      </c>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row>
    <row r="2969" spans="1:35" x14ac:dyDescent="0.2">
      <c r="A2969" s="7" t="s">
        <v>19085</v>
      </c>
      <c r="B2969" s="7">
        <v>48101</v>
      </c>
      <c r="C2969" s="7" t="s">
        <v>13553</v>
      </c>
      <c r="D2969" s="8" t="s">
        <v>2966</v>
      </c>
      <c r="E2969" s="7" t="s">
        <v>10112</v>
      </c>
      <c r="F2969" s="10" t="s">
        <v>6500</v>
      </c>
      <c r="G2969" s="3">
        <v>94493.78</v>
      </c>
      <c r="H2969" s="3">
        <v>133818.23999999999</v>
      </c>
      <c r="I2969" s="3">
        <v>131028.49</v>
      </c>
      <c r="J2969" s="3">
        <v>2789.7499999999854</v>
      </c>
      <c r="K2969" s="3">
        <v>133818.23999999999</v>
      </c>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row>
    <row r="2970" spans="1:35" x14ac:dyDescent="0.2">
      <c r="A2970" s="7" t="s">
        <v>19125</v>
      </c>
      <c r="B2970" s="7">
        <v>48348</v>
      </c>
      <c r="C2970" s="7" t="s">
        <v>13101</v>
      </c>
      <c r="D2970" s="8" t="s">
        <v>2967</v>
      </c>
      <c r="E2970" s="7" t="s">
        <v>10113</v>
      </c>
      <c r="F2970" s="10" t="s">
        <v>10114</v>
      </c>
      <c r="G2970" s="3">
        <v>0</v>
      </c>
      <c r="H2970" s="3">
        <v>0</v>
      </c>
      <c r="I2970" s="3">
        <v>0</v>
      </c>
      <c r="J2970" s="3">
        <v>0</v>
      </c>
      <c r="K2970" s="3">
        <v>0</v>
      </c>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row>
    <row r="2971" spans="1:35" x14ac:dyDescent="0.2">
      <c r="A2971" s="7" t="s">
        <v>19827</v>
      </c>
      <c r="B2971" s="7">
        <v>77235</v>
      </c>
      <c r="C2971" s="7" t="s">
        <v>14038</v>
      </c>
      <c r="D2971" s="8" t="s">
        <v>2968</v>
      </c>
      <c r="E2971" s="7" t="s">
        <v>6716</v>
      </c>
      <c r="F2971" s="10" t="s">
        <v>6626</v>
      </c>
      <c r="G2971" s="3">
        <v>0</v>
      </c>
      <c r="H2971" s="3">
        <v>0</v>
      </c>
      <c r="I2971" s="3">
        <v>0</v>
      </c>
      <c r="J2971" s="3">
        <v>0</v>
      </c>
      <c r="K2971" s="3">
        <v>0</v>
      </c>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row>
    <row r="2972" spans="1:35" x14ac:dyDescent="0.2">
      <c r="A2972" s="7" t="s">
        <v>19196</v>
      </c>
      <c r="B2972" s="7">
        <v>53015</v>
      </c>
      <c r="C2972" s="7" t="s">
        <v>13713</v>
      </c>
      <c r="D2972" s="8" t="s">
        <v>2969</v>
      </c>
      <c r="E2972" s="7" t="s">
        <v>10115</v>
      </c>
      <c r="F2972" s="10" t="s">
        <v>6832</v>
      </c>
      <c r="G2972" s="3">
        <v>0</v>
      </c>
      <c r="H2972" s="3">
        <v>41887.839999999997</v>
      </c>
      <c r="I2972" s="3">
        <v>38104.81</v>
      </c>
      <c r="J2972" s="3">
        <v>3783.0299999999988</v>
      </c>
      <c r="K2972" s="3">
        <v>41887.839999999997</v>
      </c>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row>
    <row r="2973" spans="1:35" x14ac:dyDescent="0.2">
      <c r="A2973" s="7" t="s">
        <v>19235</v>
      </c>
      <c r="B2973" s="7">
        <v>55303</v>
      </c>
      <c r="C2973" s="7" t="s">
        <v>13672</v>
      </c>
      <c r="D2973" s="8" t="s">
        <v>2970</v>
      </c>
      <c r="E2973" s="7" t="s">
        <v>13951</v>
      </c>
      <c r="F2973" s="10" t="s">
        <v>9373</v>
      </c>
      <c r="G2973" s="3">
        <v>0</v>
      </c>
      <c r="H2973" s="3">
        <v>0</v>
      </c>
      <c r="I2973" s="3">
        <v>0</v>
      </c>
      <c r="J2973" s="3">
        <v>0</v>
      </c>
      <c r="K2973" s="3">
        <v>0</v>
      </c>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row>
    <row r="2974" spans="1:35" x14ac:dyDescent="0.2">
      <c r="A2974" s="7" t="s">
        <v>15282</v>
      </c>
      <c r="B2974" s="7">
        <v>40775</v>
      </c>
      <c r="C2974" s="7" t="s">
        <v>13195</v>
      </c>
      <c r="D2974" s="8" t="s">
        <v>2971</v>
      </c>
      <c r="E2974" s="7" t="s">
        <v>10116</v>
      </c>
      <c r="F2974" s="10" t="s">
        <v>8072</v>
      </c>
      <c r="G2974" s="3">
        <v>33858.639999999999</v>
      </c>
      <c r="H2974" s="3">
        <v>30407.46</v>
      </c>
      <c r="I2974" s="3">
        <v>32998.6</v>
      </c>
      <c r="J2974" s="3">
        <v>0</v>
      </c>
      <c r="K2974" s="3">
        <v>32998.6</v>
      </c>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row>
    <row r="2975" spans="1:35" x14ac:dyDescent="0.2">
      <c r="A2975" s="7" t="s">
        <v>15669</v>
      </c>
      <c r="B2975" s="7">
        <v>40982</v>
      </c>
      <c r="C2975" s="7" t="s">
        <v>13612</v>
      </c>
      <c r="D2975" s="8" t="s">
        <v>2972</v>
      </c>
      <c r="E2975" s="7" t="s">
        <v>9848</v>
      </c>
      <c r="F2975" s="10" t="s">
        <v>8649</v>
      </c>
      <c r="G2975" s="3">
        <v>0</v>
      </c>
      <c r="H2975" s="3">
        <v>0</v>
      </c>
      <c r="I2975" s="3">
        <v>0</v>
      </c>
      <c r="J2975" s="3">
        <v>0</v>
      </c>
      <c r="K2975" s="3">
        <v>0</v>
      </c>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row>
    <row r="2976" spans="1:35" x14ac:dyDescent="0.2">
      <c r="A2976" s="7" t="s">
        <v>19571</v>
      </c>
      <c r="B2976" s="7">
        <v>73919</v>
      </c>
      <c r="C2976" s="7" t="s">
        <v>13237</v>
      </c>
      <c r="D2976" s="8" t="s">
        <v>2973</v>
      </c>
      <c r="E2976" s="7" t="s">
        <v>10117</v>
      </c>
      <c r="F2976" s="10" t="s">
        <v>7410</v>
      </c>
      <c r="G2976" s="3">
        <v>207795.45999999996</v>
      </c>
      <c r="H2976" s="3">
        <v>259559.55</v>
      </c>
      <c r="I2976" s="3">
        <v>252919.55</v>
      </c>
      <c r="J2976" s="3">
        <v>6640</v>
      </c>
      <c r="K2976" s="3">
        <v>259559.55</v>
      </c>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row>
    <row r="2977" spans="1:35" x14ac:dyDescent="0.2">
      <c r="A2977" s="7" t="s">
        <v>18406</v>
      </c>
      <c r="B2977" s="7">
        <v>42538</v>
      </c>
      <c r="C2977" s="7" t="s">
        <v>13614</v>
      </c>
      <c r="D2977" s="8" t="s">
        <v>2974</v>
      </c>
      <c r="E2977" s="7" t="s">
        <v>6696</v>
      </c>
      <c r="F2977" s="10" t="s">
        <v>6884</v>
      </c>
      <c r="G2977" s="3">
        <v>0</v>
      </c>
      <c r="H2977" s="3">
        <v>0</v>
      </c>
      <c r="I2977" s="3">
        <v>0</v>
      </c>
      <c r="J2977" s="3">
        <v>0</v>
      </c>
      <c r="K2977" s="3">
        <v>0</v>
      </c>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row>
    <row r="2978" spans="1:35" x14ac:dyDescent="0.2">
      <c r="A2978" s="7" t="s">
        <v>15882</v>
      </c>
      <c r="B2978" s="7">
        <v>41148</v>
      </c>
      <c r="C2978" s="7" t="s">
        <v>13399</v>
      </c>
      <c r="D2978" s="8" t="s">
        <v>2975</v>
      </c>
      <c r="E2978" s="7" t="s">
        <v>10118</v>
      </c>
      <c r="F2978" s="10" t="s">
        <v>6910</v>
      </c>
      <c r="G2978" s="3">
        <v>0</v>
      </c>
      <c r="H2978" s="3">
        <v>0</v>
      </c>
      <c r="I2978" s="3">
        <v>0</v>
      </c>
      <c r="J2978" s="3">
        <v>0</v>
      </c>
      <c r="K2978" s="3">
        <v>0</v>
      </c>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row>
    <row r="2979" spans="1:35" x14ac:dyDescent="0.2">
      <c r="A2979" s="7" t="s">
        <v>15127</v>
      </c>
      <c r="B2979" s="7">
        <v>40557</v>
      </c>
      <c r="C2979" s="7" t="s">
        <v>13208</v>
      </c>
      <c r="D2979" s="8" t="s">
        <v>2976</v>
      </c>
      <c r="E2979" s="7" t="s">
        <v>10119</v>
      </c>
      <c r="F2979" s="10" t="s">
        <v>9394</v>
      </c>
      <c r="G2979" s="3">
        <v>0</v>
      </c>
      <c r="H2979" s="3">
        <v>0</v>
      </c>
      <c r="I2979" s="3">
        <v>0</v>
      </c>
      <c r="J2979" s="3">
        <v>0</v>
      </c>
      <c r="K2979" s="3">
        <v>0</v>
      </c>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row>
    <row r="2980" spans="1:35" x14ac:dyDescent="0.2">
      <c r="A2980" s="7" t="s">
        <v>15231</v>
      </c>
      <c r="B2980" s="7">
        <v>40712</v>
      </c>
      <c r="C2980" s="7" t="s">
        <v>13241</v>
      </c>
      <c r="D2980" s="8" t="s">
        <v>2977</v>
      </c>
      <c r="E2980" s="7" t="s">
        <v>9595</v>
      </c>
      <c r="F2980" s="10" t="s">
        <v>7543</v>
      </c>
      <c r="G2980" s="3">
        <v>7687.6100000000006</v>
      </c>
      <c r="H2980" s="3">
        <v>5765.71</v>
      </c>
      <c r="I2980" s="3">
        <v>5765.71</v>
      </c>
      <c r="J2980" s="3">
        <v>0</v>
      </c>
      <c r="K2980" s="3">
        <v>5765.71</v>
      </c>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row>
    <row r="2981" spans="1:35" x14ac:dyDescent="0.2">
      <c r="A2981" s="7" t="s">
        <v>14710</v>
      </c>
      <c r="B2981" s="7">
        <v>31657</v>
      </c>
      <c r="C2981" s="7" t="s">
        <v>13507</v>
      </c>
      <c r="D2981" s="8" t="s">
        <v>2978</v>
      </c>
      <c r="E2981" s="7" t="s">
        <v>10120</v>
      </c>
      <c r="F2981" s="10" t="s">
        <v>8082</v>
      </c>
      <c r="G2981" s="3">
        <v>0</v>
      </c>
      <c r="H2981" s="3">
        <v>44716.71</v>
      </c>
      <c r="I2981" s="3">
        <v>43005.36</v>
      </c>
      <c r="J2981" s="3">
        <v>1711.3499999999985</v>
      </c>
      <c r="K2981" s="3">
        <v>44716.71</v>
      </c>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row>
    <row r="2982" spans="1:35" x14ac:dyDescent="0.2">
      <c r="A2982" s="7" t="s">
        <v>16009</v>
      </c>
      <c r="B2982" s="7">
        <v>41240</v>
      </c>
      <c r="C2982" s="7" t="s">
        <v>13401</v>
      </c>
      <c r="D2982" s="8" t="s">
        <v>2979</v>
      </c>
      <c r="E2982" s="7" t="s">
        <v>10121</v>
      </c>
      <c r="F2982" s="10" t="s">
        <v>9352</v>
      </c>
      <c r="G2982" s="3">
        <v>74992.890000000014</v>
      </c>
      <c r="H2982" s="3">
        <v>98210.65</v>
      </c>
      <c r="I2982" s="3">
        <v>99821.05</v>
      </c>
      <c r="J2982" s="3">
        <v>0</v>
      </c>
      <c r="K2982" s="3">
        <v>99821.05</v>
      </c>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row>
    <row r="2983" spans="1:35" x14ac:dyDescent="0.2">
      <c r="A2983" s="7" t="s">
        <v>19665</v>
      </c>
      <c r="B2983" s="7">
        <v>75219</v>
      </c>
      <c r="C2983" s="7" t="s">
        <v>13227</v>
      </c>
      <c r="D2983" s="8" t="s">
        <v>2980</v>
      </c>
      <c r="E2983" s="7" t="s">
        <v>10122</v>
      </c>
      <c r="F2983" s="10" t="s">
        <v>7206</v>
      </c>
      <c r="G2983" s="3">
        <v>0</v>
      </c>
      <c r="H2983" s="3">
        <v>0</v>
      </c>
      <c r="I2983" s="3">
        <v>0</v>
      </c>
      <c r="J2983" s="3">
        <v>0</v>
      </c>
      <c r="K2983" s="3">
        <v>0</v>
      </c>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row>
    <row r="2984" spans="1:35" x14ac:dyDescent="0.2">
      <c r="A2984" s="7" t="s">
        <v>15552</v>
      </c>
      <c r="B2984" s="7">
        <v>40950</v>
      </c>
      <c r="C2984" s="7" t="s">
        <v>13100</v>
      </c>
      <c r="D2984" s="8" t="s">
        <v>2981</v>
      </c>
      <c r="E2984" s="7" t="s">
        <v>6295</v>
      </c>
      <c r="F2984" s="10" t="s">
        <v>10123</v>
      </c>
      <c r="G2984" s="3">
        <v>0</v>
      </c>
      <c r="H2984" s="3">
        <v>6131.54</v>
      </c>
      <c r="I2984" s="3">
        <v>4219.09</v>
      </c>
      <c r="J2984" s="3">
        <v>1912.4499999999998</v>
      </c>
      <c r="K2984" s="3">
        <v>6131.54</v>
      </c>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row>
    <row r="2985" spans="1:35" x14ac:dyDescent="0.2">
      <c r="A2985" s="7" t="s">
        <v>15601</v>
      </c>
      <c r="B2985" s="7">
        <v>40967</v>
      </c>
      <c r="C2985" s="7" t="s">
        <v>14042</v>
      </c>
      <c r="D2985" s="8" t="s">
        <v>2982</v>
      </c>
      <c r="E2985" s="7" t="s">
        <v>10124</v>
      </c>
      <c r="F2985" s="10" t="s">
        <v>7920</v>
      </c>
      <c r="G2985" s="3">
        <v>3632.8500000000058</v>
      </c>
      <c r="H2985" s="3">
        <v>3179.67</v>
      </c>
      <c r="I2985" s="3">
        <v>3628.3</v>
      </c>
      <c r="J2985" s="3">
        <v>0</v>
      </c>
      <c r="K2985" s="3">
        <v>3628.3</v>
      </c>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row>
    <row r="2986" spans="1:35" x14ac:dyDescent="0.2">
      <c r="A2986" s="7" t="s">
        <v>19888</v>
      </c>
      <c r="B2986" s="7">
        <v>77975</v>
      </c>
      <c r="C2986" s="7" t="s">
        <v>13265</v>
      </c>
      <c r="D2986" s="8" t="s">
        <v>2983</v>
      </c>
      <c r="E2986" s="7" t="s">
        <v>10125</v>
      </c>
      <c r="F2986" s="10" t="s">
        <v>9140</v>
      </c>
      <c r="G2986" s="3">
        <v>0</v>
      </c>
      <c r="H2986" s="3">
        <v>0</v>
      </c>
      <c r="I2986" s="3">
        <v>0</v>
      </c>
      <c r="J2986" s="3">
        <v>0</v>
      </c>
      <c r="K2986" s="3">
        <v>0</v>
      </c>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row>
    <row r="2987" spans="1:35" x14ac:dyDescent="0.2">
      <c r="A2987" s="7" t="s">
        <v>19429</v>
      </c>
      <c r="B2987" s="7">
        <v>70002</v>
      </c>
      <c r="C2987" s="7" t="s">
        <v>13231</v>
      </c>
      <c r="D2987" s="8" t="s">
        <v>2984</v>
      </c>
      <c r="E2987" s="7" t="s">
        <v>10126</v>
      </c>
      <c r="F2987" s="10" t="s">
        <v>6646</v>
      </c>
      <c r="G2987" s="3">
        <v>0</v>
      </c>
      <c r="H2987" s="3">
        <v>0</v>
      </c>
      <c r="I2987" s="3">
        <v>0</v>
      </c>
      <c r="J2987" s="3">
        <v>0</v>
      </c>
      <c r="K2987" s="3">
        <v>0</v>
      </c>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row>
    <row r="2988" spans="1:35" x14ac:dyDescent="0.2">
      <c r="A2988" s="7" t="s">
        <v>18683</v>
      </c>
      <c r="B2988" s="7">
        <v>42653</v>
      </c>
      <c r="C2988" s="7" t="s">
        <v>13627</v>
      </c>
      <c r="D2988" s="8" t="s">
        <v>2985</v>
      </c>
      <c r="E2988" s="7" t="s">
        <v>10127</v>
      </c>
      <c r="F2988" s="10" t="s">
        <v>6239</v>
      </c>
      <c r="G2988" s="3">
        <v>0</v>
      </c>
      <c r="H2988" s="3">
        <v>0</v>
      </c>
      <c r="I2988" s="3">
        <v>0</v>
      </c>
      <c r="J2988" s="3">
        <v>0</v>
      </c>
      <c r="K2988" s="3">
        <v>0</v>
      </c>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row>
    <row r="2989" spans="1:35" x14ac:dyDescent="0.2">
      <c r="A2989" s="7" t="s">
        <v>18545</v>
      </c>
      <c r="B2989" s="7">
        <v>42587</v>
      </c>
      <c r="C2989" s="7" t="s">
        <v>13430</v>
      </c>
      <c r="D2989" s="8" t="s">
        <v>2986</v>
      </c>
      <c r="E2989" s="7" t="s">
        <v>9654</v>
      </c>
      <c r="F2989" s="10" t="s">
        <v>7534</v>
      </c>
      <c r="G2989" s="3">
        <v>0</v>
      </c>
      <c r="H2989" s="3">
        <v>0</v>
      </c>
      <c r="I2989" s="3">
        <v>0</v>
      </c>
      <c r="J2989" s="3">
        <v>0</v>
      </c>
      <c r="K2989" s="3">
        <v>0</v>
      </c>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row>
    <row r="2990" spans="1:35" x14ac:dyDescent="0.2">
      <c r="A2990" s="7" t="s">
        <v>20044</v>
      </c>
      <c r="B2990" s="7">
        <v>83149</v>
      </c>
      <c r="C2990" s="7" t="s">
        <v>13426</v>
      </c>
      <c r="D2990" s="8" t="s">
        <v>2987</v>
      </c>
      <c r="E2990" s="7" t="s">
        <v>10128</v>
      </c>
      <c r="F2990" s="10" t="s">
        <v>9090</v>
      </c>
      <c r="G2990" s="3">
        <v>0</v>
      </c>
      <c r="H2990" s="3">
        <v>0</v>
      </c>
      <c r="I2990" s="3">
        <v>0</v>
      </c>
      <c r="J2990" s="3">
        <v>0</v>
      </c>
      <c r="K2990" s="3">
        <v>0</v>
      </c>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row>
    <row r="2991" spans="1:35" x14ac:dyDescent="0.2">
      <c r="A2991" s="7" t="s">
        <v>15380</v>
      </c>
      <c r="B2991" s="7">
        <v>40843</v>
      </c>
      <c r="C2991" s="7" t="s">
        <v>13370</v>
      </c>
      <c r="D2991" s="8" t="s">
        <v>2988</v>
      </c>
      <c r="E2991" s="7" t="s">
        <v>10129</v>
      </c>
      <c r="F2991" s="10" t="s">
        <v>7580</v>
      </c>
      <c r="G2991" s="3">
        <v>10000</v>
      </c>
      <c r="H2991" s="3">
        <v>7500</v>
      </c>
      <c r="I2991" s="3">
        <v>7500</v>
      </c>
      <c r="J2991" s="3">
        <v>0</v>
      </c>
      <c r="K2991" s="3">
        <v>7500</v>
      </c>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row>
    <row r="2992" spans="1:35" x14ac:dyDescent="0.2">
      <c r="A2992" s="7" t="s">
        <v>20116</v>
      </c>
      <c r="B2992" s="7">
        <v>84423</v>
      </c>
      <c r="C2992" s="7" t="s">
        <v>14077</v>
      </c>
      <c r="D2992" s="8" t="s">
        <v>2989</v>
      </c>
      <c r="E2992" s="7" t="s">
        <v>7122</v>
      </c>
      <c r="F2992" s="10" t="s">
        <v>10130</v>
      </c>
      <c r="G2992" s="3">
        <v>7849.239999999998</v>
      </c>
      <c r="H2992" s="3">
        <v>6030.06</v>
      </c>
      <c r="I2992" s="3">
        <v>5886.93</v>
      </c>
      <c r="J2992" s="3">
        <v>143.13000000000011</v>
      </c>
      <c r="K2992" s="3">
        <v>6030.06</v>
      </c>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row>
    <row r="2993" spans="1:35" x14ac:dyDescent="0.2">
      <c r="A2993" s="7" t="s">
        <v>20120</v>
      </c>
      <c r="B2993" s="7">
        <v>84579</v>
      </c>
      <c r="C2993" s="7" t="s">
        <v>13708</v>
      </c>
      <c r="D2993" s="8" t="s">
        <v>2990</v>
      </c>
      <c r="E2993" s="7" t="s">
        <v>7333</v>
      </c>
      <c r="F2993" s="10" t="s">
        <v>6383</v>
      </c>
      <c r="G2993" s="3">
        <v>0</v>
      </c>
      <c r="H2993" s="3">
        <v>0</v>
      </c>
      <c r="I2993" s="3">
        <v>0</v>
      </c>
      <c r="J2993" s="3">
        <v>0</v>
      </c>
      <c r="K2993" s="3">
        <v>0</v>
      </c>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row>
    <row r="2994" spans="1:35" x14ac:dyDescent="0.2">
      <c r="A2994" s="7" t="s">
        <v>16701</v>
      </c>
      <c r="B2994" s="7">
        <v>41473</v>
      </c>
      <c r="C2994" s="7" t="s">
        <v>13441</v>
      </c>
      <c r="D2994" s="8" t="s">
        <v>2991</v>
      </c>
      <c r="E2994" s="7" t="s">
        <v>10131</v>
      </c>
      <c r="F2994" s="10" t="s">
        <v>6219</v>
      </c>
      <c r="G2994" s="3">
        <v>0</v>
      </c>
      <c r="H2994" s="3">
        <v>1324.92</v>
      </c>
      <c r="I2994" s="3">
        <v>3008.2</v>
      </c>
      <c r="J2994" s="3">
        <v>0</v>
      </c>
      <c r="K2994" s="3">
        <v>3008.2</v>
      </c>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row>
    <row r="2995" spans="1:35" x14ac:dyDescent="0.2">
      <c r="A2995" s="7" t="s">
        <v>20093</v>
      </c>
      <c r="B2995" s="7">
        <v>83579</v>
      </c>
      <c r="C2995" s="7" t="s">
        <v>13577</v>
      </c>
      <c r="D2995" s="8" t="s">
        <v>2992</v>
      </c>
      <c r="E2995" s="7" t="s">
        <v>10132</v>
      </c>
      <c r="F2995" s="10" t="s">
        <v>6563</v>
      </c>
      <c r="G2995" s="3">
        <v>0</v>
      </c>
      <c r="H2995" s="3">
        <v>0</v>
      </c>
      <c r="I2995" s="3">
        <v>0</v>
      </c>
      <c r="J2995" s="3">
        <v>0</v>
      </c>
      <c r="K2995" s="3">
        <v>0</v>
      </c>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row>
    <row r="2996" spans="1:35" x14ac:dyDescent="0.2">
      <c r="A2996" s="7" t="s">
        <v>17204</v>
      </c>
      <c r="B2996" s="7">
        <v>41571</v>
      </c>
      <c r="C2996" s="7" t="s">
        <v>13144</v>
      </c>
      <c r="D2996" s="8" t="s">
        <v>2993</v>
      </c>
      <c r="E2996" s="7" t="s">
        <v>10133</v>
      </c>
      <c r="F2996" s="10" t="s">
        <v>9045</v>
      </c>
      <c r="G2996" s="3">
        <v>0</v>
      </c>
      <c r="H2996" s="3">
        <v>1694.03</v>
      </c>
      <c r="I2996" s="3">
        <v>1113.1500000000001</v>
      </c>
      <c r="J2996" s="3">
        <v>580.87999999999988</v>
      </c>
      <c r="K2996" s="3">
        <v>1694.03</v>
      </c>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row>
    <row r="2997" spans="1:35" x14ac:dyDescent="0.2">
      <c r="A2997" s="7" t="s">
        <v>16364</v>
      </c>
      <c r="B2997" s="7">
        <v>41396</v>
      </c>
      <c r="C2997" s="7" t="s">
        <v>13338</v>
      </c>
      <c r="D2997" s="8" t="s">
        <v>2994</v>
      </c>
      <c r="E2997" s="7" t="s">
        <v>10134</v>
      </c>
      <c r="F2997" s="10" t="s">
        <v>7816</v>
      </c>
      <c r="G2997" s="3">
        <v>32000</v>
      </c>
      <c r="H2997" s="3">
        <v>28069.65</v>
      </c>
      <c r="I2997" s="3">
        <v>27369.78</v>
      </c>
      <c r="J2997" s="3">
        <v>699.87000000000262</v>
      </c>
      <c r="K2997" s="3">
        <v>28069.65</v>
      </c>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row>
    <row r="2998" spans="1:35" x14ac:dyDescent="0.2">
      <c r="A2998" s="7" t="s">
        <v>18316</v>
      </c>
      <c r="B2998" s="7">
        <v>41898</v>
      </c>
      <c r="C2998" s="7" t="s">
        <v>13677</v>
      </c>
      <c r="D2998" s="8" t="s">
        <v>2995</v>
      </c>
      <c r="E2998" s="7" t="s">
        <v>10135</v>
      </c>
      <c r="F2998" s="10" t="s">
        <v>6250</v>
      </c>
      <c r="G2998" s="3">
        <v>50156.78</v>
      </c>
      <c r="H2998" s="3">
        <v>43912.45</v>
      </c>
      <c r="I2998" s="3">
        <v>44575.4</v>
      </c>
      <c r="J2998" s="3">
        <v>0</v>
      </c>
      <c r="K2998" s="3">
        <v>44575.4</v>
      </c>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row>
    <row r="2999" spans="1:35" x14ac:dyDescent="0.2">
      <c r="A2999" s="7" t="s">
        <v>20158</v>
      </c>
      <c r="B2999" s="7">
        <v>85600</v>
      </c>
      <c r="C2999" s="7" t="s">
        <v>13112</v>
      </c>
      <c r="D2999" s="8" t="s">
        <v>2996</v>
      </c>
      <c r="E2999" s="7" t="s">
        <v>10136</v>
      </c>
      <c r="F2999" s="10" t="s">
        <v>6236</v>
      </c>
      <c r="G2999" s="3">
        <v>0</v>
      </c>
      <c r="H2999" s="3">
        <v>0</v>
      </c>
      <c r="I2999" s="3">
        <v>0</v>
      </c>
      <c r="J2999" s="3">
        <v>0</v>
      </c>
      <c r="K2999" s="3">
        <v>0</v>
      </c>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row>
    <row r="3000" spans="1:35" x14ac:dyDescent="0.2">
      <c r="A3000" s="7" t="s">
        <v>17360</v>
      </c>
      <c r="B3000" s="7">
        <v>41595</v>
      </c>
      <c r="C3000" s="7" t="s">
        <v>14061</v>
      </c>
      <c r="D3000" s="8" t="s">
        <v>2997</v>
      </c>
      <c r="E3000" s="7" t="s">
        <v>10137</v>
      </c>
      <c r="F3000" s="10" t="s">
        <v>8309</v>
      </c>
      <c r="G3000" s="3">
        <v>0</v>
      </c>
      <c r="H3000" s="3">
        <v>0</v>
      </c>
      <c r="I3000" s="3">
        <v>0</v>
      </c>
      <c r="J3000" s="3">
        <v>0</v>
      </c>
      <c r="K3000" s="3">
        <v>0</v>
      </c>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row>
    <row r="3001" spans="1:35" x14ac:dyDescent="0.2">
      <c r="A3001" s="7" t="s">
        <v>20197</v>
      </c>
      <c r="B3001" s="7">
        <v>92951</v>
      </c>
      <c r="C3001" s="7" t="s">
        <v>13382</v>
      </c>
      <c r="D3001" s="8" t="s">
        <v>2998</v>
      </c>
      <c r="E3001" s="7" t="s">
        <v>10138</v>
      </c>
      <c r="F3001" s="10" t="s">
        <v>7265</v>
      </c>
      <c r="G3001" s="3">
        <v>0</v>
      </c>
      <c r="H3001" s="3">
        <v>0</v>
      </c>
      <c r="I3001" s="3">
        <v>0</v>
      </c>
      <c r="J3001" s="3">
        <v>0</v>
      </c>
      <c r="K3001" s="3">
        <v>0</v>
      </c>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row>
    <row r="3002" spans="1:35" x14ac:dyDescent="0.2">
      <c r="A3002" s="7" t="s">
        <v>16108</v>
      </c>
      <c r="B3002" s="7">
        <v>41270</v>
      </c>
      <c r="C3002" s="7" t="s">
        <v>13364</v>
      </c>
      <c r="D3002" s="8" t="s">
        <v>2999</v>
      </c>
      <c r="E3002" s="7" t="s">
        <v>10139</v>
      </c>
      <c r="F3002" s="10" t="s">
        <v>6294</v>
      </c>
      <c r="G3002" s="3">
        <v>20000</v>
      </c>
      <c r="H3002" s="3">
        <v>16089.65</v>
      </c>
      <c r="I3002" s="3">
        <v>15801.19</v>
      </c>
      <c r="J3002" s="3">
        <v>288.45999999999913</v>
      </c>
      <c r="K3002" s="3">
        <v>16089.65</v>
      </c>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row>
    <row r="3003" spans="1:35" x14ac:dyDescent="0.2">
      <c r="A3003" s="7" t="s">
        <v>15742</v>
      </c>
      <c r="B3003" s="7">
        <v>41011</v>
      </c>
      <c r="C3003" s="7" t="s">
        <v>13222</v>
      </c>
      <c r="D3003" s="8" t="s">
        <v>3000</v>
      </c>
      <c r="E3003" s="7" t="s">
        <v>10140</v>
      </c>
      <c r="F3003" s="10" t="s">
        <v>6269</v>
      </c>
      <c r="G3003" s="3">
        <v>0</v>
      </c>
      <c r="H3003" s="3">
        <v>0</v>
      </c>
      <c r="I3003" s="3">
        <v>0</v>
      </c>
      <c r="J3003" s="3">
        <v>0</v>
      </c>
      <c r="K3003" s="3">
        <v>0</v>
      </c>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row>
    <row r="3004" spans="1:35" x14ac:dyDescent="0.2">
      <c r="A3004" s="7" t="s">
        <v>17037</v>
      </c>
      <c r="B3004" s="7">
        <v>41544</v>
      </c>
      <c r="C3004" s="7" t="s">
        <v>13655</v>
      </c>
      <c r="D3004" s="8" t="s">
        <v>3001</v>
      </c>
      <c r="E3004" s="7" t="s">
        <v>10141</v>
      </c>
      <c r="F3004" s="10" t="s">
        <v>6445</v>
      </c>
      <c r="G3004" s="3">
        <v>0</v>
      </c>
      <c r="H3004" s="3">
        <v>0</v>
      </c>
      <c r="I3004" s="3">
        <v>0</v>
      </c>
      <c r="J3004" s="3">
        <v>0</v>
      </c>
      <c r="K3004" s="3">
        <v>0</v>
      </c>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row>
    <row r="3005" spans="1:35" x14ac:dyDescent="0.2">
      <c r="A3005" s="7" t="s">
        <v>16717</v>
      </c>
      <c r="B3005" s="7">
        <v>41481</v>
      </c>
      <c r="C3005" s="7" t="s">
        <v>13649</v>
      </c>
      <c r="D3005" s="8" t="s">
        <v>3002</v>
      </c>
      <c r="E3005" s="7" t="s">
        <v>10142</v>
      </c>
      <c r="F3005" s="10" t="s">
        <v>6242</v>
      </c>
      <c r="G3005" s="3">
        <v>42794.130000000005</v>
      </c>
      <c r="H3005" s="3">
        <v>80620.789999999994</v>
      </c>
      <c r="I3005" s="3">
        <v>81279.8</v>
      </c>
      <c r="J3005" s="3">
        <v>0</v>
      </c>
      <c r="K3005" s="3">
        <v>81279.8</v>
      </c>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row>
    <row r="3006" spans="1:35" x14ac:dyDescent="0.2">
      <c r="A3006" s="7" t="s">
        <v>18516</v>
      </c>
      <c r="B3006" s="7">
        <v>42561</v>
      </c>
      <c r="C3006" s="7" t="s">
        <v>13709</v>
      </c>
      <c r="D3006" s="8" t="s">
        <v>3003</v>
      </c>
      <c r="E3006" s="7" t="s">
        <v>10143</v>
      </c>
      <c r="F3006" s="10" t="s">
        <v>8723</v>
      </c>
      <c r="G3006" s="3">
        <v>0</v>
      </c>
      <c r="H3006" s="3">
        <v>0</v>
      </c>
      <c r="I3006" s="3">
        <v>0</v>
      </c>
      <c r="J3006" s="3">
        <v>0</v>
      </c>
      <c r="K3006" s="3">
        <v>0</v>
      </c>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row>
    <row r="3007" spans="1:35" x14ac:dyDescent="0.2">
      <c r="A3007" s="7" t="s">
        <v>17392</v>
      </c>
      <c r="B3007" s="7">
        <v>41613</v>
      </c>
      <c r="C3007" s="7" t="s">
        <v>13089</v>
      </c>
      <c r="D3007" s="8" t="s">
        <v>3004</v>
      </c>
      <c r="E3007" s="7" t="s">
        <v>10144</v>
      </c>
      <c r="F3007" s="10" t="s">
        <v>7790</v>
      </c>
      <c r="G3007" s="3">
        <v>72701.19</v>
      </c>
      <c r="H3007" s="3">
        <v>62010.33</v>
      </c>
      <c r="I3007" s="3">
        <v>61112.39</v>
      </c>
      <c r="J3007" s="3">
        <v>897.94000000000233</v>
      </c>
      <c r="K3007" s="3">
        <v>62010.33</v>
      </c>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row>
    <row r="3008" spans="1:35" x14ac:dyDescent="0.2">
      <c r="A3008" s="7" t="s">
        <v>16598</v>
      </c>
      <c r="B3008" s="7">
        <v>41444</v>
      </c>
      <c r="C3008" s="7" t="s">
        <v>14075</v>
      </c>
      <c r="D3008" s="8" t="s">
        <v>3005</v>
      </c>
      <c r="E3008" s="7" t="s">
        <v>10145</v>
      </c>
      <c r="F3008" s="10" t="s">
        <v>9017</v>
      </c>
      <c r="G3008" s="3">
        <v>0</v>
      </c>
      <c r="H3008" s="3">
        <v>0</v>
      </c>
      <c r="I3008" s="3">
        <v>0</v>
      </c>
      <c r="J3008" s="3">
        <v>0</v>
      </c>
      <c r="K3008" s="3">
        <v>0</v>
      </c>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row>
    <row r="3009" spans="1:35" x14ac:dyDescent="0.2">
      <c r="A3009" s="7" t="s">
        <v>18307</v>
      </c>
      <c r="B3009" s="7">
        <v>41895</v>
      </c>
      <c r="C3009" s="7" t="s">
        <v>13682</v>
      </c>
      <c r="D3009" s="8" t="s">
        <v>3006</v>
      </c>
      <c r="E3009" s="7" t="s">
        <v>10146</v>
      </c>
      <c r="F3009" s="10" t="s">
        <v>10147</v>
      </c>
      <c r="G3009" s="3">
        <v>0</v>
      </c>
      <c r="H3009" s="3">
        <v>0</v>
      </c>
      <c r="I3009" s="3">
        <v>0</v>
      </c>
      <c r="J3009" s="3">
        <v>0</v>
      </c>
      <c r="K3009" s="3">
        <v>0</v>
      </c>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row>
    <row r="3010" spans="1:35" x14ac:dyDescent="0.2">
      <c r="A3010" s="7" t="s">
        <v>16544</v>
      </c>
      <c r="B3010" s="7">
        <v>41438</v>
      </c>
      <c r="C3010" s="7" t="s">
        <v>13133</v>
      </c>
      <c r="D3010" s="8" t="s">
        <v>3007</v>
      </c>
      <c r="E3010" s="7" t="s">
        <v>10148</v>
      </c>
      <c r="F3010" s="10" t="s">
        <v>9937</v>
      </c>
      <c r="G3010" s="3">
        <v>0</v>
      </c>
      <c r="H3010" s="3">
        <v>0</v>
      </c>
      <c r="I3010" s="3">
        <v>0</v>
      </c>
      <c r="J3010" s="3">
        <v>0</v>
      </c>
      <c r="K3010" s="3">
        <v>0</v>
      </c>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row>
    <row r="3011" spans="1:35" x14ac:dyDescent="0.2">
      <c r="A3011" s="7" t="s">
        <v>18325</v>
      </c>
      <c r="B3011" s="7">
        <v>41899</v>
      </c>
      <c r="C3011" s="7" t="s">
        <v>13650</v>
      </c>
      <c r="D3011" s="8" t="s">
        <v>3008</v>
      </c>
      <c r="E3011" s="7" t="s">
        <v>10149</v>
      </c>
      <c r="F3011" s="10" t="s">
        <v>10150</v>
      </c>
      <c r="G3011" s="3">
        <v>0</v>
      </c>
      <c r="H3011" s="3">
        <v>0</v>
      </c>
      <c r="I3011" s="3">
        <v>0</v>
      </c>
      <c r="J3011" s="3">
        <v>0</v>
      </c>
      <c r="K3011" s="3">
        <v>0</v>
      </c>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row>
    <row r="3012" spans="1:35" x14ac:dyDescent="0.2">
      <c r="A3012" s="7" t="s">
        <v>17472</v>
      </c>
      <c r="B3012" s="7">
        <v>41630</v>
      </c>
      <c r="C3012" s="7" t="s">
        <v>13127</v>
      </c>
      <c r="D3012" s="8" t="s">
        <v>3009</v>
      </c>
      <c r="E3012" s="7" t="s">
        <v>10151</v>
      </c>
      <c r="F3012" s="10" t="s">
        <v>6283</v>
      </c>
      <c r="G3012" s="3">
        <v>31524.809999999998</v>
      </c>
      <c r="H3012" s="3">
        <v>30590.65</v>
      </c>
      <c r="I3012" s="3">
        <v>30364.53</v>
      </c>
      <c r="J3012" s="3">
        <v>226.12000000000262</v>
      </c>
      <c r="K3012" s="3">
        <v>30590.65</v>
      </c>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row>
    <row r="3013" spans="1:35" x14ac:dyDescent="0.2">
      <c r="A3013" s="7" t="s">
        <v>16513</v>
      </c>
      <c r="B3013" s="7">
        <v>41434</v>
      </c>
      <c r="C3013" s="7" t="s">
        <v>13295</v>
      </c>
      <c r="D3013" s="8" t="s">
        <v>3010</v>
      </c>
      <c r="E3013" s="7" t="s">
        <v>10152</v>
      </c>
      <c r="F3013" s="10" t="s">
        <v>8515</v>
      </c>
      <c r="G3013" s="3">
        <v>0</v>
      </c>
      <c r="H3013" s="3">
        <v>0</v>
      </c>
      <c r="I3013" s="3">
        <v>0</v>
      </c>
      <c r="J3013" s="3">
        <v>0</v>
      </c>
      <c r="K3013" s="3">
        <v>0</v>
      </c>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row>
    <row r="3014" spans="1:35" x14ac:dyDescent="0.2">
      <c r="A3014" s="7" t="s">
        <v>18933</v>
      </c>
      <c r="B3014" s="7">
        <v>44397</v>
      </c>
      <c r="C3014" s="7" t="s">
        <v>13224</v>
      </c>
      <c r="D3014" s="8" t="s">
        <v>3011</v>
      </c>
      <c r="E3014" s="7" t="s">
        <v>10153</v>
      </c>
      <c r="F3014" s="10" t="s">
        <v>6606</v>
      </c>
      <c r="G3014" s="3">
        <v>0</v>
      </c>
      <c r="H3014" s="3">
        <v>13827.64</v>
      </c>
      <c r="I3014" s="3">
        <v>13542.35</v>
      </c>
      <c r="J3014" s="3">
        <v>285.28999999999905</v>
      </c>
      <c r="K3014" s="3">
        <v>13827.64</v>
      </c>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row>
    <row r="3015" spans="1:35" x14ac:dyDescent="0.2">
      <c r="A3015" s="7" t="s">
        <v>16813</v>
      </c>
      <c r="B3015" s="7">
        <v>41500</v>
      </c>
      <c r="C3015" s="7" t="s">
        <v>13128</v>
      </c>
      <c r="D3015" s="8" t="s">
        <v>3012</v>
      </c>
      <c r="E3015" s="7" t="s">
        <v>10154</v>
      </c>
      <c r="F3015" s="10" t="s">
        <v>9710</v>
      </c>
      <c r="G3015" s="3">
        <v>0</v>
      </c>
      <c r="H3015" s="3">
        <v>0</v>
      </c>
      <c r="I3015" s="3">
        <v>0</v>
      </c>
      <c r="J3015" s="3">
        <v>0</v>
      </c>
      <c r="K3015" s="3">
        <v>0</v>
      </c>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row>
    <row r="3016" spans="1:35" x14ac:dyDescent="0.2">
      <c r="A3016" s="7" t="s">
        <v>18297</v>
      </c>
      <c r="B3016" s="7">
        <v>41886</v>
      </c>
      <c r="C3016" s="7" t="s">
        <v>13670</v>
      </c>
      <c r="D3016" s="8" t="s">
        <v>3013</v>
      </c>
      <c r="E3016" s="7" t="s">
        <v>10155</v>
      </c>
      <c r="F3016" s="10" t="s">
        <v>8213</v>
      </c>
      <c r="G3016" s="3">
        <v>0</v>
      </c>
      <c r="H3016" s="3">
        <v>0</v>
      </c>
      <c r="I3016" s="3">
        <v>0</v>
      </c>
      <c r="J3016" s="3">
        <v>0</v>
      </c>
      <c r="K3016" s="3">
        <v>0</v>
      </c>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row>
    <row r="3017" spans="1:35" x14ac:dyDescent="0.2">
      <c r="A3017" s="7" t="s">
        <v>17393</v>
      </c>
      <c r="B3017" s="7">
        <v>41613</v>
      </c>
      <c r="C3017" s="7" t="s">
        <v>13089</v>
      </c>
      <c r="D3017" s="8" t="s">
        <v>3014</v>
      </c>
      <c r="E3017" s="7" t="s">
        <v>10156</v>
      </c>
      <c r="F3017" s="10" t="s">
        <v>7811</v>
      </c>
      <c r="G3017" s="3">
        <v>0</v>
      </c>
      <c r="H3017" s="3">
        <v>24261.73</v>
      </c>
      <c r="I3017" s="3">
        <v>23775.119999999999</v>
      </c>
      <c r="J3017" s="3">
        <v>486.61000000000058</v>
      </c>
      <c r="K3017" s="3">
        <v>24261.73</v>
      </c>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row>
    <row r="3018" spans="1:35" x14ac:dyDescent="0.2">
      <c r="A3018" s="7" t="s">
        <v>18136</v>
      </c>
      <c r="B3018" s="7">
        <v>41851</v>
      </c>
      <c r="C3018" s="7" t="s">
        <v>13680</v>
      </c>
      <c r="D3018" s="8" t="s">
        <v>3015</v>
      </c>
      <c r="E3018" s="7" t="s">
        <v>10157</v>
      </c>
      <c r="F3018" s="10" t="s">
        <v>10158</v>
      </c>
      <c r="G3018" s="3">
        <v>0</v>
      </c>
      <c r="H3018" s="3">
        <v>0</v>
      </c>
      <c r="I3018" s="3">
        <v>0</v>
      </c>
      <c r="J3018" s="3">
        <v>0</v>
      </c>
      <c r="K3018" s="3">
        <v>0</v>
      </c>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row>
    <row r="3019" spans="1:35" x14ac:dyDescent="0.2">
      <c r="A3019" s="7" t="s">
        <v>18189</v>
      </c>
      <c r="B3019" s="7">
        <v>41856</v>
      </c>
      <c r="C3019" s="7" t="s">
        <v>13286</v>
      </c>
      <c r="D3019" s="8" t="s">
        <v>3016</v>
      </c>
      <c r="E3019" s="7" t="s">
        <v>10159</v>
      </c>
      <c r="F3019" s="10" t="s">
        <v>8271</v>
      </c>
      <c r="G3019" s="3">
        <v>4000</v>
      </c>
      <c r="H3019" s="3">
        <v>3000</v>
      </c>
      <c r="I3019" s="3">
        <v>3000</v>
      </c>
      <c r="J3019" s="3">
        <v>0</v>
      </c>
      <c r="K3019" s="3">
        <v>3000</v>
      </c>
      <c r="L3019" s="4"/>
      <c r="M3019" s="4"/>
      <c r="N3019" s="4"/>
      <c r="O3019" s="4"/>
      <c r="P3019" s="4"/>
      <c r="Q3019" s="4"/>
      <c r="R3019" s="4"/>
      <c r="S3019" s="4"/>
      <c r="T3019" s="4"/>
      <c r="U3019" s="4"/>
      <c r="V3019" s="4"/>
      <c r="W3019" s="4"/>
      <c r="X3019" s="4"/>
      <c r="Y3019" s="4"/>
      <c r="Z3019" s="4"/>
      <c r="AA3019" s="4"/>
      <c r="AB3019" s="4"/>
      <c r="AC3019" s="4"/>
      <c r="AD3019" s="4"/>
      <c r="AE3019" s="4"/>
      <c r="AF3019" s="4"/>
      <c r="AG3019" s="4"/>
      <c r="AH3019" s="4"/>
      <c r="AI3019" s="4"/>
    </row>
    <row r="3020" spans="1:35" x14ac:dyDescent="0.2">
      <c r="A3020" s="7" t="s">
        <v>17969</v>
      </c>
      <c r="B3020" s="7">
        <v>41785</v>
      </c>
      <c r="C3020" s="7" t="s">
        <v>13122</v>
      </c>
      <c r="D3020" s="8" t="s">
        <v>3017</v>
      </c>
      <c r="E3020" s="7" t="s">
        <v>10160</v>
      </c>
      <c r="F3020" s="10" t="s">
        <v>6550</v>
      </c>
      <c r="G3020" s="3">
        <v>0</v>
      </c>
      <c r="H3020" s="3">
        <v>0</v>
      </c>
      <c r="I3020" s="3">
        <v>0</v>
      </c>
      <c r="J3020" s="3">
        <v>0</v>
      </c>
      <c r="K3020" s="3">
        <v>0</v>
      </c>
      <c r="L3020" s="4"/>
      <c r="M3020" s="4"/>
      <c r="N3020" s="4"/>
      <c r="O3020" s="4"/>
      <c r="P3020" s="4"/>
      <c r="Q3020" s="4"/>
      <c r="R3020" s="4"/>
      <c r="S3020" s="4"/>
      <c r="T3020" s="4"/>
      <c r="U3020" s="4"/>
      <c r="V3020" s="4"/>
      <c r="W3020" s="4"/>
      <c r="X3020" s="4"/>
      <c r="Y3020" s="4"/>
      <c r="Z3020" s="4"/>
      <c r="AA3020" s="4"/>
      <c r="AB3020" s="4"/>
      <c r="AC3020" s="4"/>
      <c r="AD3020" s="4"/>
      <c r="AE3020" s="4"/>
      <c r="AF3020" s="4"/>
      <c r="AG3020" s="4"/>
      <c r="AH3020" s="4"/>
      <c r="AI3020" s="4"/>
    </row>
    <row r="3021" spans="1:35" x14ac:dyDescent="0.2">
      <c r="A3021" s="7" t="s">
        <v>16480</v>
      </c>
      <c r="B3021" s="7">
        <v>41421</v>
      </c>
      <c r="C3021" s="7" t="s">
        <v>13483</v>
      </c>
      <c r="D3021" s="8" t="s">
        <v>3018</v>
      </c>
      <c r="E3021" s="7" t="s">
        <v>10161</v>
      </c>
      <c r="F3021" s="10" t="s">
        <v>9420</v>
      </c>
      <c r="G3021" s="3">
        <v>0</v>
      </c>
      <c r="H3021" s="3">
        <v>7734.67</v>
      </c>
      <c r="I3021" s="3">
        <v>4797.38</v>
      </c>
      <c r="J3021" s="3">
        <v>2937.29</v>
      </c>
      <c r="K3021" s="3">
        <v>7734.67</v>
      </c>
      <c r="L3021" s="4"/>
      <c r="M3021" s="4"/>
      <c r="N3021" s="4"/>
      <c r="O3021" s="4"/>
      <c r="P3021" s="4"/>
      <c r="Q3021" s="4"/>
      <c r="R3021" s="4"/>
      <c r="S3021" s="4"/>
      <c r="T3021" s="4"/>
      <c r="U3021" s="4"/>
      <c r="V3021" s="4"/>
      <c r="W3021" s="4"/>
      <c r="X3021" s="4"/>
      <c r="Y3021" s="4"/>
      <c r="Z3021" s="4"/>
      <c r="AA3021" s="4"/>
      <c r="AB3021" s="4"/>
      <c r="AC3021" s="4"/>
      <c r="AD3021" s="4"/>
      <c r="AE3021" s="4"/>
      <c r="AF3021" s="4"/>
      <c r="AG3021" s="4"/>
      <c r="AH3021" s="4"/>
      <c r="AI3021" s="4"/>
    </row>
    <row r="3022" spans="1:35" x14ac:dyDescent="0.2">
      <c r="A3022" s="7" t="s">
        <v>18535</v>
      </c>
      <c r="B3022" s="7">
        <v>42569</v>
      </c>
      <c r="C3022" s="7" t="s">
        <v>13700</v>
      </c>
      <c r="D3022" s="8" t="s">
        <v>3019</v>
      </c>
      <c r="E3022" s="7" t="s">
        <v>10162</v>
      </c>
      <c r="F3022" s="10" t="s">
        <v>6476</v>
      </c>
      <c r="G3022" s="3">
        <v>65422.270000000019</v>
      </c>
      <c r="H3022" s="3">
        <v>67135.600000000006</v>
      </c>
      <c r="I3022" s="3">
        <v>67658.509999999995</v>
      </c>
      <c r="J3022" s="3">
        <v>0</v>
      </c>
      <c r="K3022" s="3">
        <v>67658.509999999995</v>
      </c>
      <c r="L3022" s="4"/>
      <c r="M3022" s="4"/>
      <c r="N3022" s="4"/>
      <c r="O3022" s="4"/>
      <c r="P3022" s="4"/>
      <c r="Q3022" s="4"/>
      <c r="R3022" s="4"/>
      <c r="S3022" s="4"/>
      <c r="T3022" s="4"/>
      <c r="U3022" s="4"/>
      <c r="V3022" s="4"/>
      <c r="W3022" s="4"/>
      <c r="X3022" s="4"/>
      <c r="Y3022" s="4"/>
      <c r="Z3022" s="4"/>
      <c r="AA3022" s="4"/>
      <c r="AB3022" s="4"/>
      <c r="AC3022" s="4"/>
      <c r="AD3022" s="4"/>
      <c r="AE3022" s="4"/>
      <c r="AF3022" s="4"/>
      <c r="AG3022" s="4"/>
      <c r="AH3022" s="4"/>
      <c r="AI3022" s="4"/>
    </row>
    <row r="3023" spans="1:35" x14ac:dyDescent="0.2">
      <c r="A3023" s="7" t="s">
        <v>17473</v>
      </c>
      <c r="B3023" s="7">
        <v>41630</v>
      </c>
      <c r="C3023" s="7" t="s">
        <v>13127</v>
      </c>
      <c r="D3023" s="8" t="s">
        <v>3020</v>
      </c>
      <c r="E3023" s="7" t="s">
        <v>10163</v>
      </c>
      <c r="F3023" s="10" t="s">
        <v>7636</v>
      </c>
      <c r="G3023" s="3">
        <v>0</v>
      </c>
      <c r="H3023" s="3">
        <v>245.15</v>
      </c>
      <c r="I3023" s="3">
        <v>0</v>
      </c>
      <c r="J3023" s="3">
        <v>245.15</v>
      </c>
      <c r="K3023" s="3">
        <v>245.15</v>
      </c>
      <c r="L3023" s="4"/>
      <c r="M3023" s="4"/>
      <c r="N3023" s="4"/>
      <c r="O3023" s="4"/>
      <c r="P3023" s="4"/>
      <c r="Q3023" s="4"/>
      <c r="R3023" s="4"/>
      <c r="S3023" s="4"/>
      <c r="T3023" s="4"/>
      <c r="U3023" s="4"/>
      <c r="V3023" s="4"/>
      <c r="W3023" s="4"/>
      <c r="X3023" s="4"/>
      <c r="Y3023" s="4"/>
      <c r="Z3023" s="4"/>
      <c r="AA3023" s="4"/>
      <c r="AB3023" s="4"/>
      <c r="AC3023" s="4"/>
      <c r="AD3023" s="4"/>
      <c r="AE3023" s="4"/>
      <c r="AF3023" s="4"/>
      <c r="AG3023" s="4"/>
      <c r="AH3023" s="4"/>
      <c r="AI3023" s="4"/>
    </row>
    <row r="3024" spans="1:35" x14ac:dyDescent="0.2">
      <c r="A3024" s="7" t="s">
        <v>14168</v>
      </c>
      <c r="B3024" s="7">
        <v>13662</v>
      </c>
      <c r="C3024" s="7" t="s">
        <v>13489</v>
      </c>
      <c r="D3024" s="8" t="s">
        <v>3021</v>
      </c>
      <c r="E3024" s="7" t="s">
        <v>9744</v>
      </c>
      <c r="F3024" s="10" t="s">
        <v>7361</v>
      </c>
      <c r="G3024" s="3">
        <v>0</v>
      </c>
      <c r="H3024" s="3">
        <v>0</v>
      </c>
      <c r="I3024" s="3">
        <v>0</v>
      </c>
      <c r="J3024" s="3">
        <v>0</v>
      </c>
      <c r="K3024" s="3">
        <v>0</v>
      </c>
      <c r="L3024" s="4"/>
      <c r="M3024" s="4"/>
      <c r="N3024" s="4"/>
      <c r="O3024" s="4"/>
      <c r="P3024" s="4"/>
      <c r="Q3024" s="4"/>
      <c r="R3024" s="4"/>
      <c r="S3024" s="4"/>
      <c r="T3024" s="4"/>
      <c r="U3024" s="4"/>
      <c r="V3024" s="4"/>
      <c r="W3024" s="4"/>
      <c r="X3024" s="4"/>
      <c r="Y3024" s="4"/>
      <c r="Z3024" s="4"/>
      <c r="AA3024" s="4"/>
      <c r="AB3024" s="4"/>
      <c r="AC3024" s="4"/>
      <c r="AD3024" s="4"/>
      <c r="AE3024" s="4"/>
      <c r="AF3024" s="4"/>
      <c r="AG3024" s="4"/>
      <c r="AH3024" s="4"/>
      <c r="AI3024" s="4"/>
    </row>
    <row r="3025" spans="1:35" x14ac:dyDescent="0.2">
      <c r="A3025" s="7" t="s">
        <v>17690</v>
      </c>
      <c r="B3025" s="7">
        <v>41675</v>
      </c>
      <c r="C3025" s="7" t="s">
        <v>13714</v>
      </c>
      <c r="D3025" s="8" t="s">
        <v>3022</v>
      </c>
      <c r="E3025" s="7" t="s">
        <v>10164</v>
      </c>
      <c r="F3025" s="10" t="s">
        <v>6720</v>
      </c>
      <c r="G3025" s="3">
        <v>0</v>
      </c>
      <c r="H3025" s="3">
        <v>0</v>
      </c>
      <c r="I3025" s="3">
        <v>0</v>
      </c>
      <c r="J3025" s="3">
        <v>0</v>
      </c>
      <c r="K3025" s="3">
        <v>0</v>
      </c>
      <c r="L3025" s="4"/>
      <c r="M3025" s="4"/>
      <c r="N3025" s="4"/>
      <c r="O3025" s="4"/>
      <c r="P3025" s="4"/>
      <c r="Q3025" s="4"/>
      <c r="R3025" s="4"/>
      <c r="S3025" s="4"/>
      <c r="T3025" s="4"/>
      <c r="U3025" s="4"/>
      <c r="V3025" s="4"/>
      <c r="W3025" s="4"/>
      <c r="X3025" s="4"/>
      <c r="Y3025" s="4"/>
      <c r="Z3025" s="4"/>
      <c r="AA3025" s="4"/>
      <c r="AB3025" s="4"/>
      <c r="AC3025" s="4"/>
      <c r="AD3025" s="4"/>
      <c r="AE3025" s="4"/>
      <c r="AF3025" s="4"/>
      <c r="AG3025" s="4"/>
      <c r="AH3025" s="4"/>
      <c r="AI3025" s="4"/>
    </row>
    <row r="3026" spans="1:35" x14ac:dyDescent="0.2">
      <c r="A3026" s="7" t="s">
        <v>16754</v>
      </c>
      <c r="B3026" s="7">
        <v>41491</v>
      </c>
      <c r="C3026" s="7" t="s">
        <v>13478</v>
      </c>
      <c r="D3026" s="8" t="s">
        <v>3023</v>
      </c>
      <c r="E3026" s="7" t="s">
        <v>10165</v>
      </c>
      <c r="F3026" s="10" t="s">
        <v>10166</v>
      </c>
      <c r="G3026" s="3">
        <v>0</v>
      </c>
      <c r="H3026" s="3">
        <v>0</v>
      </c>
      <c r="I3026" s="3">
        <v>0</v>
      </c>
      <c r="J3026" s="3">
        <v>0</v>
      </c>
      <c r="K3026" s="3">
        <v>0</v>
      </c>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row>
    <row r="3027" spans="1:35" x14ac:dyDescent="0.2">
      <c r="A3027" s="7" t="s">
        <v>16224</v>
      </c>
      <c r="B3027" s="7">
        <v>41349</v>
      </c>
      <c r="C3027" s="7" t="s">
        <v>13681</v>
      </c>
      <c r="D3027" s="8" t="s">
        <v>3024</v>
      </c>
      <c r="E3027" s="7" t="s">
        <v>10167</v>
      </c>
      <c r="F3027" s="10" t="s">
        <v>6755</v>
      </c>
      <c r="G3027" s="3">
        <v>32229.800000000003</v>
      </c>
      <c r="H3027" s="3">
        <v>42976.86</v>
      </c>
      <c r="I3027" s="3">
        <v>49795.07</v>
      </c>
      <c r="J3027" s="3">
        <v>0</v>
      </c>
      <c r="K3027" s="3">
        <v>49795.07</v>
      </c>
      <c r="L3027" s="4"/>
      <c r="M3027" s="4"/>
      <c r="N3027" s="4"/>
      <c r="O3027" s="4"/>
      <c r="P3027" s="4"/>
      <c r="Q3027" s="4"/>
      <c r="R3027" s="4"/>
      <c r="S3027" s="4"/>
      <c r="T3027" s="4"/>
      <c r="U3027" s="4"/>
      <c r="V3027" s="4"/>
      <c r="W3027" s="4"/>
      <c r="X3027" s="4"/>
      <c r="Y3027" s="4"/>
      <c r="Z3027" s="4"/>
      <c r="AA3027" s="4"/>
      <c r="AB3027" s="4"/>
      <c r="AC3027" s="4"/>
      <c r="AD3027" s="4"/>
      <c r="AE3027" s="4"/>
      <c r="AF3027" s="4"/>
      <c r="AG3027" s="4"/>
      <c r="AH3027" s="4"/>
      <c r="AI3027" s="4"/>
    </row>
    <row r="3028" spans="1:35" x14ac:dyDescent="0.2">
      <c r="A3028" s="7" t="s">
        <v>18190</v>
      </c>
      <c r="B3028" s="7">
        <v>41856</v>
      </c>
      <c r="C3028" s="7" t="s">
        <v>13286</v>
      </c>
      <c r="D3028" s="8" t="s">
        <v>3025</v>
      </c>
      <c r="E3028" s="7" t="s">
        <v>10168</v>
      </c>
      <c r="F3028" s="10" t="s">
        <v>8281</v>
      </c>
      <c r="G3028" s="3">
        <v>61977.06</v>
      </c>
      <c r="H3028" s="3">
        <v>59495.16</v>
      </c>
      <c r="I3028" s="3">
        <v>58327.58</v>
      </c>
      <c r="J3028" s="3">
        <v>1167.5800000000017</v>
      </c>
      <c r="K3028" s="3">
        <v>59495.16</v>
      </c>
      <c r="L3028" s="4"/>
      <c r="M3028" s="4"/>
      <c r="N3028" s="4"/>
      <c r="O3028" s="4"/>
      <c r="P3028" s="4"/>
      <c r="Q3028" s="4"/>
      <c r="R3028" s="4"/>
      <c r="S3028" s="4"/>
      <c r="T3028" s="4"/>
      <c r="U3028" s="4"/>
      <c r="V3028" s="4"/>
      <c r="W3028" s="4"/>
      <c r="X3028" s="4"/>
      <c r="Y3028" s="4"/>
      <c r="Z3028" s="4"/>
      <c r="AA3028" s="4"/>
      <c r="AB3028" s="4"/>
      <c r="AC3028" s="4"/>
      <c r="AD3028" s="4"/>
      <c r="AE3028" s="4"/>
      <c r="AF3028" s="4"/>
      <c r="AG3028" s="4"/>
      <c r="AH3028" s="4"/>
      <c r="AI3028" s="4"/>
    </row>
    <row r="3029" spans="1:35" x14ac:dyDescent="0.2">
      <c r="A3029" s="7" t="s">
        <v>17559</v>
      </c>
      <c r="B3029" s="7">
        <v>41637</v>
      </c>
      <c r="C3029" s="7" t="s">
        <v>13715</v>
      </c>
      <c r="D3029" s="8" t="s">
        <v>3026</v>
      </c>
      <c r="E3029" s="7" t="s">
        <v>13952</v>
      </c>
      <c r="F3029" s="10" t="s">
        <v>10169</v>
      </c>
      <c r="G3029" s="3">
        <v>0</v>
      </c>
      <c r="H3029" s="3">
        <v>0</v>
      </c>
      <c r="I3029" s="3">
        <v>0</v>
      </c>
      <c r="J3029" s="3">
        <v>0</v>
      </c>
      <c r="K3029" s="3">
        <v>0</v>
      </c>
      <c r="L3029" s="4"/>
      <c r="M3029" s="4"/>
      <c r="N3029" s="4"/>
      <c r="O3029" s="4"/>
      <c r="P3029" s="4"/>
      <c r="Q3029" s="4"/>
      <c r="R3029" s="4"/>
      <c r="S3029" s="4"/>
      <c r="T3029" s="4"/>
      <c r="U3029" s="4"/>
      <c r="V3029" s="4"/>
      <c r="W3029" s="4"/>
      <c r="X3029" s="4"/>
      <c r="Y3029" s="4"/>
      <c r="Z3029" s="4"/>
      <c r="AA3029" s="4"/>
      <c r="AB3029" s="4"/>
      <c r="AC3029" s="4"/>
      <c r="AD3029" s="4"/>
      <c r="AE3029" s="4"/>
      <c r="AF3029" s="4"/>
      <c r="AG3029" s="4"/>
      <c r="AH3029" s="4"/>
      <c r="AI3029" s="4"/>
    </row>
    <row r="3030" spans="1:35" x14ac:dyDescent="0.2">
      <c r="A3030" s="7" t="s">
        <v>14520</v>
      </c>
      <c r="B3030" s="7">
        <v>29810</v>
      </c>
      <c r="C3030" s="7" t="s">
        <v>13565</v>
      </c>
      <c r="D3030" s="8" t="s">
        <v>3027</v>
      </c>
      <c r="E3030" s="7" t="s">
        <v>10170</v>
      </c>
      <c r="F3030" s="10" t="s">
        <v>6483</v>
      </c>
      <c r="G3030" s="3">
        <v>218100.58999999997</v>
      </c>
      <c r="H3030" s="3">
        <v>200886.9</v>
      </c>
      <c r="I3030" s="3">
        <v>202036.4</v>
      </c>
      <c r="J3030" s="3">
        <v>0</v>
      </c>
      <c r="K3030" s="3">
        <v>202036.4</v>
      </c>
      <c r="L3030" s="4"/>
      <c r="M3030" s="4"/>
      <c r="N3030" s="4"/>
      <c r="O3030" s="4"/>
      <c r="P3030" s="4"/>
      <c r="Q3030" s="4"/>
      <c r="R3030" s="4"/>
      <c r="S3030" s="4"/>
      <c r="T3030" s="4"/>
      <c r="U3030" s="4"/>
      <c r="V3030" s="4"/>
      <c r="W3030" s="4"/>
      <c r="X3030" s="4"/>
      <c r="Y3030" s="4"/>
      <c r="Z3030" s="4"/>
      <c r="AA3030" s="4"/>
      <c r="AB3030" s="4"/>
      <c r="AC3030" s="4"/>
      <c r="AD3030" s="4"/>
      <c r="AE3030" s="4"/>
      <c r="AF3030" s="4"/>
      <c r="AG3030" s="4"/>
      <c r="AH3030" s="4"/>
      <c r="AI3030" s="4"/>
    </row>
    <row r="3031" spans="1:35" x14ac:dyDescent="0.2">
      <c r="A3031" s="7" t="s">
        <v>14138</v>
      </c>
      <c r="B3031" s="7">
        <v>11711</v>
      </c>
      <c r="C3031" s="7" t="s">
        <v>13486</v>
      </c>
      <c r="D3031" s="8" t="s">
        <v>3028</v>
      </c>
      <c r="E3031" s="7" t="s">
        <v>10171</v>
      </c>
      <c r="F3031" s="10" t="s">
        <v>9520</v>
      </c>
      <c r="G3031" s="3">
        <v>0</v>
      </c>
      <c r="H3031" s="3">
        <v>0</v>
      </c>
      <c r="I3031" s="3">
        <v>0</v>
      </c>
      <c r="J3031" s="3">
        <v>0</v>
      </c>
      <c r="K3031" s="3">
        <v>0</v>
      </c>
      <c r="L3031" s="4"/>
      <c r="M3031" s="4"/>
      <c r="N3031" s="4"/>
      <c r="O3031" s="4"/>
      <c r="P3031" s="4"/>
      <c r="Q3031" s="4"/>
      <c r="R3031" s="4"/>
      <c r="S3031" s="4"/>
      <c r="T3031" s="4"/>
      <c r="U3031" s="4"/>
      <c r="V3031" s="4"/>
      <c r="W3031" s="4"/>
      <c r="X3031" s="4"/>
      <c r="Y3031" s="4"/>
      <c r="Z3031" s="4"/>
      <c r="AA3031" s="4"/>
      <c r="AB3031" s="4"/>
      <c r="AC3031" s="4"/>
      <c r="AD3031" s="4"/>
      <c r="AE3031" s="4"/>
      <c r="AF3031" s="4"/>
      <c r="AG3031" s="4"/>
      <c r="AH3031" s="4"/>
      <c r="AI3031" s="4"/>
    </row>
    <row r="3032" spans="1:35" x14ac:dyDescent="0.2">
      <c r="A3032" s="7" t="s">
        <v>18492</v>
      </c>
      <c r="B3032" s="7">
        <v>42557</v>
      </c>
      <c r="C3032" s="7" t="s">
        <v>13716</v>
      </c>
      <c r="D3032" s="8" t="s">
        <v>3029</v>
      </c>
      <c r="E3032" s="7" t="s">
        <v>10172</v>
      </c>
      <c r="F3032" s="10" t="s">
        <v>10173</v>
      </c>
      <c r="G3032" s="3">
        <v>0</v>
      </c>
      <c r="H3032" s="3">
        <v>856.65</v>
      </c>
      <c r="I3032" s="3">
        <v>714.04</v>
      </c>
      <c r="J3032" s="3">
        <v>142.61000000000001</v>
      </c>
      <c r="K3032" s="3">
        <v>856.65</v>
      </c>
      <c r="L3032" s="4"/>
      <c r="M3032" s="4"/>
      <c r="N3032" s="4"/>
      <c r="O3032" s="4"/>
      <c r="P3032" s="4"/>
      <c r="Q3032" s="4"/>
      <c r="R3032" s="4"/>
      <c r="S3032" s="4"/>
      <c r="T3032" s="4"/>
      <c r="U3032" s="4"/>
      <c r="V3032" s="4"/>
      <c r="W3032" s="4"/>
      <c r="X3032" s="4"/>
      <c r="Y3032" s="4"/>
      <c r="Z3032" s="4"/>
      <c r="AA3032" s="4"/>
      <c r="AB3032" s="4"/>
      <c r="AC3032" s="4"/>
      <c r="AD3032" s="4"/>
      <c r="AE3032" s="4"/>
      <c r="AF3032" s="4"/>
      <c r="AG3032" s="4"/>
      <c r="AH3032" s="4"/>
      <c r="AI3032" s="4"/>
    </row>
    <row r="3033" spans="1:35" x14ac:dyDescent="0.2">
      <c r="A3033" s="7" t="s">
        <v>17474</v>
      </c>
      <c r="B3033" s="7">
        <v>41630</v>
      </c>
      <c r="C3033" s="7" t="s">
        <v>13127</v>
      </c>
      <c r="D3033" s="8" t="s">
        <v>3030</v>
      </c>
      <c r="E3033" s="7" t="s">
        <v>10174</v>
      </c>
      <c r="F3033" s="10" t="s">
        <v>8936</v>
      </c>
      <c r="G3033" s="3">
        <v>13962.809999999998</v>
      </c>
      <c r="H3033" s="3">
        <v>25465.02</v>
      </c>
      <c r="I3033" s="3">
        <v>24814.98</v>
      </c>
      <c r="J3033" s="3">
        <v>650.04000000000087</v>
      </c>
      <c r="K3033" s="3">
        <v>25465.02</v>
      </c>
      <c r="L3033" s="4"/>
      <c r="M3033" s="4"/>
      <c r="N3033" s="4"/>
      <c r="O3033" s="4"/>
      <c r="P3033" s="4"/>
      <c r="Q3033" s="4"/>
      <c r="R3033" s="4"/>
      <c r="S3033" s="4"/>
      <c r="T3033" s="4"/>
      <c r="U3033" s="4"/>
      <c r="V3033" s="4"/>
      <c r="W3033" s="4"/>
      <c r="X3033" s="4"/>
      <c r="Y3033" s="4"/>
      <c r="Z3033" s="4"/>
      <c r="AA3033" s="4"/>
      <c r="AB3033" s="4"/>
      <c r="AC3033" s="4"/>
      <c r="AD3033" s="4"/>
      <c r="AE3033" s="4"/>
      <c r="AF3033" s="4"/>
      <c r="AG3033" s="4"/>
      <c r="AH3033" s="4"/>
      <c r="AI3033" s="4"/>
    </row>
    <row r="3034" spans="1:35" x14ac:dyDescent="0.2">
      <c r="A3034" s="7" t="s">
        <v>18258</v>
      </c>
      <c r="B3034" s="7">
        <v>41868</v>
      </c>
      <c r="C3034" s="7" t="s">
        <v>13704</v>
      </c>
      <c r="D3034" s="8" t="s">
        <v>3031</v>
      </c>
      <c r="E3034" s="7" t="s">
        <v>10175</v>
      </c>
      <c r="F3034" s="10" t="s">
        <v>10176</v>
      </c>
      <c r="G3034" s="3">
        <v>0</v>
      </c>
      <c r="H3034" s="3">
        <v>0</v>
      </c>
      <c r="I3034" s="3">
        <v>0</v>
      </c>
      <c r="J3034" s="3">
        <v>0</v>
      </c>
      <c r="K3034" s="3">
        <v>0</v>
      </c>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row>
    <row r="3035" spans="1:35" x14ac:dyDescent="0.2">
      <c r="A3035" s="7" t="s">
        <v>16708</v>
      </c>
      <c r="B3035" s="7">
        <v>41476</v>
      </c>
      <c r="C3035" s="7" t="s">
        <v>13491</v>
      </c>
      <c r="D3035" s="8" t="s">
        <v>3032</v>
      </c>
      <c r="E3035" s="7" t="s">
        <v>10177</v>
      </c>
      <c r="F3035" s="10" t="s">
        <v>9786</v>
      </c>
      <c r="G3035" s="3">
        <v>0</v>
      </c>
      <c r="H3035" s="3">
        <v>0</v>
      </c>
      <c r="I3035" s="3">
        <v>0</v>
      </c>
      <c r="J3035" s="3">
        <v>0</v>
      </c>
      <c r="K3035" s="3">
        <v>0</v>
      </c>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row>
    <row r="3036" spans="1:35" x14ac:dyDescent="0.2">
      <c r="A3036" s="7" t="s">
        <v>16622</v>
      </c>
      <c r="B3036" s="7">
        <v>41447</v>
      </c>
      <c r="C3036" s="7" t="s">
        <v>13198</v>
      </c>
      <c r="D3036" s="8" t="s">
        <v>3033</v>
      </c>
      <c r="E3036" s="7" t="s">
        <v>6347</v>
      </c>
      <c r="F3036" s="10" t="s">
        <v>7463</v>
      </c>
      <c r="G3036" s="3">
        <v>99084.109999999986</v>
      </c>
      <c r="H3036" s="3">
        <v>118810.5</v>
      </c>
      <c r="I3036" s="3">
        <v>117479.25</v>
      </c>
      <c r="J3036" s="3">
        <v>1331.25</v>
      </c>
      <c r="K3036" s="3">
        <v>118810.5</v>
      </c>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row>
    <row r="3037" spans="1:35" x14ac:dyDescent="0.2">
      <c r="A3037" s="7" t="s">
        <v>17394</v>
      </c>
      <c r="B3037" s="7">
        <v>41613</v>
      </c>
      <c r="C3037" s="7" t="s">
        <v>13089</v>
      </c>
      <c r="D3037" s="8" t="s">
        <v>3034</v>
      </c>
      <c r="E3037" s="7" t="s">
        <v>10178</v>
      </c>
      <c r="F3037" s="10" t="s">
        <v>10179</v>
      </c>
      <c r="G3037" s="3">
        <v>12000</v>
      </c>
      <c r="H3037" s="3">
        <v>9000</v>
      </c>
      <c r="I3037" s="3">
        <v>9000</v>
      </c>
      <c r="J3037" s="3">
        <v>0</v>
      </c>
      <c r="K3037" s="3">
        <v>9000</v>
      </c>
      <c r="L3037" s="4"/>
      <c r="M3037" s="4"/>
      <c r="N3037" s="4"/>
      <c r="O3037" s="4"/>
      <c r="P3037" s="4"/>
      <c r="Q3037" s="4"/>
      <c r="R3037" s="4"/>
      <c r="S3037" s="4"/>
      <c r="T3037" s="4"/>
      <c r="U3037" s="4"/>
      <c r="V3037" s="4"/>
      <c r="W3037" s="4"/>
      <c r="X3037" s="4"/>
      <c r="Y3037" s="4"/>
      <c r="Z3037" s="4"/>
      <c r="AA3037" s="4"/>
      <c r="AB3037" s="4"/>
      <c r="AC3037" s="4"/>
      <c r="AD3037" s="4"/>
      <c r="AE3037" s="4"/>
      <c r="AF3037" s="4"/>
      <c r="AG3037" s="4"/>
      <c r="AH3037" s="4"/>
      <c r="AI3037" s="4"/>
    </row>
    <row r="3038" spans="1:35" x14ac:dyDescent="0.2">
      <c r="A3038" s="7" t="s">
        <v>16745</v>
      </c>
      <c r="B3038" s="7">
        <v>41488</v>
      </c>
      <c r="C3038" s="7" t="s">
        <v>13141</v>
      </c>
      <c r="D3038" s="8" t="s">
        <v>3035</v>
      </c>
      <c r="E3038" s="7" t="s">
        <v>10180</v>
      </c>
      <c r="F3038" s="10" t="s">
        <v>6250</v>
      </c>
      <c r="G3038" s="3">
        <v>19858.25</v>
      </c>
      <c r="H3038" s="3">
        <v>23183.57</v>
      </c>
      <c r="I3038" s="3">
        <v>24095.53</v>
      </c>
      <c r="J3038" s="3">
        <v>0</v>
      </c>
      <c r="K3038" s="3">
        <v>24095.53</v>
      </c>
      <c r="L3038" s="4"/>
      <c r="M3038" s="4"/>
      <c r="N3038" s="4"/>
      <c r="O3038" s="4"/>
      <c r="P3038" s="4"/>
      <c r="Q3038" s="4"/>
      <c r="R3038" s="4"/>
      <c r="S3038" s="4"/>
      <c r="T3038" s="4"/>
      <c r="U3038" s="4"/>
      <c r="V3038" s="4"/>
      <c r="W3038" s="4"/>
      <c r="X3038" s="4"/>
      <c r="Y3038" s="4"/>
      <c r="Z3038" s="4"/>
      <c r="AA3038" s="4"/>
      <c r="AB3038" s="4"/>
      <c r="AC3038" s="4"/>
      <c r="AD3038" s="4"/>
      <c r="AE3038" s="4"/>
      <c r="AF3038" s="4"/>
      <c r="AG3038" s="4"/>
      <c r="AH3038" s="4"/>
      <c r="AI3038" s="4"/>
    </row>
    <row r="3039" spans="1:35" x14ac:dyDescent="0.2">
      <c r="A3039" s="7" t="s">
        <v>15913</v>
      </c>
      <c r="B3039" s="7">
        <v>41191</v>
      </c>
      <c r="C3039" s="7" t="s">
        <v>13285</v>
      </c>
      <c r="D3039" s="8" t="s">
        <v>3036</v>
      </c>
      <c r="E3039" s="7" t="s">
        <v>10181</v>
      </c>
      <c r="F3039" s="10" t="s">
        <v>8628</v>
      </c>
      <c r="G3039" s="3">
        <v>12532.729999999996</v>
      </c>
      <c r="H3039" s="3">
        <v>9399.5499999999993</v>
      </c>
      <c r="I3039" s="3">
        <v>9399.5499999999993</v>
      </c>
      <c r="J3039" s="3">
        <v>0</v>
      </c>
      <c r="K3039" s="3">
        <v>9399.5499999999993</v>
      </c>
      <c r="L3039" s="4"/>
      <c r="M3039" s="4"/>
      <c r="N3039" s="4"/>
      <c r="O3039" s="4"/>
      <c r="P3039" s="4"/>
      <c r="Q3039" s="4"/>
      <c r="R3039" s="4"/>
      <c r="S3039" s="4"/>
      <c r="T3039" s="4"/>
      <c r="U3039" s="4"/>
      <c r="V3039" s="4"/>
      <c r="W3039" s="4"/>
      <c r="X3039" s="4"/>
      <c r="Y3039" s="4"/>
      <c r="Z3039" s="4"/>
      <c r="AA3039" s="4"/>
      <c r="AB3039" s="4"/>
      <c r="AC3039" s="4"/>
      <c r="AD3039" s="4"/>
      <c r="AE3039" s="4"/>
      <c r="AF3039" s="4"/>
      <c r="AG3039" s="4"/>
      <c r="AH3039" s="4"/>
      <c r="AI3039" s="4"/>
    </row>
    <row r="3040" spans="1:35" x14ac:dyDescent="0.2">
      <c r="A3040" s="7" t="s">
        <v>14953</v>
      </c>
      <c r="B3040" s="7">
        <v>40278</v>
      </c>
      <c r="C3040" s="7" t="s">
        <v>13247</v>
      </c>
      <c r="D3040" s="8" t="s">
        <v>3037</v>
      </c>
      <c r="E3040" s="7" t="s">
        <v>10182</v>
      </c>
      <c r="F3040" s="10" t="s">
        <v>6766</v>
      </c>
      <c r="G3040" s="3">
        <v>150017.57999999999</v>
      </c>
      <c r="H3040" s="3">
        <v>141736.65</v>
      </c>
      <c r="I3040" s="3">
        <v>141345.26</v>
      </c>
      <c r="J3040" s="3">
        <v>391.38999999998487</v>
      </c>
      <c r="K3040" s="3">
        <v>141736.65</v>
      </c>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row>
    <row r="3041" spans="1:35" x14ac:dyDescent="0.2">
      <c r="A3041" s="7" t="s">
        <v>16879</v>
      </c>
      <c r="B3041" s="7">
        <v>41507</v>
      </c>
      <c r="C3041" s="7" t="s">
        <v>13425</v>
      </c>
      <c r="D3041" s="8" t="s">
        <v>3038</v>
      </c>
      <c r="E3041" s="7" t="s">
        <v>8054</v>
      </c>
      <c r="F3041" s="10" t="s">
        <v>6514</v>
      </c>
      <c r="G3041" s="3">
        <v>53337.06</v>
      </c>
      <c r="H3041" s="3">
        <v>65367.64</v>
      </c>
      <c r="I3041" s="3">
        <v>71353.23</v>
      </c>
      <c r="J3041" s="3">
        <v>0</v>
      </c>
      <c r="K3041" s="3">
        <v>71353.23</v>
      </c>
      <c r="L3041" s="4"/>
      <c r="M3041" s="4"/>
      <c r="N3041" s="4"/>
      <c r="O3041" s="4"/>
      <c r="P3041" s="4"/>
      <c r="Q3041" s="4"/>
      <c r="R3041" s="4"/>
      <c r="S3041" s="4"/>
      <c r="T3041" s="4"/>
      <c r="U3041" s="4"/>
      <c r="V3041" s="4"/>
      <c r="W3041" s="4"/>
      <c r="X3041" s="4"/>
      <c r="Y3041" s="4"/>
      <c r="Z3041" s="4"/>
      <c r="AA3041" s="4"/>
      <c r="AB3041" s="4"/>
      <c r="AC3041" s="4"/>
      <c r="AD3041" s="4"/>
      <c r="AE3041" s="4"/>
      <c r="AF3041" s="4"/>
      <c r="AG3041" s="4"/>
      <c r="AH3041" s="4"/>
      <c r="AI3041" s="4"/>
    </row>
    <row r="3042" spans="1:35" x14ac:dyDescent="0.2">
      <c r="A3042" s="7" t="s">
        <v>18684</v>
      </c>
      <c r="B3042" s="7">
        <v>42653</v>
      </c>
      <c r="C3042" s="7" t="s">
        <v>13627</v>
      </c>
      <c r="D3042" s="8" t="s">
        <v>3039</v>
      </c>
      <c r="E3042" s="7" t="s">
        <v>10183</v>
      </c>
      <c r="F3042" s="10" t="s">
        <v>6399</v>
      </c>
      <c r="G3042" s="3">
        <v>108402.83000000002</v>
      </c>
      <c r="H3042" s="3">
        <v>99994.98</v>
      </c>
      <c r="I3042" s="3">
        <v>98666.05</v>
      </c>
      <c r="J3042" s="3">
        <v>1328.929999999993</v>
      </c>
      <c r="K3042" s="3">
        <v>99994.98</v>
      </c>
      <c r="L3042" s="4"/>
      <c r="M3042" s="4"/>
      <c r="N3042" s="4"/>
      <c r="O3042" s="4"/>
      <c r="P3042" s="4"/>
      <c r="Q3042" s="4"/>
      <c r="R3042" s="4"/>
      <c r="S3042" s="4"/>
      <c r="T3042" s="4"/>
      <c r="U3042" s="4"/>
      <c r="V3042" s="4"/>
      <c r="W3042" s="4"/>
      <c r="X3042" s="4"/>
      <c r="Y3042" s="4"/>
      <c r="Z3042" s="4"/>
      <c r="AA3042" s="4"/>
      <c r="AB3042" s="4"/>
      <c r="AC3042" s="4"/>
      <c r="AD3042" s="4"/>
      <c r="AE3042" s="4"/>
      <c r="AF3042" s="4"/>
      <c r="AG3042" s="4"/>
      <c r="AH3042" s="4"/>
      <c r="AI3042" s="4"/>
    </row>
    <row r="3043" spans="1:35" x14ac:dyDescent="0.2">
      <c r="A3043" s="7" t="s">
        <v>14324</v>
      </c>
      <c r="B3043" s="7">
        <v>24533</v>
      </c>
      <c r="C3043" s="7" t="s">
        <v>13717</v>
      </c>
      <c r="D3043" s="8" t="s">
        <v>3040</v>
      </c>
      <c r="E3043" s="7" t="s">
        <v>9442</v>
      </c>
      <c r="F3043" s="10" t="s">
        <v>8717</v>
      </c>
      <c r="G3043" s="3">
        <v>0</v>
      </c>
      <c r="H3043" s="3">
        <v>9712.4</v>
      </c>
      <c r="I3043" s="3">
        <v>8723.25</v>
      </c>
      <c r="J3043" s="3">
        <v>989.14999999999964</v>
      </c>
      <c r="K3043" s="3">
        <v>9712.4</v>
      </c>
      <c r="L3043" s="4"/>
      <c r="M3043" s="4"/>
      <c r="N3043" s="4"/>
      <c r="O3043" s="4"/>
      <c r="P3043" s="4"/>
      <c r="Q3043" s="4"/>
      <c r="R3043" s="4"/>
      <c r="S3043" s="4"/>
      <c r="T3043" s="4"/>
      <c r="U3043" s="4"/>
      <c r="V3043" s="4"/>
      <c r="W3043" s="4"/>
      <c r="X3043" s="4"/>
      <c r="Y3043" s="4"/>
      <c r="Z3043" s="4"/>
      <c r="AA3043" s="4"/>
      <c r="AB3043" s="4"/>
      <c r="AC3043" s="4"/>
      <c r="AD3043" s="4"/>
      <c r="AE3043" s="4"/>
      <c r="AF3043" s="4"/>
      <c r="AG3043" s="4"/>
      <c r="AH3043" s="4"/>
      <c r="AI3043" s="4"/>
    </row>
    <row r="3044" spans="1:35" x14ac:dyDescent="0.2">
      <c r="A3044" s="7" t="s">
        <v>16860</v>
      </c>
      <c r="B3044" s="7">
        <v>41506</v>
      </c>
      <c r="C3044" s="7" t="s">
        <v>14043</v>
      </c>
      <c r="D3044" s="8" t="s">
        <v>3041</v>
      </c>
      <c r="E3044" s="7" t="s">
        <v>7351</v>
      </c>
      <c r="F3044" s="10" t="s">
        <v>10184</v>
      </c>
      <c r="G3044" s="3">
        <v>0</v>
      </c>
      <c r="H3044" s="3">
        <v>0</v>
      </c>
      <c r="I3044" s="3">
        <v>0</v>
      </c>
      <c r="J3044" s="3">
        <v>0</v>
      </c>
      <c r="K3044" s="3">
        <v>0</v>
      </c>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row>
    <row r="3045" spans="1:35" x14ac:dyDescent="0.2">
      <c r="A3045" s="7" t="s">
        <v>15628</v>
      </c>
      <c r="B3045" s="7">
        <v>40971</v>
      </c>
      <c r="C3045" s="7" t="s">
        <v>14046</v>
      </c>
      <c r="D3045" s="8" t="s">
        <v>3042</v>
      </c>
      <c r="E3045" s="7" t="s">
        <v>10185</v>
      </c>
      <c r="F3045" s="10" t="s">
        <v>6500</v>
      </c>
      <c r="G3045" s="3">
        <v>100376.59</v>
      </c>
      <c r="H3045" s="3">
        <v>198495.5</v>
      </c>
      <c r="I3045" s="3">
        <v>200354.89</v>
      </c>
      <c r="J3045" s="3">
        <v>0</v>
      </c>
      <c r="K3045" s="3">
        <v>200354.89</v>
      </c>
      <c r="L3045" s="4"/>
      <c r="M3045" s="4"/>
      <c r="N3045" s="4"/>
      <c r="O3045" s="4"/>
      <c r="P3045" s="4"/>
      <c r="Q3045" s="4"/>
      <c r="R3045" s="4"/>
      <c r="S3045" s="4"/>
      <c r="T3045" s="4"/>
      <c r="U3045" s="4"/>
      <c r="V3045" s="4"/>
      <c r="W3045" s="4"/>
      <c r="X3045" s="4"/>
      <c r="Y3045" s="4"/>
      <c r="Z3045" s="4"/>
      <c r="AA3045" s="4"/>
      <c r="AB3045" s="4"/>
      <c r="AC3045" s="4"/>
      <c r="AD3045" s="4"/>
      <c r="AE3045" s="4"/>
      <c r="AF3045" s="4"/>
      <c r="AG3045" s="4"/>
      <c r="AH3045" s="4"/>
      <c r="AI3045" s="4"/>
    </row>
    <row r="3046" spans="1:35" x14ac:dyDescent="0.2">
      <c r="A3046" s="7" t="s">
        <v>15255</v>
      </c>
      <c r="B3046" s="7">
        <v>40765</v>
      </c>
      <c r="C3046" s="7" t="s">
        <v>13200</v>
      </c>
      <c r="D3046" s="8" t="s">
        <v>3043</v>
      </c>
      <c r="E3046" s="7" t="s">
        <v>10186</v>
      </c>
      <c r="F3046" s="10" t="s">
        <v>6930</v>
      </c>
      <c r="G3046" s="3">
        <v>0</v>
      </c>
      <c r="H3046" s="3">
        <v>763</v>
      </c>
      <c r="I3046" s="3">
        <v>1387.36</v>
      </c>
      <c r="J3046" s="3">
        <v>0</v>
      </c>
      <c r="K3046" s="3">
        <v>1387.36</v>
      </c>
      <c r="L3046" s="4"/>
      <c r="M3046" s="4"/>
      <c r="N3046" s="4"/>
      <c r="O3046" s="4"/>
      <c r="P3046" s="4"/>
      <c r="Q3046" s="4"/>
      <c r="R3046" s="4"/>
      <c r="S3046" s="4"/>
      <c r="T3046" s="4"/>
      <c r="U3046" s="4"/>
      <c r="V3046" s="4"/>
      <c r="W3046" s="4"/>
      <c r="X3046" s="4"/>
      <c r="Y3046" s="4"/>
      <c r="Z3046" s="4"/>
      <c r="AA3046" s="4"/>
      <c r="AB3046" s="4"/>
      <c r="AC3046" s="4"/>
      <c r="AD3046" s="4"/>
      <c r="AE3046" s="4"/>
      <c r="AF3046" s="4"/>
      <c r="AG3046" s="4"/>
      <c r="AH3046" s="4"/>
      <c r="AI3046" s="4"/>
    </row>
    <row r="3047" spans="1:35" x14ac:dyDescent="0.2">
      <c r="A3047" s="7" t="s">
        <v>15704</v>
      </c>
      <c r="B3047" s="7">
        <v>41000</v>
      </c>
      <c r="C3047" s="7" t="s">
        <v>13229</v>
      </c>
      <c r="D3047" s="8" t="s">
        <v>3044</v>
      </c>
      <c r="E3047" s="7" t="s">
        <v>10187</v>
      </c>
      <c r="F3047" s="10" t="s">
        <v>6789</v>
      </c>
      <c r="G3047" s="3">
        <v>0</v>
      </c>
      <c r="H3047" s="3">
        <v>0</v>
      </c>
      <c r="I3047" s="3">
        <v>0</v>
      </c>
      <c r="J3047" s="3">
        <v>0</v>
      </c>
      <c r="K3047" s="3">
        <v>0</v>
      </c>
      <c r="L3047" s="4"/>
      <c r="M3047" s="4"/>
      <c r="N3047" s="4"/>
      <c r="O3047" s="4"/>
      <c r="P3047" s="4"/>
      <c r="Q3047" s="4"/>
      <c r="R3047" s="4"/>
      <c r="S3047" s="4"/>
      <c r="T3047" s="4"/>
      <c r="U3047" s="4"/>
      <c r="V3047" s="4"/>
      <c r="W3047" s="4"/>
      <c r="X3047" s="4"/>
      <c r="Y3047" s="4"/>
      <c r="Z3047" s="4"/>
      <c r="AA3047" s="4"/>
      <c r="AB3047" s="4"/>
      <c r="AC3047" s="4"/>
      <c r="AD3047" s="4"/>
      <c r="AE3047" s="4"/>
      <c r="AF3047" s="4"/>
      <c r="AG3047" s="4"/>
      <c r="AH3047" s="4"/>
      <c r="AI3047" s="4"/>
    </row>
    <row r="3048" spans="1:35" x14ac:dyDescent="0.2">
      <c r="A3048" s="7" t="s">
        <v>15128</v>
      </c>
      <c r="B3048" s="7">
        <v>40557</v>
      </c>
      <c r="C3048" s="7" t="s">
        <v>13208</v>
      </c>
      <c r="D3048" s="8" t="s">
        <v>3045</v>
      </c>
      <c r="E3048" s="7" t="s">
        <v>10188</v>
      </c>
      <c r="F3048" s="10" t="s">
        <v>8087</v>
      </c>
      <c r="G3048" s="3">
        <v>0</v>
      </c>
      <c r="H3048" s="3">
        <v>0</v>
      </c>
      <c r="I3048" s="3">
        <v>0</v>
      </c>
      <c r="J3048" s="3">
        <v>0</v>
      </c>
      <c r="K3048" s="3">
        <v>0</v>
      </c>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row>
    <row r="3049" spans="1:35" x14ac:dyDescent="0.2">
      <c r="A3049" s="7" t="s">
        <v>14744</v>
      </c>
      <c r="B3049" s="7">
        <v>32073</v>
      </c>
      <c r="C3049" s="7" t="s">
        <v>13256</v>
      </c>
      <c r="D3049" s="8" t="s">
        <v>3046</v>
      </c>
      <c r="E3049" s="7" t="s">
        <v>10189</v>
      </c>
      <c r="F3049" s="10" t="s">
        <v>6198</v>
      </c>
      <c r="G3049" s="3">
        <v>181156.76</v>
      </c>
      <c r="H3049" s="3">
        <v>185006.64</v>
      </c>
      <c r="I3049" s="3">
        <v>181746.9</v>
      </c>
      <c r="J3049" s="3">
        <v>3259.7400000000198</v>
      </c>
      <c r="K3049" s="3">
        <v>185006.64</v>
      </c>
      <c r="L3049" s="4"/>
      <c r="M3049" s="4"/>
      <c r="N3049" s="4"/>
      <c r="O3049" s="4"/>
      <c r="P3049" s="4"/>
      <c r="Q3049" s="4"/>
      <c r="R3049" s="4"/>
      <c r="S3049" s="4"/>
      <c r="T3049" s="4"/>
      <c r="U3049" s="4"/>
      <c r="V3049" s="4"/>
      <c r="W3049" s="4"/>
      <c r="X3049" s="4"/>
      <c r="Y3049" s="4"/>
      <c r="Z3049" s="4"/>
      <c r="AA3049" s="4"/>
      <c r="AB3049" s="4"/>
      <c r="AC3049" s="4"/>
      <c r="AD3049" s="4"/>
      <c r="AE3049" s="4"/>
      <c r="AF3049" s="4"/>
      <c r="AG3049" s="4"/>
      <c r="AH3049" s="4"/>
      <c r="AI3049" s="4"/>
    </row>
    <row r="3050" spans="1:35" x14ac:dyDescent="0.2">
      <c r="A3050" s="7" t="s">
        <v>14777</v>
      </c>
      <c r="B3050" s="7">
        <v>32580</v>
      </c>
      <c r="C3050" s="7" t="s">
        <v>14050</v>
      </c>
      <c r="D3050" s="8" t="s">
        <v>3047</v>
      </c>
      <c r="E3050" s="7" t="s">
        <v>10190</v>
      </c>
      <c r="F3050" s="10" t="s">
        <v>10191</v>
      </c>
      <c r="G3050" s="3">
        <v>0</v>
      </c>
      <c r="H3050" s="3">
        <v>0</v>
      </c>
      <c r="I3050" s="3">
        <v>0</v>
      </c>
      <c r="J3050" s="3">
        <v>0</v>
      </c>
      <c r="K3050" s="3">
        <v>0</v>
      </c>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row>
    <row r="3051" spans="1:35" x14ac:dyDescent="0.2">
      <c r="A3051" s="7" t="s">
        <v>14812</v>
      </c>
      <c r="B3051" s="7">
        <v>35466</v>
      </c>
      <c r="C3051" s="7" t="s">
        <v>13624</v>
      </c>
      <c r="D3051" s="8" t="s">
        <v>3048</v>
      </c>
      <c r="E3051" s="7" t="s">
        <v>10192</v>
      </c>
      <c r="F3051" s="10" t="s">
        <v>6462</v>
      </c>
      <c r="G3051" s="3">
        <v>0</v>
      </c>
      <c r="H3051" s="3">
        <v>1884.08</v>
      </c>
      <c r="I3051" s="3">
        <v>1848.9</v>
      </c>
      <c r="J3051" s="3">
        <v>35.179999999999836</v>
      </c>
      <c r="K3051" s="3">
        <v>1884.08</v>
      </c>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row>
    <row r="3052" spans="1:35" x14ac:dyDescent="0.2">
      <c r="A3052" s="7" t="s">
        <v>15963</v>
      </c>
      <c r="B3052" s="7">
        <v>41223</v>
      </c>
      <c r="C3052" s="7" t="s">
        <v>13246</v>
      </c>
      <c r="D3052" s="8" t="s">
        <v>3049</v>
      </c>
      <c r="E3052" s="7" t="s">
        <v>10193</v>
      </c>
      <c r="F3052" s="10" t="s">
        <v>8415</v>
      </c>
      <c r="G3052" s="3">
        <v>0</v>
      </c>
      <c r="H3052" s="3">
        <v>7770.47</v>
      </c>
      <c r="I3052" s="3">
        <v>5112.32</v>
      </c>
      <c r="J3052" s="3">
        <v>2658.1500000000005</v>
      </c>
      <c r="K3052" s="3">
        <v>7770.47</v>
      </c>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row>
    <row r="3053" spans="1:35" x14ac:dyDescent="0.2">
      <c r="A3053" s="7" t="s">
        <v>14463</v>
      </c>
      <c r="B3053" s="7">
        <v>27910</v>
      </c>
      <c r="C3053" s="7" t="s">
        <v>14045</v>
      </c>
      <c r="D3053" s="8" t="s">
        <v>3050</v>
      </c>
      <c r="E3053" s="7" t="s">
        <v>10194</v>
      </c>
      <c r="F3053" s="10" t="s">
        <v>6639</v>
      </c>
      <c r="G3053" s="3">
        <v>0</v>
      </c>
      <c r="H3053" s="3">
        <v>0</v>
      </c>
      <c r="I3053" s="3">
        <v>0</v>
      </c>
      <c r="J3053" s="3">
        <v>0</v>
      </c>
      <c r="K3053" s="3">
        <v>0</v>
      </c>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row>
    <row r="3054" spans="1:35" x14ac:dyDescent="0.2">
      <c r="A3054" s="7" t="s">
        <v>15464</v>
      </c>
      <c r="B3054" s="7">
        <v>40903</v>
      </c>
      <c r="C3054" s="7" t="s">
        <v>13400</v>
      </c>
      <c r="D3054" s="8" t="s">
        <v>3051</v>
      </c>
      <c r="E3054" s="7" t="s">
        <v>6347</v>
      </c>
      <c r="F3054" s="10" t="s">
        <v>6835</v>
      </c>
      <c r="G3054" s="3">
        <v>3765.7200000000012</v>
      </c>
      <c r="H3054" s="3">
        <v>26117.94</v>
      </c>
      <c r="I3054" s="3">
        <v>25590.46</v>
      </c>
      <c r="J3054" s="3">
        <v>527.47999999999956</v>
      </c>
      <c r="K3054" s="3">
        <v>26117.94</v>
      </c>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row>
    <row r="3055" spans="1:35" x14ac:dyDescent="0.2">
      <c r="A3055" s="7" t="s">
        <v>15991</v>
      </c>
      <c r="B3055" s="7">
        <v>41233</v>
      </c>
      <c r="C3055" s="7" t="s">
        <v>13557</v>
      </c>
      <c r="D3055" s="8" t="s">
        <v>3052</v>
      </c>
      <c r="E3055" s="7" t="s">
        <v>10195</v>
      </c>
      <c r="F3055" s="10" t="s">
        <v>9131</v>
      </c>
      <c r="G3055" s="3">
        <v>11809.479999999996</v>
      </c>
      <c r="H3055" s="3">
        <v>8857.11</v>
      </c>
      <c r="I3055" s="3">
        <v>8857.11</v>
      </c>
      <c r="J3055" s="3">
        <v>0</v>
      </c>
      <c r="K3055" s="3">
        <v>8857.11</v>
      </c>
      <c r="L3055" s="4"/>
      <c r="M3055" s="4"/>
      <c r="N3055" s="4"/>
      <c r="O3055" s="4"/>
      <c r="P3055" s="4"/>
      <c r="Q3055" s="4"/>
      <c r="R3055" s="4"/>
      <c r="S3055" s="4"/>
      <c r="T3055" s="4"/>
      <c r="U3055" s="4"/>
      <c r="V3055" s="4"/>
      <c r="W3055" s="4"/>
      <c r="X3055" s="4"/>
      <c r="Y3055" s="4"/>
      <c r="Z3055" s="4"/>
      <c r="AA3055" s="4"/>
      <c r="AB3055" s="4"/>
      <c r="AC3055" s="4"/>
      <c r="AD3055" s="4"/>
      <c r="AE3055" s="4"/>
      <c r="AF3055" s="4"/>
      <c r="AG3055" s="4"/>
      <c r="AH3055" s="4"/>
      <c r="AI3055" s="4"/>
    </row>
    <row r="3056" spans="1:35" x14ac:dyDescent="0.2">
      <c r="A3056" s="7" t="s">
        <v>15474</v>
      </c>
      <c r="B3056" s="7">
        <v>40928</v>
      </c>
      <c r="C3056" s="7" t="s">
        <v>13209</v>
      </c>
      <c r="D3056" s="8" t="s">
        <v>3053</v>
      </c>
      <c r="E3056" s="7" t="s">
        <v>10196</v>
      </c>
      <c r="F3056" s="10" t="s">
        <v>6587</v>
      </c>
      <c r="G3056" s="3">
        <v>7359.7700000000041</v>
      </c>
      <c r="H3056" s="3">
        <v>42265.84</v>
      </c>
      <c r="I3056" s="3">
        <v>41697.53</v>
      </c>
      <c r="J3056" s="3">
        <v>568.30999999999767</v>
      </c>
      <c r="K3056" s="3">
        <v>42265.84</v>
      </c>
      <c r="L3056" s="4"/>
      <c r="M3056" s="4"/>
      <c r="N3056" s="4"/>
      <c r="O3056" s="4"/>
      <c r="P3056" s="4"/>
      <c r="Q3056" s="4"/>
      <c r="R3056" s="4"/>
      <c r="S3056" s="4"/>
      <c r="T3056" s="4"/>
      <c r="U3056" s="4"/>
      <c r="V3056" s="4"/>
      <c r="W3056" s="4"/>
      <c r="X3056" s="4"/>
      <c r="Y3056" s="4"/>
      <c r="Z3056" s="4"/>
      <c r="AA3056" s="4"/>
      <c r="AB3056" s="4"/>
      <c r="AC3056" s="4"/>
      <c r="AD3056" s="4"/>
      <c r="AE3056" s="4"/>
      <c r="AF3056" s="4"/>
      <c r="AG3056" s="4"/>
      <c r="AH3056" s="4"/>
      <c r="AI3056" s="4"/>
    </row>
    <row r="3057" spans="1:35" x14ac:dyDescent="0.2">
      <c r="A3057" s="7" t="s">
        <v>16150</v>
      </c>
      <c r="B3057" s="7">
        <v>41316</v>
      </c>
      <c r="C3057" s="7" t="s">
        <v>13718</v>
      </c>
      <c r="D3057" s="8" t="s">
        <v>3054</v>
      </c>
      <c r="E3057" s="7" t="s">
        <v>8391</v>
      </c>
      <c r="F3057" s="10" t="s">
        <v>6720</v>
      </c>
      <c r="G3057" s="3">
        <v>0</v>
      </c>
      <c r="H3057" s="3">
        <v>0</v>
      </c>
      <c r="I3057" s="3">
        <v>1330.35</v>
      </c>
      <c r="J3057" s="3">
        <v>0</v>
      </c>
      <c r="K3057" s="3">
        <v>1330.35</v>
      </c>
      <c r="L3057" s="4"/>
      <c r="M3057" s="4"/>
      <c r="N3057" s="4"/>
      <c r="O3057" s="4"/>
      <c r="P3057" s="4"/>
      <c r="Q3057" s="4"/>
      <c r="R3057" s="4"/>
      <c r="S3057" s="4"/>
      <c r="T3057" s="4"/>
      <c r="U3057" s="4"/>
      <c r="V3057" s="4"/>
      <c r="W3057" s="4"/>
      <c r="X3057" s="4"/>
      <c r="Y3057" s="4"/>
      <c r="Z3057" s="4"/>
      <c r="AA3057" s="4"/>
      <c r="AB3057" s="4"/>
      <c r="AC3057" s="4"/>
      <c r="AD3057" s="4"/>
      <c r="AE3057" s="4"/>
      <c r="AF3057" s="4"/>
      <c r="AG3057" s="4"/>
      <c r="AH3057" s="4"/>
      <c r="AI3057" s="4"/>
    </row>
    <row r="3058" spans="1:35" x14ac:dyDescent="0.2">
      <c r="A3058" s="7" t="s">
        <v>19086</v>
      </c>
      <c r="B3058" s="7">
        <v>48101</v>
      </c>
      <c r="C3058" s="7" t="s">
        <v>13553</v>
      </c>
      <c r="D3058" s="8" t="s">
        <v>3055</v>
      </c>
      <c r="E3058" s="7" t="s">
        <v>10197</v>
      </c>
      <c r="F3058" s="10" t="s">
        <v>6500</v>
      </c>
      <c r="G3058" s="3">
        <v>0</v>
      </c>
      <c r="H3058" s="3">
        <v>0</v>
      </c>
      <c r="I3058" s="3">
        <v>0</v>
      </c>
      <c r="J3058" s="3">
        <v>0</v>
      </c>
      <c r="K3058" s="3">
        <v>0</v>
      </c>
      <c r="L3058" s="4"/>
      <c r="M3058" s="4"/>
      <c r="N3058" s="4"/>
      <c r="O3058" s="4"/>
      <c r="P3058" s="4"/>
      <c r="Q3058" s="4"/>
      <c r="R3058" s="4"/>
      <c r="S3058" s="4"/>
      <c r="T3058" s="4"/>
      <c r="U3058" s="4"/>
      <c r="V3058" s="4"/>
      <c r="W3058" s="4"/>
      <c r="X3058" s="4"/>
      <c r="Y3058" s="4"/>
      <c r="Z3058" s="4"/>
      <c r="AA3058" s="4"/>
      <c r="AB3058" s="4"/>
      <c r="AC3058" s="4"/>
      <c r="AD3058" s="4"/>
      <c r="AE3058" s="4"/>
      <c r="AF3058" s="4"/>
      <c r="AG3058" s="4"/>
      <c r="AH3058" s="4"/>
      <c r="AI3058" s="4"/>
    </row>
    <row r="3059" spans="1:35" x14ac:dyDescent="0.2">
      <c r="A3059" s="7" t="s">
        <v>14521</v>
      </c>
      <c r="B3059" s="7">
        <v>29810</v>
      </c>
      <c r="C3059" s="7" t="s">
        <v>13565</v>
      </c>
      <c r="D3059" s="8" t="s">
        <v>3056</v>
      </c>
      <c r="E3059" s="7" t="s">
        <v>10198</v>
      </c>
      <c r="F3059" s="10" t="s">
        <v>6483</v>
      </c>
      <c r="G3059" s="3">
        <v>42000</v>
      </c>
      <c r="H3059" s="3">
        <v>31500</v>
      </c>
      <c r="I3059" s="3">
        <v>31500</v>
      </c>
      <c r="J3059" s="3">
        <v>0</v>
      </c>
      <c r="K3059" s="3">
        <v>31500</v>
      </c>
      <c r="L3059" s="4"/>
      <c r="M3059" s="4"/>
      <c r="N3059" s="4"/>
      <c r="O3059" s="4"/>
      <c r="P3059" s="4"/>
      <c r="Q3059" s="4"/>
      <c r="R3059" s="4"/>
      <c r="S3059" s="4"/>
      <c r="T3059" s="4"/>
      <c r="U3059" s="4"/>
      <c r="V3059" s="4"/>
      <c r="W3059" s="4"/>
      <c r="X3059" s="4"/>
      <c r="Y3059" s="4"/>
      <c r="Z3059" s="4"/>
      <c r="AA3059" s="4"/>
      <c r="AB3059" s="4"/>
      <c r="AC3059" s="4"/>
      <c r="AD3059" s="4"/>
      <c r="AE3059" s="4"/>
      <c r="AF3059" s="4"/>
      <c r="AG3059" s="4"/>
      <c r="AH3059" s="4"/>
      <c r="AI3059" s="4"/>
    </row>
    <row r="3060" spans="1:35" x14ac:dyDescent="0.2">
      <c r="A3060" s="7" t="s">
        <v>18745</v>
      </c>
      <c r="B3060" s="7">
        <v>42683</v>
      </c>
      <c r="C3060" s="7" t="s">
        <v>13403</v>
      </c>
      <c r="D3060" s="8" t="s">
        <v>3057</v>
      </c>
      <c r="E3060" s="7" t="s">
        <v>10199</v>
      </c>
      <c r="F3060" s="10" t="s">
        <v>8530</v>
      </c>
      <c r="G3060" s="3">
        <v>110346.04000000001</v>
      </c>
      <c r="H3060" s="3">
        <v>100975.75</v>
      </c>
      <c r="I3060" s="3">
        <v>99572.479999999996</v>
      </c>
      <c r="J3060" s="3">
        <v>1403.2700000000041</v>
      </c>
      <c r="K3060" s="3">
        <v>100975.75</v>
      </c>
      <c r="L3060" s="4"/>
      <c r="M3060" s="4"/>
      <c r="N3060" s="4"/>
      <c r="O3060" s="4"/>
      <c r="P3060" s="4"/>
      <c r="Q3060" s="4"/>
      <c r="R3060" s="4"/>
      <c r="S3060" s="4"/>
      <c r="T3060" s="4"/>
      <c r="U3060" s="4"/>
      <c r="V3060" s="4"/>
      <c r="W3060" s="4"/>
      <c r="X3060" s="4"/>
      <c r="Y3060" s="4"/>
      <c r="Z3060" s="4"/>
      <c r="AA3060" s="4"/>
      <c r="AB3060" s="4"/>
      <c r="AC3060" s="4"/>
      <c r="AD3060" s="4"/>
      <c r="AE3060" s="4"/>
      <c r="AF3060" s="4"/>
      <c r="AG3060" s="4"/>
      <c r="AH3060" s="4"/>
      <c r="AI3060" s="4"/>
    </row>
    <row r="3061" spans="1:35" x14ac:dyDescent="0.2">
      <c r="A3061" s="7" t="s">
        <v>18868</v>
      </c>
      <c r="B3061" s="7">
        <v>43318</v>
      </c>
      <c r="C3061" s="7" t="s">
        <v>13242</v>
      </c>
      <c r="D3061" s="8" t="s">
        <v>3058</v>
      </c>
      <c r="E3061" s="7" t="s">
        <v>10200</v>
      </c>
      <c r="F3061" s="10" t="s">
        <v>6750</v>
      </c>
      <c r="G3061" s="3">
        <v>0</v>
      </c>
      <c r="H3061" s="3">
        <v>0</v>
      </c>
      <c r="I3061" s="3">
        <v>0</v>
      </c>
      <c r="J3061" s="3">
        <v>0</v>
      </c>
      <c r="K3061" s="3">
        <v>0</v>
      </c>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row>
    <row r="3062" spans="1:35" x14ac:dyDescent="0.2">
      <c r="A3062" s="7" t="s">
        <v>19666</v>
      </c>
      <c r="B3062" s="7">
        <v>75219</v>
      </c>
      <c r="C3062" s="7" t="s">
        <v>13227</v>
      </c>
      <c r="D3062" s="8" t="s">
        <v>3059</v>
      </c>
      <c r="E3062" s="7" t="s">
        <v>10201</v>
      </c>
      <c r="F3062" s="10" t="s">
        <v>10202</v>
      </c>
      <c r="G3062" s="3">
        <v>0</v>
      </c>
      <c r="H3062" s="3">
        <v>0</v>
      </c>
      <c r="I3062" s="3">
        <v>0</v>
      </c>
      <c r="J3062" s="3">
        <v>0</v>
      </c>
      <c r="K3062" s="3">
        <v>0</v>
      </c>
      <c r="L3062" s="4"/>
      <c r="M3062" s="4"/>
      <c r="N3062" s="4"/>
      <c r="O3062" s="4"/>
      <c r="P3062" s="4"/>
      <c r="Q3062" s="4"/>
      <c r="R3062" s="4"/>
      <c r="S3062" s="4"/>
      <c r="T3062" s="4"/>
      <c r="U3062" s="4"/>
      <c r="V3062" s="4"/>
      <c r="W3062" s="4"/>
      <c r="X3062" s="4"/>
      <c r="Y3062" s="4"/>
      <c r="Z3062" s="4"/>
      <c r="AA3062" s="4"/>
      <c r="AB3062" s="4"/>
      <c r="AC3062" s="4"/>
      <c r="AD3062" s="4"/>
      <c r="AE3062" s="4"/>
      <c r="AF3062" s="4"/>
      <c r="AG3062" s="4"/>
      <c r="AH3062" s="4"/>
      <c r="AI3062" s="4"/>
    </row>
    <row r="3063" spans="1:35" x14ac:dyDescent="0.2">
      <c r="A3063" s="7" t="s">
        <v>16921</v>
      </c>
      <c r="B3063" s="7">
        <v>41516</v>
      </c>
      <c r="C3063" s="7" t="s">
        <v>13091</v>
      </c>
      <c r="D3063" s="8" t="s">
        <v>3060</v>
      </c>
      <c r="E3063" s="7" t="s">
        <v>10203</v>
      </c>
      <c r="F3063" s="10" t="s">
        <v>9205</v>
      </c>
      <c r="G3063" s="3">
        <v>604803.72</v>
      </c>
      <c r="H3063" s="3">
        <v>549004.71</v>
      </c>
      <c r="I3063" s="3">
        <v>546858.53</v>
      </c>
      <c r="J3063" s="3">
        <v>2146.1799999999348</v>
      </c>
      <c r="K3063" s="3">
        <v>549004.71</v>
      </c>
      <c r="L3063" s="4"/>
      <c r="M3063" s="4"/>
      <c r="N3063" s="4"/>
      <c r="O3063" s="4"/>
      <c r="P3063" s="4"/>
      <c r="Q3063" s="4"/>
      <c r="R3063" s="4"/>
      <c r="S3063" s="4"/>
      <c r="T3063" s="4"/>
      <c r="U3063" s="4"/>
      <c r="V3063" s="4"/>
      <c r="W3063" s="4"/>
      <c r="X3063" s="4"/>
      <c r="Y3063" s="4"/>
      <c r="Z3063" s="4"/>
      <c r="AA3063" s="4"/>
      <c r="AB3063" s="4"/>
      <c r="AC3063" s="4"/>
      <c r="AD3063" s="4"/>
      <c r="AE3063" s="4"/>
      <c r="AF3063" s="4"/>
      <c r="AG3063" s="4"/>
      <c r="AH3063" s="4"/>
      <c r="AI3063" s="4"/>
    </row>
    <row r="3064" spans="1:35" x14ac:dyDescent="0.2">
      <c r="A3064" s="7" t="s">
        <v>19006</v>
      </c>
      <c r="B3064" s="7">
        <v>46724</v>
      </c>
      <c r="C3064" s="7" t="s">
        <v>13245</v>
      </c>
      <c r="D3064" s="8" t="s">
        <v>3061</v>
      </c>
      <c r="E3064" s="7" t="s">
        <v>7546</v>
      </c>
      <c r="F3064" s="10" t="s">
        <v>9216</v>
      </c>
      <c r="G3064" s="3">
        <v>0</v>
      </c>
      <c r="H3064" s="3">
        <v>0</v>
      </c>
      <c r="I3064" s="3">
        <v>0</v>
      </c>
      <c r="J3064" s="3">
        <v>0</v>
      </c>
      <c r="K3064" s="3">
        <v>0</v>
      </c>
      <c r="L3064" s="4"/>
      <c r="M3064" s="4"/>
      <c r="N3064" s="4"/>
      <c r="O3064" s="4"/>
      <c r="P3064" s="4"/>
      <c r="Q3064" s="4"/>
      <c r="R3064" s="4"/>
      <c r="S3064" s="4"/>
      <c r="T3064" s="4"/>
      <c r="U3064" s="4"/>
      <c r="V3064" s="4"/>
      <c r="W3064" s="4"/>
      <c r="X3064" s="4"/>
      <c r="Y3064" s="4"/>
      <c r="Z3064" s="4"/>
      <c r="AA3064" s="4"/>
      <c r="AB3064" s="4"/>
      <c r="AC3064" s="4"/>
      <c r="AD3064" s="4"/>
      <c r="AE3064" s="4"/>
      <c r="AF3064" s="4"/>
      <c r="AG3064" s="4"/>
      <c r="AH3064" s="4"/>
      <c r="AI3064" s="4"/>
    </row>
    <row r="3065" spans="1:35" x14ac:dyDescent="0.2">
      <c r="A3065" s="7" t="s">
        <v>18347</v>
      </c>
      <c r="B3065" s="7">
        <v>42148</v>
      </c>
      <c r="C3065" s="7" t="s">
        <v>14063</v>
      </c>
      <c r="D3065" s="8" t="s">
        <v>3062</v>
      </c>
      <c r="E3065" s="7" t="s">
        <v>10204</v>
      </c>
      <c r="F3065" s="10" t="s">
        <v>7945</v>
      </c>
      <c r="G3065" s="3">
        <v>0</v>
      </c>
      <c r="H3065" s="3">
        <v>9558.15</v>
      </c>
      <c r="I3065" s="3">
        <v>10338.66</v>
      </c>
      <c r="J3065" s="3">
        <v>0</v>
      </c>
      <c r="K3065" s="3">
        <v>10338.66</v>
      </c>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row>
    <row r="3066" spans="1:35" x14ac:dyDescent="0.2">
      <c r="A3066" s="7" t="s">
        <v>19151</v>
      </c>
      <c r="B3066" s="7">
        <v>50195</v>
      </c>
      <c r="C3066" s="7" t="s">
        <v>13661</v>
      </c>
      <c r="D3066" s="8" t="s">
        <v>3063</v>
      </c>
      <c r="E3066" s="7" t="s">
        <v>10205</v>
      </c>
      <c r="F3066" s="10" t="s">
        <v>6972</v>
      </c>
      <c r="G3066" s="3">
        <v>0</v>
      </c>
      <c r="H3066" s="3">
        <v>0</v>
      </c>
      <c r="I3066" s="3">
        <v>0</v>
      </c>
      <c r="J3066" s="3">
        <v>0</v>
      </c>
      <c r="K3066" s="3">
        <v>0</v>
      </c>
      <c r="L3066" s="4"/>
      <c r="M3066" s="4"/>
      <c r="N3066" s="4"/>
      <c r="O3066" s="4"/>
      <c r="P3066" s="4"/>
      <c r="Q3066" s="4"/>
      <c r="R3066" s="4"/>
      <c r="S3066" s="4"/>
      <c r="T3066" s="4"/>
      <c r="U3066" s="4"/>
      <c r="V3066" s="4"/>
      <c r="W3066" s="4"/>
      <c r="X3066" s="4"/>
      <c r="Y3066" s="4"/>
      <c r="Z3066" s="4"/>
      <c r="AA3066" s="4"/>
      <c r="AB3066" s="4"/>
      <c r="AC3066" s="4"/>
      <c r="AD3066" s="4"/>
      <c r="AE3066" s="4"/>
      <c r="AF3066" s="4"/>
      <c r="AG3066" s="4"/>
      <c r="AH3066" s="4"/>
      <c r="AI3066" s="4"/>
    </row>
    <row r="3067" spans="1:35" x14ac:dyDescent="0.2">
      <c r="A3067" s="7" t="s">
        <v>15821</v>
      </c>
      <c r="B3067" s="7">
        <v>41052</v>
      </c>
      <c r="C3067" s="7" t="s">
        <v>13180</v>
      </c>
      <c r="D3067" s="8" t="s">
        <v>3064</v>
      </c>
      <c r="E3067" s="7" t="s">
        <v>10206</v>
      </c>
      <c r="F3067" s="10" t="s">
        <v>6325</v>
      </c>
      <c r="G3067" s="3">
        <v>43665.61</v>
      </c>
      <c r="H3067" s="3">
        <v>32749.21</v>
      </c>
      <c r="I3067" s="3">
        <v>32749.21</v>
      </c>
      <c r="J3067" s="3">
        <v>0</v>
      </c>
      <c r="K3067" s="3">
        <v>32749.21</v>
      </c>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row>
    <row r="3068" spans="1:35" x14ac:dyDescent="0.2">
      <c r="A3068" s="7" t="s">
        <v>19126</v>
      </c>
      <c r="B3068" s="7">
        <v>48348</v>
      </c>
      <c r="C3068" s="7" t="s">
        <v>13101</v>
      </c>
      <c r="D3068" s="8" t="s">
        <v>3065</v>
      </c>
      <c r="E3068" s="7" t="s">
        <v>10207</v>
      </c>
      <c r="F3068" s="10" t="s">
        <v>10053</v>
      </c>
      <c r="G3068" s="3">
        <v>0</v>
      </c>
      <c r="H3068" s="3">
        <v>0</v>
      </c>
      <c r="I3068" s="3">
        <v>0</v>
      </c>
      <c r="J3068" s="3">
        <v>0</v>
      </c>
      <c r="K3068" s="3">
        <v>0</v>
      </c>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row>
    <row r="3069" spans="1:35" x14ac:dyDescent="0.2">
      <c r="A3069" s="7" t="s">
        <v>17006</v>
      </c>
      <c r="B3069" s="7">
        <v>41532</v>
      </c>
      <c r="C3069" s="7" t="s">
        <v>14051</v>
      </c>
      <c r="D3069" s="8" t="s">
        <v>3066</v>
      </c>
      <c r="E3069" s="7" t="s">
        <v>8674</v>
      </c>
      <c r="F3069" s="10" t="s">
        <v>6544</v>
      </c>
      <c r="G3069" s="3">
        <v>0</v>
      </c>
      <c r="H3069" s="3">
        <v>10238.52</v>
      </c>
      <c r="I3069" s="3">
        <v>8706.9500000000007</v>
      </c>
      <c r="J3069" s="3">
        <v>1531.5699999999997</v>
      </c>
      <c r="K3069" s="3">
        <v>10238.52</v>
      </c>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row>
    <row r="3070" spans="1:35" x14ac:dyDescent="0.2">
      <c r="A3070" s="7" t="s">
        <v>19977</v>
      </c>
      <c r="B3070" s="7">
        <v>81316</v>
      </c>
      <c r="C3070" s="7" t="s">
        <v>13309</v>
      </c>
      <c r="D3070" s="8" t="s">
        <v>3067</v>
      </c>
      <c r="E3070" s="7" t="s">
        <v>10208</v>
      </c>
      <c r="F3070" s="10" t="s">
        <v>6992</v>
      </c>
      <c r="G3070" s="3">
        <v>0</v>
      </c>
      <c r="H3070" s="3">
        <v>6676.93</v>
      </c>
      <c r="I3070" s="3">
        <v>9977.57</v>
      </c>
      <c r="J3070" s="3">
        <v>0</v>
      </c>
      <c r="K3070" s="3">
        <v>9977.57</v>
      </c>
      <c r="L3070" s="4"/>
      <c r="M3070" s="4"/>
      <c r="N3070" s="4"/>
      <c r="O3070" s="4"/>
      <c r="P3070" s="4"/>
      <c r="Q3070" s="4"/>
      <c r="R3070" s="4"/>
      <c r="S3070" s="4"/>
      <c r="T3070" s="4"/>
      <c r="U3070" s="4"/>
      <c r="V3070" s="4"/>
      <c r="W3070" s="4"/>
      <c r="X3070" s="4"/>
      <c r="Y3070" s="4"/>
      <c r="Z3070" s="4"/>
      <c r="AA3070" s="4"/>
      <c r="AB3070" s="4"/>
      <c r="AC3070" s="4"/>
      <c r="AD3070" s="4"/>
      <c r="AE3070" s="4"/>
      <c r="AF3070" s="4"/>
      <c r="AG3070" s="4"/>
      <c r="AH3070" s="4"/>
      <c r="AI3070" s="4"/>
    </row>
    <row r="3071" spans="1:35" x14ac:dyDescent="0.2">
      <c r="A3071" s="7" t="s">
        <v>15726</v>
      </c>
      <c r="B3071" s="7">
        <v>41005</v>
      </c>
      <c r="C3071" s="7" t="s">
        <v>13305</v>
      </c>
      <c r="D3071" s="8" t="s">
        <v>3068</v>
      </c>
      <c r="E3071" s="7" t="s">
        <v>10209</v>
      </c>
      <c r="F3071" s="10" t="s">
        <v>10087</v>
      </c>
      <c r="G3071" s="3">
        <v>0</v>
      </c>
      <c r="H3071" s="3">
        <v>0</v>
      </c>
      <c r="I3071" s="3">
        <v>0</v>
      </c>
      <c r="J3071" s="3">
        <v>0</v>
      </c>
      <c r="K3071" s="3">
        <v>0</v>
      </c>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row>
    <row r="3072" spans="1:35" x14ac:dyDescent="0.2">
      <c r="A3072" s="7" t="s">
        <v>15727</v>
      </c>
      <c r="B3072" s="7">
        <v>41005</v>
      </c>
      <c r="C3072" s="7" t="s">
        <v>13305</v>
      </c>
      <c r="D3072" s="8" t="s">
        <v>3069</v>
      </c>
      <c r="E3072" s="7" t="s">
        <v>10210</v>
      </c>
      <c r="F3072" s="10" t="s">
        <v>10211</v>
      </c>
      <c r="G3072" s="3">
        <v>0</v>
      </c>
      <c r="H3072" s="3">
        <v>0</v>
      </c>
      <c r="I3072" s="3">
        <v>0</v>
      </c>
      <c r="J3072" s="3">
        <v>0</v>
      </c>
      <c r="K3072" s="3">
        <v>0</v>
      </c>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row>
    <row r="3073" spans="1:35" x14ac:dyDescent="0.2">
      <c r="A3073" s="7" t="s">
        <v>15714</v>
      </c>
      <c r="B3073" s="7">
        <v>41001</v>
      </c>
      <c r="C3073" s="7" t="s">
        <v>13315</v>
      </c>
      <c r="D3073" s="8" t="s">
        <v>3070</v>
      </c>
      <c r="E3073" s="7" t="s">
        <v>10212</v>
      </c>
      <c r="F3073" s="10" t="s">
        <v>9373</v>
      </c>
      <c r="G3073" s="3">
        <v>19289.790000000008</v>
      </c>
      <c r="H3073" s="3">
        <v>23750.66</v>
      </c>
      <c r="I3073" s="3">
        <v>18208.43</v>
      </c>
      <c r="J3073" s="3">
        <v>5542.23</v>
      </c>
      <c r="K3073" s="3">
        <v>23750.66</v>
      </c>
      <c r="L3073" s="4"/>
      <c r="M3073" s="4"/>
      <c r="N3073" s="4"/>
      <c r="O3073" s="4"/>
      <c r="P3073" s="4"/>
      <c r="Q3073" s="4"/>
      <c r="R3073" s="4"/>
      <c r="S3073" s="4"/>
      <c r="T3073" s="4"/>
      <c r="U3073" s="4"/>
      <c r="V3073" s="4"/>
      <c r="W3073" s="4"/>
      <c r="X3073" s="4"/>
      <c r="Y3073" s="4"/>
      <c r="Z3073" s="4"/>
      <c r="AA3073" s="4"/>
      <c r="AB3073" s="4"/>
      <c r="AC3073" s="4"/>
      <c r="AD3073" s="4"/>
      <c r="AE3073" s="4"/>
      <c r="AF3073" s="4"/>
      <c r="AG3073" s="4"/>
      <c r="AH3073" s="4"/>
      <c r="AI3073" s="4"/>
    </row>
    <row r="3074" spans="1:35" x14ac:dyDescent="0.2">
      <c r="A3074" s="7" t="s">
        <v>18965</v>
      </c>
      <c r="B3074" s="7">
        <v>45000</v>
      </c>
      <c r="C3074" s="7" t="s">
        <v>13104</v>
      </c>
      <c r="D3074" s="8" t="s">
        <v>3071</v>
      </c>
      <c r="E3074" s="7" t="s">
        <v>10213</v>
      </c>
      <c r="F3074" s="10" t="s">
        <v>10062</v>
      </c>
      <c r="G3074" s="3">
        <v>0</v>
      </c>
      <c r="H3074" s="3">
        <v>14036.98</v>
      </c>
      <c r="I3074" s="3">
        <v>13642.8</v>
      </c>
      <c r="J3074" s="3">
        <v>394.18000000000029</v>
      </c>
      <c r="K3074" s="3">
        <v>14036.98</v>
      </c>
      <c r="L3074" s="4"/>
      <c r="M3074" s="4"/>
      <c r="N3074" s="4"/>
      <c r="O3074" s="4"/>
      <c r="P3074" s="4"/>
      <c r="Q3074" s="4"/>
      <c r="R3074" s="4"/>
      <c r="S3074" s="4"/>
      <c r="T3074" s="4"/>
      <c r="U3074" s="4"/>
      <c r="V3074" s="4"/>
      <c r="W3074" s="4"/>
      <c r="X3074" s="4"/>
      <c r="Y3074" s="4"/>
      <c r="Z3074" s="4"/>
      <c r="AA3074" s="4"/>
      <c r="AB3074" s="4"/>
      <c r="AC3074" s="4"/>
      <c r="AD3074" s="4"/>
      <c r="AE3074" s="4"/>
      <c r="AF3074" s="4"/>
      <c r="AG3074" s="4"/>
      <c r="AH3074" s="4"/>
      <c r="AI3074" s="4"/>
    </row>
    <row r="3075" spans="1:35" x14ac:dyDescent="0.2">
      <c r="A3075" s="7" t="s">
        <v>19476</v>
      </c>
      <c r="B3075" s="7">
        <v>71008</v>
      </c>
      <c r="C3075" s="7" t="s">
        <v>13204</v>
      </c>
      <c r="D3075" s="8" t="s">
        <v>3072</v>
      </c>
      <c r="E3075" s="7" t="s">
        <v>10214</v>
      </c>
      <c r="F3075" s="10" t="s">
        <v>9412</v>
      </c>
      <c r="G3075" s="3">
        <v>19271.520000000004</v>
      </c>
      <c r="H3075" s="3">
        <v>19140.36</v>
      </c>
      <c r="I3075" s="3">
        <v>18888.12</v>
      </c>
      <c r="J3075" s="3">
        <v>252.2400000000016</v>
      </c>
      <c r="K3075" s="3">
        <v>19140.36</v>
      </c>
      <c r="L3075" s="4"/>
      <c r="M3075" s="4"/>
      <c r="N3075" s="4"/>
      <c r="O3075" s="4"/>
      <c r="P3075" s="4"/>
      <c r="Q3075" s="4"/>
      <c r="R3075" s="4"/>
      <c r="S3075" s="4"/>
      <c r="T3075" s="4"/>
      <c r="U3075" s="4"/>
      <c r="V3075" s="4"/>
      <c r="W3075" s="4"/>
      <c r="X3075" s="4"/>
      <c r="Y3075" s="4"/>
      <c r="Z3075" s="4"/>
      <c r="AA3075" s="4"/>
      <c r="AB3075" s="4"/>
      <c r="AC3075" s="4"/>
      <c r="AD3075" s="4"/>
      <c r="AE3075" s="4"/>
      <c r="AF3075" s="4"/>
      <c r="AG3075" s="4"/>
      <c r="AH3075" s="4"/>
      <c r="AI3075" s="4"/>
    </row>
    <row r="3076" spans="1:35" x14ac:dyDescent="0.2">
      <c r="A3076" s="7" t="s">
        <v>14694</v>
      </c>
      <c r="B3076" s="7">
        <v>31384</v>
      </c>
      <c r="C3076" s="7" t="s">
        <v>13206</v>
      </c>
      <c r="D3076" s="8" t="s">
        <v>3073</v>
      </c>
      <c r="E3076" s="7" t="s">
        <v>10215</v>
      </c>
      <c r="F3076" s="10" t="s">
        <v>6273</v>
      </c>
      <c r="G3076" s="3">
        <v>0</v>
      </c>
      <c r="H3076" s="3">
        <v>0</v>
      </c>
      <c r="I3076" s="3">
        <v>0</v>
      </c>
      <c r="J3076" s="3">
        <v>0</v>
      </c>
      <c r="K3076" s="3">
        <v>0</v>
      </c>
      <c r="L3076" s="4"/>
      <c r="M3076" s="4"/>
      <c r="N3076" s="4"/>
      <c r="O3076" s="4"/>
      <c r="P3076" s="4"/>
      <c r="Q3076" s="4"/>
      <c r="R3076" s="4"/>
      <c r="S3076" s="4"/>
      <c r="T3076" s="4"/>
      <c r="U3076" s="4"/>
      <c r="V3076" s="4"/>
      <c r="W3076" s="4"/>
      <c r="X3076" s="4"/>
      <c r="Y3076" s="4"/>
      <c r="Z3076" s="4"/>
      <c r="AA3076" s="4"/>
      <c r="AB3076" s="4"/>
      <c r="AC3076" s="4"/>
      <c r="AD3076" s="4"/>
      <c r="AE3076" s="4"/>
      <c r="AF3076" s="4"/>
      <c r="AG3076" s="4"/>
      <c r="AH3076" s="4"/>
      <c r="AI3076" s="4"/>
    </row>
    <row r="3077" spans="1:35" x14ac:dyDescent="0.2">
      <c r="A3077" s="7" t="s">
        <v>15256</v>
      </c>
      <c r="B3077" s="7">
        <v>40765</v>
      </c>
      <c r="C3077" s="7" t="s">
        <v>13200</v>
      </c>
      <c r="D3077" s="8" t="s">
        <v>3074</v>
      </c>
      <c r="E3077" s="7" t="s">
        <v>10216</v>
      </c>
      <c r="F3077" s="10" t="s">
        <v>6232</v>
      </c>
      <c r="G3077" s="3">
        <v>0</v>
      </c>
      <c r="H3077" s="3">
        <v>0</v>
      </c>
      <c r="I3077" s="3">
        <v>0</v>
      </c>
      <c r="J3077" s="3">
        <v>0</v>
      </c>
      <c r="K3077" s="3">
        <v>0</v>
      </c>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I3077" s="4"/>
    </row>
    <row r="3078" spans="1:35" x14ac:dyDescent="0.2">
      <c r="A3078" s="7" t="s">
        <v>16922</v>
      </c>
      <c r="B3078" s="7">
        <v>41516</v>
      </c>
      <c r="C3078" s="7" t="s">
        <v>13091</v>
      </c>
      <c r="D3078" s="8" t="s">
        <v>3075</v>
      </c>
      <c r="E3078" s="7" t="s">
        <v>10217</v>
      </c>
      <c r="F3078" s="10" t="s">
        <v>7549</v>
      </c>
      <c r="G3078" s="3">
        <v>46000</v>
      </c>
      <c r="H3078" s="3">
        <v>34500</v>
      </c>
      <c r="I3078" s="3">
        <v>34500</v>
      </c>
      <c r="J3078" s="3">
        <v>0</v>
      </c>
      <c r="K3078" s="3">
        <v>34500</v>
      </c>
      <c r="L3078" s="4"/>
      <c r="M3078" s="4"/>
      <c r="N3078" s="4"/>
      <c r="O3078" s="4"/>
      <c r="P3078" s="4"/>
      <c r="Q3078" s="4"/>
      <c r="R3078" s="4"/>
      <c r="S3078" s="4"/>
      <c r="T3078" s="4"/>
      <c r="U3078" s="4"/>
      <c r="V3078" s="4"/>
      <c r="W3078" s="4"/>
      <c r="X3078" s="4"/>
      <c r="Y3078" s="4"/>
      <c r="Z3078" s="4"/>
      <c r="AA3078" s="4"/>
      <c r="AB3078" s="4"/>
      <c r="AC3078" s="4"/>
      <c r="AD3078" s="4"/>
      <c r="AE3078" s="4"/>
      <c r="AF3078" s="4"/>
      <c r="AG3078" s="4"/>
      <c r="AH3078" s="4"/>
      <c r="AI3078" s="4"/>
    </row>
    <row r="3079" spans="1:35" x14ac:dyDescent="0.2">
      <c r="A3079" s="7" t="s">
        <v>18934</v>
      </c>
      <c r="B3079" s="7">
        <v>44397</v>
      </c>
      <c r="C3079" s="7" t="s">
        <v>13224</v>
      </c>
      <c r="D3079" s="8" t="s">
        <v>3076</v>
      </c>
      <c r="E3079" s="7" t="s">
        <v>10218</v>
      </c>
      <c r="F3079" s="10" t="s">
        <v>6606</v>
      </c>
      <c r="G3079" s="3">
        <v>29654.58</v>
      </c>
      <c r="H3079" s="3">
        <v>26310.59</v>
      </c>
      <c r="I3079" s="3">
        <v>26623.51</v>
      </c>
      <c r="J3079" s="3">
        <v>0</v>
      </c>
      <c r="K3079" s="3">
        <v>26623.51</v>
      </c>
      <c r="L3079" s="4"/>
      <c r="M3079" s="4"/>
      <c r="N3079" s="4"/>
      <c r="O3079" s="4"/>
      <c r="P3079" s="4"/>
      <c r="Q3079" s="4"/>
      <c r="R3079" s="4"/>
      <c r="S3079" s="4"/>
      <c r="T3079" s="4"/>
      <c r="U3079" s="4"/>
      <c r="V3079" s="4"/>
      <c r="W3079" s="4"/>
      <c r="X3079" s="4"/>
      <c r="Y3079" s="4"/>
      <c r="Z3079" s="4"/>
      <c r="AA3079" s="4"/>
      <c r="AB3079" s="4"/>
      <c r="AC3079" s="4"/>
      <c r="AD3079" s="4"/>
      <c r="AE3079" s="4"/>
      <c r="AF3079" s="4"/>
      <c r="AG3079" s="4"/>
      <c r="AH3079" s="4"/>
      <c r="AI3079" s="4"/>
    </row>
    <row r="3080" spans="1:35" x14ac:dyDescent="0.2">
      <c r="A3080" s="7" t="s">
        <v>14855</v>
      </c>
      <c r="B3080" s="7">
        <v>37949</v>
      </c>
      <c r="C3080" s="7" t="s">
        <v>14074</v>
      </c>
      <c r="D3080" s="8" t="s">
        <v>3077</v>
      </c>
      <c r="E3080" s="7" t="s">
        <v>10219</v>
      </c>
      <c r="F3080" s="10" t="s">
        <v>9145</v>
      </c>
      <c r="G3080" s="3">
        <v>28785.209999999992</v>
      </c>
      <c r="H3080" s="3">
        <v>76987.460000000006</v>
      </c>
      <c r="I3080" s="3">
        <v>73329.440000000002</v>
      </c>
      <c r="J3080" s="3">
        <v>3658.0200000000041</v>
      </c>
      <c r="K3080" s="3">
        <v>76987.460000000006</v>
      </c>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row>
    <row r="3081" spans="1:35" x14ac:dyDescent="0.2">
      <c r="A3081" s="7" t="s">
        <v>19623</v>
      </c>
      <c r="B3081" s="7">
        <v>74492</v>
      </c>
      <c r="C3081" s="7" t="s">
        <v>13719</v>
      </c>
      <c r="D3081" s="8" t="s">
        <v>3078</v>
      </c>
      <c r="E3081" s="7" t="s">
        <v>10220</v>
      </c>
      <c r="F3081" s="10" t="s">
        <v>6886</v>
      </c>
      <c r="G3081" s="3">
        <v>0</v>
      </c>
      <c r="H3081" s="3">
        <v>0</v>
      </c>
      <c r="I3081" s="3">
        <v>0</v>
      </c>
      <c r="J3081" s="3">
        <v>0</v>
      </c>
      <c r="K3081" s="3">
        <v>0</v>
      </c>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row>
    <row r="3082" spans="1:35" x14ac:dyDescent="0.2">
      <c r="A3082" s="7" t="s">
        <v>19735</v>
      </c>
      <c r="B3082" s="7">
        <v>75597</v>
      </c>
      <c r="C3082" s="7" t="s">
        <v>13160</v>
      </c>
      <c r="D3082" s="8" t="s">
        <v>3079</v>
      </c>
      <c r="E3082" s="7" t="s">
        <v>10221</v>
      </c>
      <c r="F3082" s="10" t="s">
        <v>6267</v>
      </c>
      <c r="G3082" s="3">
        <v>0</v>
      </c>
      <c r="H3082" s="3">
        <v>97336.12</v>
      </c>
      <c r="I3082" s="3">
        <v>102463.53</v>
      </c>
      <c r="J3082" s="3">
        <v>0</v>
      </c>
      <c r="K3082" s="3">
        <v>102463.53</v>
      </c>
      <c r="L3082" s="4"/>
      <c r="M3082" s="4"/>
      <c r="N3082" s="4"/>
      <c r="O3082" s="4"/>
      <c r="P3082" s="4"/>
      <c r="Q3082" s="4"/>
      <c r="R3082" s="4"/>
      <c r="S3082" s="4"/>
      <c r="T3082" s="4"/>
      <c r="U3082" s="4"/>
      <c r="V3082" s="4"/>
      <c r="W3082" s="4"/>
      <c r="X3082" s="4"/>
      <c r="Y3082" s="4"/>
      <c r="Z3082" s="4"/>
      <c r="AA3082" s="4"/>
      <c r="AB3082" s="4"/>
      <c r="AC3082" s="4"/>
      <c r="AD3082" s="4"/>
      <c r="AE3082" s="4"/>
      <c r="AF3082" s="4"/>
      <c r="AG3082" s="4"/>
      <c r="AH3082" s="4"/>
      <c r="AI3082" s="4"/>
    </row>
    <row r="3083" spans="1:35" x14ac:dyDescent="0.2">
      <c r="A3083" s="7" t="s">
        <v>14626</v>
      </c>
      <c r="B3083" s="7">
        <v>31017</v>
      </c>
      <c r="C3083" s="7" t="s">
        <v>13169</v>
      </c>
      <c r="D3083" s="8" t="s">
        <v>3080</v>
      </c>
      <c r="E3083" s="7" t="s">
        <v>10222</v>
      </c>
      <c r="F3083" s="10" t="s">
        <v>8068</v>
      </c>
      <c r="G3083" s="3">
        <v>173157.46999999997</v>
      </c>
      <c r="H3083" s="3">
        <v>213521.34</v>
      </c>
      <c r="I3083" s="3">
        <v>207624.21</v>
      </c>
      <c r="J3083" s="3">
        <v>5897.1300000000047</v>
      </c>
      <c r="K3083" s="3">
        <v>213521.34</v>
      </c>
      <c r="L3083" s="4"/>
      <c r="M3083" s="4"/>
      <c r="N3083" s="4"/>
      <c r="O3083" s="4"/>
      <c r="P3083" s="4"/>
      <c r="Q3083" s="4"/>
      <c r="R3083" s="4"/>
      <c r="S3083" s="4"/>
      <c r="T3083" s="4"/>
      <c r="U3083" s="4"/>
      <c r="V3083" s="4"/>
      <c r="W3083" s="4"/>
      <c r="X3083" s="4"/>
      <c r="Y3083" s="4"/>
      <c r="Z3083" s="4"/>
      <c r="AA3083" s="4"/>
      <c r="AB3083" s="4"/>
      <c r="AC3083" s="4"/>
      <c r="AD3083" s="4"/>
      <c r="AE3083" s="4"/>
      <c r="AF3083" s="4"/>
      <c r="AG3083" s="4"/>
      <c r="AH3083" s="4"/>
      <c r="AI3083" s="4"/>
    </row>
    <row r="3084" spans="1:35" x14ac:dyDescent="0.2">
      <c r="A3084" s="7" t="s">
        <v>19828</v>
      </c>
      <c r="B3084" s="7">
        <v>77235</v>
      </c>
      <c r="C3084" s="7" t="s">
        <v>14038</v>
      </c>
      <c r="D3084" s="8" t="s">
        <v>3081</v>
      </c>
      <c r="E3084" s="7" t="s">
        <v>10223</v>
      </c>
      <c r="F3084" s="10" t="s">
        <v>6196</v>
      </c>
      <c r="G3084" s="3">
        <v>0</v>
      </c>
      <c r="H3084" s="3">
        <v>9021.02</v>
      </c>
      <c r="I3084" s="3">
        <v>6290.62</v>
      </c>
      <c r="J3084" s="3">
        <v>2730.4000000000005</v>
      </c>
      <c r="K3084" s="3">
        <v>9021.02</v>
      </c>
      <c r="L3084" s="4"/>
      <c r="M3084" s="4"/>
      <c r="N3084" s="4"/>
      <c r="O3084" s="4"/>
      <c r="P3084" s="4"/>
      <c r="Q3084" s="4"/>
      <c r="R3084" s="4"/>
      <c r="S3084" s="4"/>
      <c r="T3084" s="4"/>
      <c r="U3084" s="4"/>
      <c r="V3084" s="4"/>
      <c r="W3084" s="4"/>
      <c r="X3084" s="4"/>
      <c r="Y3084" s="4"/>
      <c r="Z3084" s="4"/>
      <c r="AA3084" s="4"/>
      <c r="AB3084" s="4"/>
      <c r="AC3084" s="4"/>
      <c r="AD3084" s="4"/>
      <c r="AE3084" s="4"/>
      <c r="AF3084" s="4"/>
      <c r="AG3084" s="4"/>
      <c r="AH3084" s="4"/>
      <c r="AI3084" s="4"/>
    </row>
    <row r="3085" spans="1:35" x14ac:dyDescent="0.2">
      <c r="A3085" s="7" t="s">
        <v>16727</v>
      </c>
      <c r="B3085" s="7">
        <v>41483</v>
      </c>
      <c r="C3085" s="7" t="s">
        <v>14073</v>
      </c>
      <c r="D3085" s="8" t="s">
        <v>3082</v>
      </c>
      <c r="E3085" s="7" t="s">
        <v>6824</v>
      </c>
      <c r="F3085" s="10" t="s">
        <v>6965</v>
      </c>
      <c r="G3085" s="3">
        <v>0</v>
      </c>
      <c r="H3085" s="3">
        <v>0</v>
      </c>
      <c r="I3085" s="3">
        <v>0</v>
      </c>
      <c r="J3085" s="3">
        <v>0</v>
      </c>
      <c r="K3085" s="3">
        <v>0</v>
      </c>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row>
    <row r="3086" spans="1:35" x14ac:dyDescent="0.2">
      <c r="A3086" s="7" t="s">
        <v>14476</v>
      </c>
      <c r="B3086" s="7">
        <v>28563</v>
      </c>
      <c r="C3086" s="7" t="s">
        <v>13416</v>
      </c>
      <c r="D3086" s="8" t="s">
        <v>3083</v>
      </c>
      <c r="E3086" s="7" t="s">
        <v>10224</v>
      </c>
      <c r="F3086" s="10" t="s">
        <v>6730</v>
      </c>
      <c r="G3086" s="3">
        <v>0</v>
      </c>
      <c r="H3086" s="3">
        <v>0</v>
      </c>
      <c r="I3086" s="3">
        <v>0</v>
      </c>
      <c r="J3086" s="3">
        <v>0</v>
      </c>
      <c r="K3086" s="3">
        <v>0</v>
      </c>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row>
    <row r="3087" spans="1:35" x14ac:dyDescent="0.2">
      <c r="A3087" s="7" t="s">
        <v>15964</v>
      </c>
      <c r="B3087" s="7">
        <v>41223</v>
      </c>
      <c r="C3087" s="7" t="s">
        <v>13246</v>
      </c>
      <c r="D3087" s="8" t="s">
        <v>3084</v>
      </c>
      <c r="E3087" s="7" t="s">
        <v>10225</v>
      </c>
      <c r="F3087" s="10" t="s">
        <v>7459</v>
      </c>
      <c r="G3087" s="3">
        <v>0</v>
      </c>
      <c r="H3087" s="3">
        <v>0</v>
      </c>
      <c r="I3087" s="3">
        <v>0</v>
      </c>
      <c r="J3087" s="3">
        <v>0</v>
      </c>
      <c r="K3087" s="3">
        <v>0</v>
      </c>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row>
    <row r="3088" spans="1:35" x14ac:dyDescent="0.2">
      <c r="A3088" s="7" t="s">
        <v>17747</v>
      </c>
      <c r="B3088" s="7">
        <v>41693</v>
      </c>
      <c r="C3088" s="7" t="s">
        <v>13679</v>
      </c>
      <c r="D3088" s="8" t="s">
        <v>3085</v>
      </c>
      <c r="E3088" s="7" t="s">
        <v>10226</v>
      </c>
      <c r="F3088" s="10" t="s">
        <v>9662</v>
      </c>
      <c r="G3088" s="3">
        <v>0</v>
      </c>
      <c r="H3088" s="3">
        <v>0</v>
      </c>
      <c r="I3088" s="3">
        <v>787.35</v>
      </c>
      <c r="J3088" s="3">
        <v>0</v>
      </c>
      <c r="K3088" s="3">
        <v>787.35</v>
      </c>
      <c r="L3088" s="4"/>
      <c r="M3088" s="4"/>
      <c r="N3088" s="4"/>
      <c r="O3088" s="4"/>
      <c r="P3088" s="4"/>
      <c r="Q3088" s="4"/>
      <c r="R3088" s="4"/>
      <c r="S3088" s="4"/>
      <c r="T3088" s="4"/>
      <c r="U3088" s="4"/>
      <c r="V3088" s="4"/>
      <c r="W3088" s="4"/>
      <c r="X3088" s="4"/>
      <c r="Y3088" s="4"/>
      <c r="Z3088" s="4"/>
      <c r="AA3088" s="4"/>
      <c r="AB3088" s="4"/>
      <c r="AC3088" s="4"/>
      <c r="AD3088" s="4"/>
      <c r="AE3088" s="4"/>
      <c r="AF3088" s="4"/>
      <c r="AG3088" s="4"/>
      <c r="AH3088" s="4"/>
      <c r="AI3088" s="4"/>
    </row>
    <row r="3089" spans="1:35" x14ac:dyDescent="0.2">
      <c r="A3089" s="7" t="s">
        <v>16453</v>
      </c>
      <c r="B3089" s="7">
        <v>41413</v>
      </c>
      <c r="C3089" s="7" t="s">
        <v>13480</v>
      </c>
      <c r="D3089" s="8" t="s">
        <v>3086</v>
      </c>
      <c r="E3089" s="7" t="s">
        <v>10227</v>
      </c>
      <c r="F3089" s="10" t="s">
        <v>10228</v>
      </c>
      <c r="G3089" s="3">
        <v>0</v>
      </c>
      <c r="H3089" s="3">
        <v>0</v>
      </c>
      <c r="I3089" s="3">
        <v>0</v>
      </c>
      <c r="J3089" s="3">
        <v>0</v>
      </c>
      <c r="K3089" s="3">
        <v>0</v>
      </c>
      <c r="L3089" s="4"/>
      <c r="M3089" s="4"/>
      <c r="N3089" s="4"/>
      <c r="O3089" s="4"/>
      <c r="P3089" s="4"/>
      <c r="Q3089" s="4"/>
      <c r="R3089" s="4"/>
      <c r="S3089" s="4"/>
      <c r="T3089" s="4"/>
      <c r="U3089" s="4"/>
      <c r="V3089" s="4"/>
      <c r="W3089" s="4"/>
      <c r="X3089" s="4"/>
      <c r="Y3089" s="4"/>
      <c r="Z3089" s="4"/>
      <c r="AA3089" s="4"/>
      <c r="AB3089" s="4"/>
      <c r="AC3089" s="4"/>
      <c r="AD3089" s="4"/>
      <c r="AE3089" s="4"/>
      <c r="AF3089" s="4"/>
      <c r="AG3089" s="4"/>
      <c r="AH3089" s="4"/>
      <c r="AI3089" s="4"/>
    </row>
    <row r="3090" spans="1:35" x14ac:dyDescent="0.2">
      <c r="A3090" s="7" t="s">
        <v>16316</v>
      </c>
      <c r="B3090" s="7">
        <v>41376</v>
      </c>
      <c r="C3090" s="7" t="s">
        <v>13290</v>
      </c>
      <c r="D3090" s="8" t="s">
        <v>3087</v>
      </c>
      <c r="E3090" s="7" t="s">
        <v>10229</v>
      </c>
      <c r="F3090" s="10" t="s">
        <v>7357</v>
      </c>
      <c r="G3090" s="3">
        <v>3983.9800000000032</v>
      </c>
      <c r="H3090" s="3">
        <v>8315.07</v>
      </c>
      <c r="I3090" s="3">
        <v>6749.53</v>
      </c>
      <c r="J3090" s="3">
        <v>1565.54</v>
      </c>
      <c r="K3090" s="3">
        <v>8315.07</v>
      </c>
      <c r="L3090" s="4"/>
      <c r="M3090" s="4"/>
      <c r="N3090" s="4"/>
      <c r="O3090" s="4"/>
      <c r="P3090" s="4"/>
      <c r="Q3090" s="4"/>
      <c r="R3090" s="4"/>
      <c r="S3090" s="4"/>
      <c r="T3090" s="4"/>
      <c r="U3090" s="4"/>
      <c r="V3090" s="4"/>
      <c r="W3090" s="4"/>
      <c r="X3090" s="4"/>
      <c r="Y3090" s="4"/>
      <c r="Z3090" s="4"/>
      <c r="AA3090" s="4"/>
      <c r="AB3090" s="4"/>
      <c r="AC3090" s="4"/>
      <c r="AD3090" s="4"/>
      <c r="AE3090" s="4"/>
      <c r="AF3090" s="4"/>
      <c r="AG3090" s="4"/>
      <c r="AH3090" s="4"/>
      <c r="AI3090" s="4"/>
    </row>
    <row r="3091" spans="1:35" x14ac:dyDescent="0.2">
      <c r="A3091" s="7" t="s">
        <v>18677</v>
      </c>
      <c r="B3091" s="7">
        <v>42634</v>
      </c>
      <c r="C3091" s="7" t="s">
        <v>13720</v>
      </c>
      <c r="D3091" s="8" t="s">
        <v>3088</v>
      </c>
      <c r="E3091" s="7" t="s">
        <v>10230</v>
      </c>
      <c r="F3091" s="10" t="s">
        <v>8612</v>
      </c>
      <c r="G3091" s="3">
        <v>27817.540000000008</v>
      </c>
      <c r="H3091" s="3">
        <v>25574.18</v>
      </c>
      <c r="I3091" s="3">
        <v>25791.39</v>
      </c>
      <c r="J3091" s="3">
        <v>0</v>
      </c>
      <c r="K3091" s="3">
        <v>25791.39</v>
      </c>
      <c r="L3091" s="4"/>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row>
    <row r="3092" spans="1:35" x14ac:dyDescent="0.2">
      <c r="A3092" s="7" t="s">
        <v>16317</v>
      </c>
      <c r="B3092" s="7">
        <v>41376</v>
      </c>
      <c r="C3092" s="7" t="s">
        <v>13290</v>
      </c>
      <c r="D3092" s="8" t="s">
        <v>3089</v>
      </c>
      <c r="E3092" s="7" t="s">
        <v>10231</v>
      </c>
      <c r="F3092" s="10" t="s">
        <v>7889</v>
      </c>
      <c r="G3092" s="3">
        <v>16000</v>
      </c>
      <c r="H3092" s="3">
        <v>13124.76</v>
      </c>
      <c r="I3092" s="3">
        <v>12372.65</v>
      </c>
      <c r="J3092" s="3">
        <v>752.11000000000058</v>
      </c>
      <c r="K3092" s="3">
        <v>13124.76</v>
      </c>
      <c r="L3092" s="4"/>
      <c r="M3092" s="4"/>
      <c r="N3092" s="4"/>
      <c r="O3092" s="4"/>
      <c r="P3092" s="4"/>
      <c r="Q3092" s="4"/>
      <c r="R3092" s="4"/>
      <c r="S3092" s="4"/>
      <c r="T3092" s="4"/>
      <c r="U3092" s="4"/>
      <c r="V3092" s="4"/>
      <c r="W3092" s="4"/>
      <c r="X3092" s="4"/>
      <c r="Y3092" s="4"/>
      <c r="Z3092" s="4"/>
      <c r="AA3092" s="4"/>
      <c r="AB3092" s="4"/>
      <c r="AC3092" s="4"/>
      <c r="AD3092" s="4"/>
      <c r="AE3092" s="4"/>
      <c r="AF3092" s="4"/>
      <c r="AG3092" s="4"/>
      <c r="AH3092" s="4"/>
      <c r="AI3092" s="4"/>
    </row>
    <row r="3093" spans="1:35" x14ac:dyDescent="0.2">
      <c r="A3093" s="7" t="s">
        <v>14132</v>
      </c>
      <c r="B3093" s="7">
        <v>11012</v>
      </c>
      <c r="C3093" s="7" t="s">
        <v>14080</v>
      </c>
      <c r="D3093" s="8" t="s">
        <v>3090</v>
      </c>
      <c r="E3093" s="7" t="s">
        <v>10232</v>
      </c>
      <c r="F3093" s="10" t="s">
        <v>6646</v>
      </c>
      <c r="G3093" s="3">
        <v>179735.05</v>
      </c>
      <c r="H3093" s="3">
        <v>179247.47</v>
      </c>
      <c r="I3093" s="3">
        <v>184194.22</v>
      </c>
      <c r="J3093" s="3">
        <v>0</v>
      </c>
      <c r="K3093" s="3">
        <v>184194.22</v>
      </c>
      <c r="L3093" s="4"/>
      <c r="M3093" s="4"/>
      <c r="N3093" s="4"/>
      <c r="O3093" s="4"/>
      <c r="P3093" s="4"/>
      <c r="Q3093" s="4"/>
      <c r="R3093" s="4"/>
      <c r="S3093" s="4"/>
      <c r="T3093" s="4"/>
      <c r="U3093" s="4"/>
      <c r="V3093" s="4"/>
      <c r="W3093" s="4"/>
      <c r="X3093" s="4"/>
      <c r="Y3093" s="4"/>
      <c r="Z3093" s="4"/>
      <c r="AA3093" s="4"/>
      <c r="AB3093" s="4"/>
      <c r="AC3093" s="4"/>
      <c r="AD3093" s="4"/>
      <c r="AE3093" s="4"/>
      <c r="AF3093" s="4"/>
      <c r="AG3093" s="4"/>
      <c r="AH3093" s="4"/>
      <c r="AI3093" s="4"/>
    </row>
    <row r="3094" spans="1:35" x14ac:dyDescent="0.2">
      <c r="A3094" s="7" t="s">
        <v>18033</v>
      </c>
      <c r="B3094" s="7">
        <v>41813</v>
      </c>
      <c r="C3094" s="7" t="s">
        <v>13494</v>
      </c>
      <c r="D3094" s="8" t="s">
        <v>3091</v>
      </c>
      <c r="E3094" s="7" t="s">
        <v>10233</v>
      </c>
      <c r="F3094" s="10" t="s">
        <v>8180</v>
      </c>
      <c r="G3094" s="3">
        <v>340459.66000000003</v>
      </c>
      <c r="H3094" s="3">
        <v>331875.57</v>
      </c>
      <c r="I3094" s="3">
        <v>327571.33</v>
      </c>
      <c r="J3094" s="3">
        <v>4304.2399999999907</v>
      </c>
      <c r="K3094" s="3">
        <v>331875.57</v>
      </c>
      <c r="L3094" s="4"/>
      <c r="M3094" s="4"/>
      <c r="N3094" s="4"/>
      <c r="O3094" s="4"/>
      <c r="P3094" s="4"/>
      <c r="Q3094" s="4"/>
      <c r="R3094" s="4"/>
      <c r="S3094" s="4"/>
      <c r="T3094" s="4"/>
      <c r="U3094" s="4"/>
      <c r="V3094" s="4"/>
      <c r="W3094" s="4"/>
      <c r="X3094" s="4"/>
      <c r="Y3094" s="4"/>
      <c r="Z3094" s="4"/>
      <c r="AA3094" s="4"/>
      <c r="AB3094" s="4"/>
      <c r="AC3094" s="4"/>
      <c r="AD3094" s="4"/>
      <c r="AE3094" s="4"/>
      <c r="AF3094" s="4"/>
      <c r="AG3094" s="4"/>
      <c r="AH3094" s="4"/>
      <c r="AI3094" s="4"/>
    </row>
    <row r="3095" spans="1:35" x14ac:dyDescent="0.2">
      <c r="A3095" s="7" t="s">
        <v>17898</v>
      </c>
      <c r="B3095" s="7">
        <v>41778</v>
      </c>
      <c r="C3095" s="7" t="s">
        <v>13482</v>
      </c>
      <c r="D3095" s="8" t="s">
        <v>3092</v>
      </c>
      <c r="E3095" s="7" t="s">
        <v>10234</v>
      </c>
      <c r="F3095" s="10" t="s">
        <v>7503</v>
      </c>
      <c r="G3095" s="3">
        <v>52646.48000000001</v>
      </c>
      <c r="H3095" s="3">
        <v>54228.83</v>
      </c>
      <c r="I3095" s="3">
        <v>53391.88</v>
      </c>
      <c r="J3095" s="3">
        <v>836.95000000000437</v>
      </c>
      <c r="K3095" s="3">
        <v>54228.83</v>
      </c>
      <c r="L3095" s="4"/>
      <c r="M3095" s="4"/>
      <c r="N3095" s="4"/>
      <c r="O3095" s="4"/>
      <c r="P3095" s="4"/>
      <c r="Q3095" s="4"/>
      <c r="R3095" s="4"/>
      <c r="S3095" s="4"/>
      <c r="T3095" s="4"/>
      <c r="U3095" s="4"/>
      <c r="V3095" s="4"/>
      <c r="W3095" s="4"/>
      <c r="X3095" s="4"/>
      <c r="Y3095" s="4"/>
      <c r="Z3095" s="4"/>
      <c r="AA3095" s="4"/>
      <c r="AB3095" s="4"/>
      <c r="AC3095" s="4"/>
      <c r="AD3095" s="4"/>
      <c r="AE3095" s="4"/>
      <c r="AF3095" s="4"/>
      <c r="AG3095" s="4"/>
      <c r="AH3095" s="4"/>
      <c r="AI3095" s="4"/>
    </row>
    <row r="3096" spans="1:35" x14ac:dyDescent="0.2">
      <c r="A3096" s="7" t="s">
        <v>16132</v>
      </c>
      <c r="B3096" s="7">
        <v>41286</v>
      </c>
      <c r="C3096" s="7" t="s">
        <v>13345</v>
      </c>
      <c r="D3096" s="8" t="s">
        <v>3093</v>
      </c>
      <c r="E3096" s="7" t="s">
        <v>9065</v>
      </c>
      <c r="F3096" s="10" t="s">
        <v>6646</v>
      </c>
      <c r="G3096" s="3">
        <v>0</v>
      </c>
      <c r="H3096" s="3">
        <v>4726.74</v>
      </c>
      <c r="I3096" s="3">
        <v>2728.56</v>
      </c>
      <c r="J3096" s="3">
        <v>1998.1799999999998</v>
      </c>
      <c r="K3096" s="3">
        <v>4726.74</v>
      </c>
      <c r="L3096" s="4"/>
      <c r="M3096" s="4"/>
      <c r="N3096" s="4"/>
      <c r="O3096" s="4"/>
      <c r="P3096" s="4"/>
      <c r="Q3096" s="4"/>
      <c r="R3096" s="4"/>
      <c r="S3096" s="4"/>
      <c r="T3096" s="4"/>
      <c r="U3096" s="4"/>
      <c r="V3096" s="4"/>
      <c r="W3096" s="4"/>
      <c r="X3096" s="4"/>
      <c r="Y3096" s="4"/>
      <c r="Z3096" s="4"/>
      <c r="AA3096" s="4"/>
      <c r="AB3096" s="4"/>
      <c r="AC3096" s="4"/>
      <c r="AD3096" s="4"/>
      <c r="AE3096" s="4"/>
      <c r="AF3096" s="4"/>
      <c r="AG3096" s="4"/>
      <c r="AH3096" s="4"/>
      <c r="AI3096" s="4"/>
    </row>
    <row r="3097" spans="1:35" x14ac:dyDescent="0.2">
      <c r="A3097" s="7" t="s">
        <v>14274</v>
      </c>
      <c r="B3097" s="7">
        <v>22725</v>
      </c>
      <c r="C3097" s="7" t="s">
        <v>13666</v>
      </c>
      <c r="D3097" s="8" t="s">
        <v>3094</v>
      </c>
      <c r="E3097" s="7" t="s">
        <v>10235</v>
      </c>
      <c r="F3097" s="10" t="s">
        <v>8799</v>
      </c>
      <c r="G3097" s="3">
        <v>135367.26</v>
      </c>
      <c r="H3097" s="3">
        <v>133404.85</v>
      </c>
      <c r="I3097" s="3">
        <v>133350.66</v>
      </c>
      <c r="J3097" s="3">
        <v>54.190000000002328</v>
      </c>
      <c r="K3097" s="3">
        <v>133404.85</v>
      </c>
      <c r="L3097" s="4"/>
      <c r="M3097" s="4"/>
      <c r="N3097" s="4"/>
      <c r="O3097" s="4"/>
      <c r="P3097" s="4"/>
      <c r="Q3097" s="4"/>
      <c r="R3097" s="4"/>
      <c r="S3097" s="4"/>
      <c r="T3097" s="4"/>
      <c r="U3097" s="4"/>
      <c r="V3097" s="4"/>
      <c r="W3097" s="4"/>
      <c r="X3097" s="4"/>
      <c r="Y3097" s="4"/>
      <c r="Z3097" s="4"/>
      <c r="AA3097" s="4"/>
      <c r="AB3097" s="4"/>
      <c r="AC3097" s="4"/>
      <c r="AD3097" s="4"/>
      <c r="AE3097" s="4"/>
      <c r="AF3097" s="4"/>
      <c r="AG3097" s="4"/>
      <c r="AH3097" s="4"/>
      <c r="AI3097" s="4"/>
    </row>
    <row r="3098" spans="1:35" x14ac:dyDescent="0.2">
      <c r="A3098" s="7" t="s">
        <v>14409</v>
      </c>
      <c r="B3098" s="7">
        <v>25351</v>
      </c>
      <c r="C3098" s="7" t="s">
        <v>13260</v>
      </c>
      <c r="D3098" s="8" t="s">
        <v>3095</v>
      </c>
      <c r="E3098" s="7" t="s">
        <v>6706</v>
      </c>
      <c r="F3098" s="10" t="s">
        <v>8974</v>
      </c>
      <c r="G3098" s="3">
        <v>0</v>
      </c>
      <c r="H3098" s="3">
        <v>4704.7</v>
      </c>
      <c r="I3098" s="3">
        <v>3896</v>
      </c>
      <c r="J3098" s="3">
        <v>808.69999999999982</v>
      </c>
      <c r="K3098" s="3">
        <v>4704.7</v>
      </c>
      <c r="L3098" s="4"/>
      <c r="M3098" s="4"/>
      <c r="N3098" s="4"/>
      <c r="O3098" s="4"/>
      <c r="P3098" s="4"/>
      <c r="Q3098" s="4"/>
      <c r="R3098" s="4"/>
      <c r="S3098" s="4"/>
      <c r="T3098" s="4"/>
      <c r="U3098" s="4"/>
      <c r="V3098" s="4"/>
      <c r="W3098" s="4"/>
      <c r="X3098" s="4"/>
      <c r="Y3098" s="4"/>
      <c r="Z3098" s="4"/>
      <c r="AA3098" s="4"/>
      <c r="AB3098" s="4"/>
      <c r="AC3098" s="4"/>
      <c r="AD3098" s="4"/>
      <c r="AE3098" s="4"/>
      <c r="AF3098" s="4"/>
      <c r="AG3098" s="4"/>
      <c r="AH3098" s="4"/>
      <c r="AI3098" s="4"/>
    </row>
    <row r="3099" spans="1:35" x14ac:dyDescent="0.2">
      <c r="A3099" s="7" t="s">
        <v>14464</v>
      </c>
      <c r="B3099" s="7">
        <v>27910</v>
      </c>
      <c r="C3099" s="7" t="s">
        <v>14045</v>
      </c>
      <c r="D3099" s="8" t="s">
        <v>3096</v>
      </c>
      <c r="E3099" s="7" t="s">
        <v>10236</v>
      </c>
      <c r="F3099" s="10" t="s">
        <v>6211</v>
      </c>
      <c r="G3099" s="3">
        <v>84527.6</v>
      </c>
      <c r="H3099" s="3">
        <v>86303.27</v>
      </c>
      <c r="I3099" s="3">
        <v>87825.76</v>
      </c>
      <c r="J3099" s="3">
        <v>0</v>
      </c>
      <c r="K3099" s="3">
        <v>87825.76</v>
      </c>
      <c r="L3099" s="4"/>
      <c r="M3099" s="4"/>
      <c r="N3099" s="4"/>
      <c r="O3099" s="4"/>
      <c r="P3099" s="4"/>
      <c r="Q3099" s="4"/>
      <c r="R3099" s="4"/>
      <c r="S3099" s="4"/>
      <c r="T3099" s="4"/>
      <c r="U3099" s="4"/>
      <c r="V3099" s="4"/>
      <c r="W3099" s="4"/>
      <c r="X3099" s="4"/>
      <c r="Y3099" s="4"/>
      <c r="Z3099" s="4"/>
      <c r="AA3099" s="4"/>
      <c r="AB3099" s="4"/>
      <c r="AC3099" s="4"/>
      <c r="AD3099" s="4"/>
      <c r="AE3099" s="4"/>
      <c r="AF3099" s="4"/>
      <c r="AG3099" s="4"/>
      <c r="AH3099" s="4"/>
      <c r="AI3099" s="4"/>
    </row>
    <row r="3100" spans="1:35" x14ac:dyDescent="0.2">
      <c r="A3100" s="7" t="s">
        <v>19635</v>
      </c>
      <c r="B3100" s="7">
        <v>74531</v>
      </c>
      <c r="C3100" s="7" t="s">
        <v>13146</v>
      </c>
      <c r="D3100" s="8" t="s">
        <v>3097</v>
      </c>
      <c r="E3100" s="7" t="s">
        <v>10237</v>
      </c>
      <c r="F3100" s="10" t="s">
        <v>6193</v>
      </c>
      <c r="G3100" s="3">
        <v>0</v>
      </c>
      <c r="H3100" s="3">
        <v>73914.52</v>
      </c>
      <c r="I3100" s="3">
        <v>71363.38</v>
      </c>
      <c r="J3100" s="3">
        <v>2551.1399999999994</v>
      </c>
      <c r="K3100" s="3">
        <v>73914.52</v>
      </c>
      <c r="L3100" s="4"/>
      <c r="M3100" s="4"/>
      <c r="N3100" s="4"/>
      <c r="O3100" s="4"/>
      <c r="P3100" s="4"/>
      <c r="Q3100" s="4"/>
      <c r="R3100" s="4"/>
      <c r="S3100" s="4"/>
      <c r="T3100" s="4"/>
      <c r="U3100" s="4"/>
      <c r="V3100" s="4"/>
      <c r="W3100" s="4"/>
      <c r="X3100" s="4"/>
      <c r="Y3100" s="4"/>
      <c r="Z3100" s="4"/>
      <c r="AA3100" s="4"/>
      <c r="AB3100" s="4"/>
      <c r="AC3100" s="4"/>
      <c r="AD3100" s="4"/>
      <c r="AE3100" s="4"/>
      <c r="AF3100" s="4"/>
      <c r="AG3100" s="4"/>
      <c r="AH3100" s="4"/>
      <c r="AI3100" s="4"/>
    </row>
    <row r="3101" spans="1:35" x14ac:dyDescent="0.2">
      <c r="A3101" s="7" t="s">
        <v>14482</v>
      </c>
      <c r="B3101" s="7">
        <v>28601</v>
      </c>
      <c r="C3101" s="7" t="s">
        <v>13140</v>
      </c>
      <c r="D3101" s="8" t="s">
        <v>3098</v>
      </c>
      <c r="E3101" s="7" t="s">
        <v>10238</v>
      </c>
      <c r="F3101" s="10" t="s">
        <v>6217</v>
      </c>
      <c r="G3101" s="3">
        <v>0</v>
      </c>
      <c r="H3101" s="3">
        <v>4509.13</v>
      </c>
      <c r="I3101" s="3">
        <v>2500.5</v>
      </c>
      <c r="J3101" s="3">
        <v>2008.63</v>
      </c>
      <c r="K3101" s="3">
        <v>4509.13</v>
      </c>
      <c r="L3101" s="4"/>
      <c r="M3101" s="4"/>
      <c r="N3101" s="4"/>
      <c r="O3101" s="4"/>
      <c r="P3101" s="4"/>
      <c r="Q3101" s="4"/>
      <c r="R3101" s="4"/>
      <c r="S3101" s="4"/>
      <c r="T3101" s="4"/>
      <c r="U3101" s="4"/>
      <c r="V3101" s="4"/>
      <c r="W3101" s="4"/>
      <c r="X3101" s="4"/>
      <c r="Y3101" s="4"/>
      <c r="Z3101" s="4"/>
      <c r="AA3101" s="4"/>
      <c r="AB3101" s="4"/>
      <c r="AC3101" s="4"/>
      <c r="AD3101" s="4"/>
      <c r="AE3101" s="4"/>
      <c r="AF3101" s="4"/>
      <c r="AG3101" s="4"/>
      <c r="AH3101" s="4"/>
      <c r="AI3101" s="4"/>
    </row>
    <row r="3102" spans="1:35" x14ac:dyDescent="0.2">
      <c r="A3102" s="7" t="s">
        <v>14505</v>
      </c>
      <c r="B3102" s="7">
        <v>29056</v>
      </c>
      <c r="C3102" s="7" t="s">
        <v>13668</v>
      </c>
      <c r="D3102" s="8" t="s">
        <v>3099</v>
      </c>
      <c r="E3102" s="7" t="s">
        <v>10239</v>
      </c>
      <c r="F3102" s="10" t="s">
        <v>10240</v>
      </c>
      <c r="G3102" s="3">
        <v>0</v>
      </c>
      <c r="H3102" s="3">
        <v>0</v>
      </c>
      <c r="I3102" s="3">
        <v>0</v>
      </c>
      <c r="J3102" s="3">
        <v>0</v>
      </c>
      <c r="K3102" s="3">
        <v>0</v>
      </c>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row>
    <row r="3103" spans="1:35" x14ac:dyDescent="0.2">
      <c r="A3103" s="7" t="s">
        <v>16638</v>
      </c>
      <c r="B3103" s="7">
        <v>41454</v>
      </c>
      <c r="C3103" s="7" t="s">
        <v>13497</v>
      </c>
      <c r="D3103" s="8" t="s">
        <v>3100</v>
      </c>
      <c r="E3103" s="7" t="s">
        <v>8735</v>
      </c>
      <c r="F3103" s="10" t="s">
        <v>7914</v>
      </c>
      <c r="G3103" s="3">
        <v>0</v>
      </c>
      <c r="H3103" s="3">
        <v>0</v>
      </c>
      <c r="I3103" s="3">
        <v>0</v>
      </c>
      <c r="J3103" s="3">
        <v>0</v>
      </c>
      <c r="K3103" s="3">
        <v>0</v>
      </c>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row>
    <row r="3104" spans="1:35" x14ac:dyDescent="0.2">
      <c r="A3104" s="7" t="s">
        <v>20132</v>
      </c>
      <c r="B3104" s="7">
        <v>85255</v>
      </c>
      <c r="C3104" s="7" t="s">
        <v>13339</v>
      </c>
      <c r="D3104" s="8" t="s">
        <v>3101</v>
      </c>
      <c r="E3104" s="7" t="s">
        <v>10241</v>
      </c>
      <c r="F3104" s="10" t="s">
        <v>9710</v>
      </c>
      <c r="G3104" s="3">
        <v>0</v>
      </c>
      <c r="H3104" s="3">
        <v>0</v>
      </c>
      <c r="I3104" s="3">
        <v>0</v>
      </c>
      <c r="J3104" s="3">
        <v>0</v>
      </c>
      <c r="K3104" s="3">
        <v>0</v>
      </c>
      <c r="L3104" s="4"/>
      <c r="M3104" s="4"/>
      <c r="N3104" s="4"/>
      <c r="O3104" s="4"/>
      <c r="P3104" s="4"/>
      <c r="Q3104" s="4"/>
      <c r="R3104" s="4"/>
      <c r="S3104" s="4"/>
      <c r="T3104" s="4"/>
      <c r="U3104" s="4"/>
      <c r="V3104" s="4"/>
      <c r="W3104" s="4"/>
      <c r="X3104" s="4"/>
      <c r="Y3104" s="4"/>
      <c r="Z3104" s="4"/>
      <c r="AA3104" s="4"/>
      <c r="AB3104" s="4"/>
      <c r="AC3104" s="4"/>
      <c r="AD3104" s="4"/>
      <c r="AE3104" s="4"/>
      <c r="AF3104" s="4"/>
      <c r="AG3104" s="4"/>
      <c r="AH3104" s="4"/>
      <c r="AI3104" s="4"/>
    </row>
    <row r="3105" spans="1:35" x14ac:dyDescent="0.2">
      <c r="A3105" s="7" t="s">
        <v>15856</v>
      </c>
      <c r="B3105" s="7">
        <v>41127</v>
      </c>
      <c r="C3105" s="7" t="s">
        <v>13449</v>
      </c>
      <c r="D3105" s="8" t="s">
        <v>3102</v>
      </c>
      <c r="E3105" s="7" t="s">
        <v>10242</v>
      </c>
      <c r="F3105" s="10" t="s">
        <v>8152</v>
      </c>
      <c r="G3105" s="3">
        <v>0</v>
      </c>
      <c r="H3105" s="3">
        <v>0</v>
      </c>
      <c r="I3105" s="3">
        <v>0</v>
      </c>
      <c r="J3105" s="3">
        <v>0</v>
      </c>
      <c r="K3105" s="3">
        <v>0</v>
      </c>
      <c r="L3105" s="4"/>
      <c r="M3105" s="4"/>
      <c r="N3105" s="4"/>
      <c r="O3105" s="4"/>
      <c r="P3105" s="4"/>
      <c r="Q3105" s="4"/>
      <c r="R3105" s="4"/>
      <c r="S3105" s="4"/>
      <c r="T3105" s="4"/>
      <c r="U3105" s="4"/>
      <c r="V3105" s="4"/>
      <c r="W3105" s="4"/>
      <c r="X3105" s="4"/>
      <c r="Y3105" s="4"/>
      <c r="Z3105" s="4"/>
      <c r="AA3105" s="4"/>
      <c r="AB3105" s="4"/>
      <c r="AC3105" s="4"/>
      <c r="AD3105" s="4"/>
      <c r="AE3105" s="4"/>
      <c r="AF3105" s="4"/>
      <c r="AG3105" s="4"/>
      <c r="AH3105" s="4"/>
      <c r="AI3105" s="4"/>
    </row>
    <row r="3106" spans="1:35" x14ac:dyDescent="0.2">
      <c r="A3106" s="7" t="s">
        <v>18298</v>
      </c>
      <c r="B3106" s="7">
        <v>41886</v>
      </c>
      <c r="C3106" s="7" t="s">
        <v>13670</v>
      </c>
      <c r="D3106" s="8" t="s">
        <v>3103</v>
      </c>
      <c r="E3106" s="7" t="s">
        <v>10243</v>
      </c>
      <c r="F3106" s="10" t="s">
        <v>8213</v>
      </c>
      <c r="G3106" s="3">
        <v>0</v>
      </c>
      <c r="H3106" s="3">
        <v>0</v>
      </c>
      <c r="I3106" s="3">
        <v>0</v>
      </c>
      <c r="J3106" s="3">
        <v>0</v>
      </c>
      <c r="K3106" s="3">
        <v>0</v>
      </c>
      <c r="L3106" s="4"/>
      <c r="M3106" s="4"/>
      <c r="N3106" s="4"/>
      <c r="O3106" s="4"/>
      <c r="P3106" s="4"/>
      <c r="Q3106" s="4"/>
      <c r="R3106" s="4"/>
      <c r="S3106" s="4"/>
      <c r="T3106" s="4"/>
      <c r="U3106" s="4"/>
      <c r="V3106" s="4"/>
      <c r="W3106" s="4"/>
      <c r="X3106" s="4"/>
      <c r="Y3106" s="4"/>
      <c r="Z3106" s="4"/>
      <c r="AA3106" s="4"/>
      <c r="AB3106" s="4"/>
      <c r="AC3106" s="4"/>
      <c r="AD3106" s="4"/>
      <c r="AE3106" s="4"/>
      <c r="AF3106" s="4"/>
      <c r="AG3106" s="4"/>
      <c r="AH3106" s="4"/>
      <c r="AI3106" s="4"/>
    </row>
    <row r="3107" spans="1:35" x14ac:dyDescent="0.2">
      <c r="A3107" s="7" t="s">
        <v>18546</v>
      </c>
      <c r="B3107" s="7">
        <v>42587</v>
      </c>
      <c r="C3107" s="7" t="s">
        <v>13430</v>
      </c>
      <c r="D3107" s="8" t="s">
        <v>3104</v>
      </c>
      <c r="E3107" s="7" t="s">
        <v>10244</v>
      </c>
      <c r="F3107" s="10" t="s">
        <v>7084</v>
      </c>
      <c r="G3107" s="3">
        <v>0</v>
      </c>
      <c r="H3107" s="3">
        <v>0</v>
      </c>
      <c r="I3107" s="3">
        <v>0</v>
      </c>
      <c r="J3107" s="3">
        <v>0</v>
      </c>
      <c r="K3107" s="3">
        <v>0</v>
      </c>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row>
    <row r="3108" spans="1:35" x14ac:dyDescent="0.2">
      <c r="A3108" s="7" t="s">
        <v>15054</v>
      </c>
      <c r="B3108" s="7">
        <v>40508</v>
      </c>
      <c r="C3108" s="7" t="s">
        <v>13344</v>
      </c>
      <c r="D3108" s="8" t="s">
        <v>3105</v>
      </c>
      <c r="E3108" s="7" t="s">
        <v>10245</v>
      </c>
      <c r="F3108" s="10" t="s">
        <v>7116</v>
      </c>
      <c r="G3108" s="3">
        <v>0</v>
      </c>
      <c r="H3108" s="3">
        <v>0</v>
      </c>
      <c r="I3108" s="3">
        <v>0</v>
      </c>
      <c r="J3108" s="3">
        <v>0</v>
      </c>
      <c r="K3108" s="3">
        <v>0</v>
      </c>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row>
    <row r="3109" spans="1:35" x14ac:dyDescent="0.2">
      <c r="A3109" s="7" t="s">
        <v>15494</v>
      </c>
      <c r="B3109" s="7">
        <v>40934</v>
      </c>
      <c r="C3109" s="7" t="s">
        <v>13424</v>
      </c>
      <c r="D3109" s="8" t="s">
        <v>3106</v>
      </c>
      <c r="E3109" s="7" t="s">
        <v>10246</v>
      </c>
      <c r="F3109" s="10" t="s">
        <v>7662</v>
      </c>
      <c r="G3109" s="3">
        <v>0</v>
      </c>
      <c r="H3109" s="3">
        <v>0</v>
      </c>
      <c r="I3109" s="3">
        <v>0</v>
      </c>
      <c r="J3109" s="3">
        <v>0</v>
      </c>
      <c r="K3109" s="3">
        <v>0</v>
      </c>
      <c r="L3109" s="4"/>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row>
    <row r="3110" spans="1:35" x14ac:dyDescent="0.2">
      <c r="A3110" s="7" t="s">
        <v>16175</v>
      </c>
      <c r="B3110" s="7">
        <v>41338</v>
      </c>
      <c r="C3110" s="7" t="s">
        <v>13610</v>
      </c>
      <c r="D3110" s="8" t="s">
        <v>3107</v>
      </c>
      <c r="E3110" s="7" t="s">
        <v>10247</v>
      </c>
      <c r="F3110" s="10" t="s">
        <v>9352</v>
      </c>
      <c r="G3110" s="3">
        <v>0</v>
      </c>
      <c r="H3110" s="3">
        <v>73498.59</v>
      </c>
      <c r="I3110" s="3">
        <v>65276.38</v>
      </c>
      <c r="J3110" s="3">
        <v>8222.2099999999991</v>
      </c>
      <c r="K3110" s="3">
        <v>73498.59</v>
      </c>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row>
    <row r="3111" spans="1:35" x14ac:dyDescent="0.2">
      <c r="A3111" s="7" t="s">
        <v>15507</v>
      </c>
      <c r="B3111" s="7">
        <v>40941</v>
      </c>
      <c r="C3111" s="7" t="s">
        <v>13263</v>
      </c>
      <c r="D3111" s="8" t="s">
        <v>3108</v>
      </c>
      <c r="E3111" s="7" t="s">
        <v>13953</v>
      </c>
      <c r="F3111" s="10" t="s">
        <v>6864</v>
      </c>
      <c r="G3111" s="3">
        <v>0</v>
      </c>
      <c r="H3111" s="3">
        <v>705.16</v>
      </c>
      <c r="I3111" s="3">
        <v>0</v>
      </c>
      <c r="J3111" s="3">
        <v>705.16</v>
      </c>
      <c r="K3111" s="3">
        <v>705.16</v>
      </c>
      <c r="L3111" s="4"/>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row>
    <row r="3112" spans="1:35" x14ac:dyDescent="0.2">
      <c r="A3112" s="7" t="s">
        <v>14711</v>
      </c>
      <c r="B3112" s="7">
        <v>31657</v>
      </c>
      <c r="C3112" s="7" t="s">
        <v>13507</v>
      </c>
      <c r="D3112" s="8" t="s">
        <v>3109</v>
      </c>
      <c r="E3112" s="7" t="s">
        <v>8674</v>
      </c>
      <c r="F3112" s="10" t="s">
        <v>8234</v>
      </c>
      <c r="G3112" s="3">
        <v>27293.359999999986</v>
      </c>
      <c r="H3112" s="3">
        <v>77341.73</v>
      </c>
      <c r="I3112" s="3">
        <v>79084.53</v>
      </c>
      <c r="J3112" s="3">
        <v>0</v>
      </c>
      <c r="K3112" s="3">
        <v>79084.53</v>
      </c>
      <c r="L3112" s="4"/>
      <c r="M3112" s="4"/>
      <c r="N3112" s="4"/>
      <c r="O3112" s="4"/>
      <c r="P3112" s="4"/>
      <c r="Q3112" s="4"/>
      <c r="R3112" s="4"/>
      <c r="S3112" s="4"/>
      <c r="T3112" s="4"/>
      <c r="U3112" s="4"/>
      <c r="V3112" s="4"/>
      <c r="W3112" s="4"/>
      <c r="X3112" s="4"/>
      <c r="Y3112" s="4"/>
      <c r="Z3112" s="4"/>
      <c r="AA3112" s="4"/>
      <c r="AB3112" s="4"/>
      <c r="AC3112" s="4"/>
      <c r="AD3112" s="4"/>
      <c r="AE3112" s="4"/>
      <c r="AF3112" s="4"/>
      <c r="AG3112" s="4"/>
      <c r="AH3112" s="4"/>
      <c r="AI3112" s="4"/>
    </row>
    <row r="3113" spans="1:35" x14ac:dyDescent="0.2">
      <c r="A3113" s="7" t="s">
        <v>14778</v>
      </c>
      <c r="B3113" s="7">
        <v>32580</v>
      </c>
      <c r="C3113" s="7" t="s">
        <v>14050</v>
      </c>
      <c r="D3113" s="8" t="s">
        <v>3110</v>
      </c>
      <c r="E3113" s="7" t="s">
        <v>10248</v>
      </c>
      <c r="F3113" s="10" t="s">
        <v>9924</v>
      </c>
      <c r="G3113" s="3">
        <v>0</v>
      </c>
      <c r="H3113" s="3">
        <v>0</v>
      </c>
      <c r="I3113" s="3">
        <v>0</v>
      </c>
      <c r="J3113" s="3">
        <v>0</v>
      </c>
      <c r="K3113" s="3">
        <v>0</v>
      </c>
      <c r="L3113" s="4"/>
      <c r="M3113" s="4"/>
      <c r="N3113" s="4"/>
      <c r="O3113" s="4"/>
      <c r="P3113" s="4"/>
      <c r="Q3113" s="4"/>
      <c r="R3113" s="4"/>
      <c r="S3113" s="4"/>
      <c r="T3113" s="4"/>
      <c r="U3113" s="4"/>
      <c r="V3113" s="4"/>
      <c r="W3113" s="4"/>
      <c r="X3113" s="4"/>
      <c r="Y3113" s="4"/>
      <c r="Z3113" s="4"/>
      <c r="AA3113" s="4"/>
      <c r="AB3113" s="4"/>
      <c r="AC3113" s="4"/>
      <c r="AD3113" s="4"/>
      <c r="AE3113" s="4"/>
      <c r="AF3113" s="4"/>
      <c r="AG3113" s="4"/>
      <c r="AH3113" s="4"/>
      <c r="AI3113" s="4"/>
    </row>
    <row r="3114" spans="1:35" x14ac:dyDescent="0.2">
      <c r="A3114" s="7" t="s">
        <v>19087</v>
      </c>
      <c r="B3114" s="7">
        <v>48101</v>
      </c>
      <c r="C3114" s="7" t="s">
        <v>13553</v>
      </c>
      <c r="D3114" s="8" t="s">
        <v>3111</v>
      </c>
      <c r="E3114" s="7" t="s">
        <v>10249</v>
      </c>
      <c r="F3114" s="10" t="s">
        <v>6500</v>
      </c>
      <c r="G3114" s="3">
        <v>399361.27</v>
      </c>
      <c r="H3114" s="3">
        <v>393388.98</v>
      </c>
      <c r="I3114" s="3">
        <v>391469.78</v>
      </c>
      <c r="J3114" s="3">
        <v>1919.1999999999534</v>
      </c>
      <c r="K3114" s="3">
        <v>393388.98</v>
      </c>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row>
    <row r="3115" spans="1:35" x14ac:dyDescent="0.2">
      <c r="A3115" s="7" t="s">
        <v>19192</v>
      </c>
      <c r="B3115" s="7">
        <v>52131</v>
      </c>
      <c r="C3115" s="7" t="s">
        <v>13721</v>
      </c>
      <c r="D3115" s="8" t="s">
        <v>3112</v>
      </c>
      <c r="E3115" s="7" t="s">
        <v>10250</v>
      </c>
      <c r="F3115" s="10" t="s">
        <v>8244</v>
      </c>
      <c r="G3115" s="3">
        <v>0</v>
      </c>
      <c r="H3115" s="3">
        <v>0</v>
      </c>
      <c r="I3115" s="3">
        <v>0</v>
      </c>
      <c r="J3115" s="3">
        <v>0</v>
      </c>
      <c r="K3115" s="3">
        <v>0</v>
      </c>
      <c r="L3115" s="4"/>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row>
    <row r="3116" spans="1:35" x14ac:dyDescent="0.2">
      <c r="A3116" s="7" t="s">
        <v>15163</v>
      </c>
      <c r="B3116" s="7">
        <v>40662</v>
      </c>
      <c r="C3116" s="7" t="s">
        <v>13215</v>
      </c>
      <c r="D3116" s="8" t="s">
        <v>3113</v>
      </c>
      <c r="E3116" s="7" t="s">
        <v>10251</v>
      </c>
      <c r="F3116" s="10" t="s">
        <v>6458</v>
      </c>
      <c r="G3116" s="3">
        <v>35883.98000000001</v>
      </c>
      <c r="H3116" s="3">
        <v>32266.73</v>
      </c>
      <c r="I3116" s="3">
        <v>30594.19</v>
      </c>
      <c r="J3116" s="3">
        <v>1672.5400000000009</v>
      </c>
      <c r="K3116" s="3">
        <v>32266.73</v>
      </c>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row>
    <row r="3117" spans="1:35" x14ac:dyDescent="0.2">
      <c r="A3117" s="7" t="s">
        <v>19197</v>
      </c>
      <c r="B3117" s="7">
        <v>53015</v>
      </c>
      <c r="C3117" s="7" t="s">
        <v>13713</v>
      </c>
      <c r="D3117" s="8" t="s">
        <v>3114</v>
      </c>
      <c r="E3117" s="7" t="s">
        <v>7110</v>
      </c>
      <c r="F3117" s="10" t="s">
        <v>6832</v>
      </c>
      <c r="G3117" s="3">
        <v>0</v>
      </c>
      <c r="H3117" s="3">
        <v>19452.349999999999</v>
      </c>
      <c r="I3117" s="3">
        <v>21616.71</v>
      </c>
      <c r="J3117" s="3">
        <v>0</v>
      </c>
      <c r="K3117" s="3">
        <v>21616.71</v>
      </c>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row>
    <row r="3118" spans="1:35" x14ac:dyDescent="0.2">
      <c r="A3118" s="7" t="s">
        <v>19224</v>
      </c>
      <c r="B3118" s="7">
        <v>55238</v>
      </c>
      <c r="C3118" s="7" t="s">
        <v>13252</v>
      </c>
      <c r="D3118" s="8" t="s">
        <v>3115</v>
      </c>
      <c r="E3118" s="7" t="s">
        <v>10252</v>
      </c>
      <c r="F3118" s="10" t="s">
        <v>8729</v>
      </c>
      <c r="G3118" s="3">
        <v>0</v>
      </c>
      <c r="H3118" s="3">
        <v>0</v>
      </c>
      <c r="I3118" s="3">
        <v>0</v>
      </c>
      <c r="J3118" s="3">
        <v>0</v>
      </c>
      <c r="K3118" s="3">
        <v>0</v>
      </c>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row>
    <row r="3119" spans="1:35" x14ac:dyDescent="0.2">
      <c r="A3119" s="7" t="s">
        <v>14275</v>
      </c>
      <c r="B3119" s="7">
        <v>22725</v>
      </c>
      <c r="C3119" s="7" t="s">
        <v>13666</v>
      </c>
      <c r="D3119" s="8" t="s">
        <v>3116</v>
      </c>
      <c r="E3119" s="7" t="s">
        <v>7355</v>
      </c>
      <c r="F3119" s="10" t="s">
        <v>6373</v>
      </c>
      <c r="G3119" s="3">
        <v>0</v>
      </c>
      <c r="H3119" s="3">
        <v>0</v>
      </c>
      <c r="I3119" s="3">
        <v>0</v>
      </c>
      <c r="J3119" s="3">
        <v>0</v>
      </c>
      <c r="K3119" s="3">
        <v>0</v>
      </c>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row>
    <row r="3120" spans="1:35" x14ac:dyDescent="0.2">
      <c r="A3120" s="7" t="s">
        <v>19889</v>
      </c>
      <c r="B3120" s="7">
        <v>77975</v>
      </c>
      <c r="C3120" s="7" t="s">
        <v>13265</v>
      </c>
      <c r="D3120" s="8" t="s">
        <v>3117</v>
      </c>
      <c r="E3120" s="7" t="s">
        <v>10253</v>
      </c>
      <c r="F3120" s="10" t="s">
        <v>10254</v>
      </c>
      <c r="G3120" s="3">
        <v>0</v>
      </c>
      <c r="H3120" s="3">
        <v>0</v>
      </c>
      <c r="I3120" s="3">
        <v>0</v>
      </c>
      <c r="J3120" s="3">
        <v>0</v>
      </c>
      <c r="K3120" s="3">
        <v>0</v>
      </c>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row>
    <row r="3121" spans="1:35" x14ac:dyDescent="0.2">
      <c r="A3121" s="7" t="s">
        <v>19063</v>
      </c>
      <c r="B3121" s="7">
        <v>47920</v>
      </c>
      <c r="C3121" s="7" t="s">
        <v>13214</v>
      </c>
      <c r="D3121" s="8" t="s">
        <v>3118</v>
      </c>
      <c r="E3121" s="7" t="s">
        <v>10255</v>
      </c>
      <c r="F3121" s="10" t="s">
        <v>10256</v>
      </c>
      <c r="G3121" s="3">
        <v>0</v>
      </c>
      <c r="H3121" s="3">
        <v>0</v>
      </c>
      <c r="I3121" s="3">
        <v>0</v>
      </c>
      <c r="J3121" s="3">
        <v>0</v>
      </c>
      <c r="K3121" s="3">
        <v>0</v>
      </c>
      <c r="L3121" s="4"/>
      <c r="M3121" s="4"/>
      <c r="N3121" s="4"/>
      <c r="O3121" s="4"/>
      <c r="P3121" s="4"/>
      <c r="Q3121" s="4"/>
      <c r="R3121" s="4"/>
      <c r="S3121" s="4"/>
      <c r="T3121" s="4"/>
      <c r="U3121" s="4"/>
      <c r="V3121" s="4"/>
      <c r="W3121" s="4"/>
      <c r="X3121" s="4"/>
      <c r="Y3121" s="4"/>
      <c r="Z3121" s="4"/>
      <c r="AA3121" s="4"/>
      <c r="AB3121" s="4"/>
      <c r="AC3121" s="4"/>
      <c r="AD3121" s="4"/>
      <c r="AE3121" s="4"/>
      <c r="AF3121" s="4"/>
      <c r="AG3121" s="4"/>
      <c r="AH3121" s="4"/>
      <c r="AI3121" s="4"/>
    </row>
    <row r="3122" spans="1:35" x14ac:dyDescent="0.2">
      <c r="A3122" s="7" t="s">
        <v>15164</v>
      </c>
      <c r="B3122" s="7">
        <v>40662</v>
      </c>
      <c r="C3122" s="7" t="s">
        <v>13215</v>
      </c>
      <c r="D3122" s="8" t="s">
        <v>3119</v>
      </c>
      <c r="E3122" s="7" t="s">
        <v>10257</v>
      </c>
      <c r="F3122" s="10" t="s">
        <v>10258</v>
      </c>
      <c r="G3122" s="3">
        <v>14000</v>
      </c>
      <c r="H3122" s="3">
        <v>11631.51</v>
      </c>
      <c r="I3122" s="3">
        <v>10500</v>
      </c>
      <c r="J3122" s="3">
        <v>1131.5100000000002</v>
      </c>
      <c r="K3122" s="3">
        <v>11631.51</v>
      </c>
      <c r="L3122" s="4"/>
      <c r="M3122" s="4"/>
      <c r="N3122" s="4"/>
      <c r="O3122" s="4"/>
      <c r="P3122" s="4"/>
      <c r="Q3122" s="4"/>
      <c r="R3122" s="4"/>
      <c r="S3122" s="4"/>
      <c r="T3122" s="4"/>
      <c r="U3122" s="4"/>
      <c r="V3122" s="4"/>
      <c r="W3122" s="4"/>
      <c r="X3122" s="4"/>
      <c r="Y3122" s="4"/>
      <c r="Z3122" s="4"/>
      <c r="AA3122" s="4"/>
      <c r="AB3122" s="4"/>
      <c r="AC3122" s="4"/>
      <c r="AD3122" s="4"/>
      <c r="AE3122" s="4"/>
      <c r="AF3122" s="4"/>
      <c r="AG3122" s="4"/>
      <c r="AH3122" s="4"/>
      <c r="AI3122" s="4"/>
    </row>
    <row r="3123" spans="1:35" x14ac:dyDescent="0.2">
      <c r="A3123" s="7" t="s">
        <v>15883</v>
      </c>
      <c r="B3123" s="7">
        <v>41148</v>
      </c>
      <c r="C3123" s="7" t="s">
        <v>13399</v>
      </c>
      <c r="D3123" s="8" t="s">
        <v>3120</v>
      </c>
      <c r="E3123" s="7" t="s">
        <v>10259</v>
      </c>
      <c r="F3123" s="10" t="s">
        <v>6910</v>
      </c>
      <c r="G3123" s="3">
        <v>234577.81</v>
      </c>
      <c r="H3123" s="3">
        <v>262810.73</v>
      </c>
      <c r="I3123" s="3">
        <v>261579.47</v>
      </c>
      <c r="J3123" s="3">
        <v>1231.2599999999802</v>
      </c>
      <c r="K3123" s="3">
        <v>262810.73</v>
      </c>
      <c r="L3123" s="4"/>
      <c r="M3123" s="4"/>
      <c r="N3123" s="4"/>
      <c r="O3123" s="4"/>
      <c r="P3123" s="4"/>
      <c r="Q3123" s="4"/>
      <c r="R3123" s="4"/>
      <c r="S3123" s="4"/>
      <c r="T3123" s="4"/>
      <c r="U3123" s="4"/>
      <c r="V3123" s="4"/>
      <c r="W3123" s="4"/>
      <c r="X3123" s="4"/>
      <c r="Y3123" s="4"/>
      <c r="Z3123" s="4"/>
      <c r="AA3123" s="4"/>
      <c r="AB3123" s="4"/>
      <c r="AC3123" s="4"/>
      <c r="AD3123" s="4"/>
      <c r="AE3123" s="4"/>
      <c r="AF3123" s="4"/>
      <c r="AG3123" s="4"/>
      <c r="AH3123" s="4"/>
      <c r="AI3123" s="4"/>
    </row>
    <row r="3124" spans="1:35" x14ac:dyDescent="0.2">
      <c r="A3124" s="7" t="s">
        <v>19526</v>
      </c>
      <c r="B3124" s="7">
        <v>72853</v>
      </c>
      <c r="C3124" s="7" t="s">
        <v>13722</v>
      </c>
      <c r="D3124" s="8" t="s">
        <v>3121</v>
      </c>
      <c r="E3124" s="7" t="s">
        <v>10260</v>
      </c>
      <c r="F3124" s="10" t="s">
        <v>10261</v>
      </c>
      <c r="G3124" s="3">
        <v>0</v>
      </c>
      <c r="H3124" s="3">
        <v>0</v>
      </c>
      <c r="I3124" s="3">
        <v>0</v>
      </c>
      <c r="J3124" s="3">
        <v>0</v>
      </c>
      <c r="K3124" s="3">
        <v>0</v>
      </c>
      <c r="L3124" s="4"/>
      <c r="M3124" s="4"/>
      <c r="N3124" s="4"/>
      <c r="O3124" s="4"/>
      <c r="P3124" s="4"/>
      <c r="Q3124" s="4"/>
      <c r="R3124" s="4"/>
      <c r="S3124" s="4"/>
      <c r="T3124" s="4"/>
      <c r="U3124" s="4"/>
      <c r="V3124" s="4"/>
      <c r="W3124" s="4"/>
      <c r="X3124" s="4"/>
      <c r="Y3124" s="4"/>
      <c r="Z3124" s="4"/>
      <c r="AA3124" s="4"/>
      <c r="AB3124" s="4"/>
      <c r="AC3124" s="4"/>
      <c r="AD3124" s="4"/>
      <c r="AE3124" s="4"/>
      <c r="AF3124" s="4"/>
      <c r="AG3124" s="4"/>
      <c r="AH3124" s="4"/>
      <c r="AI3124" s="4"/>
    </row>
    <row r="3125" spans="1:35" x14ac:dyDescent="0.2">
      <c r="A3125" s="7" t="s">
        <v>19667</v>
      </c>
      <c r="B3125" s="7">
        <v>75219</v>
      </c>
      <c r="C3125" s="7" t="s">
        <v>13227</v>
      </c>
      <c r="D3125" s="8" t="s">
        <v>3122</v>
      </c>
      <c r="E3125" s="7" t="s">
        <v>10250</v>
      </c>
      <c r="F3125" s="10" t="s">
        <v>7206</v>
      </c>
      <c r="G3125" s="3">
        <v>39515.919999999998</v>
      </c>
      <c r="H3125" s="3">
        <v>29636.94</v>
      </c>
      <c r="I3125" s="3">
        <v>29636.94</v>
      </c>
      <c r="J3125" s="3">
        <v>0</v>
      </c>
      <c r="K3125" s="3">
        <v>29636.94</v>
      </c>
      <c r="L3125" s="4"/>
      <c r="M3125" s="4"/>
      <c r="N3125" s="4"/>
      <c r="O3125" s="4"/>
      <c r="P3125" s="4"/>
      <c r="Q3125" s="4"/>
      <c r="R3125" s="4"/>
      <c r="S3125" s="4"/>
      <c r="T3125" s="4"/>
      <c r="U3125" s="4"/>
      <c r="V3125" s="4"/>
      <c r="W3125" s="4"/>
      <c r="X3125" s="4"/>
      <c r="Y3125" s="4"/>
      <c r="Z3125" s="4"/>
      <c r="AA3125" s="4"/>
      <c r="AB3125" s="4"/>
      <c r="AC3125" s="4"/>
      <c r="AD3125" s="4"/>
      <c r="AE3125" s="4"/>
      <c r="AF3125" s="4"/>
      <c r="AG3125" s="4"/>
      <c r="AH3125" s="4"/>
      <c r="AI3125" s="4"/>
    </row>
    <row r="3126" spans="1:35" x14ac:dyDescent="0.2">
      <c r="A3126" s="7" t="s">
        <v>19709</v>
      </c>
      <c r="B3126" s="7">
        <v>75388</v>
      </c>
      <c r="C3126" s="7" t="s">
        <v>13096</v>
      </c>
      <c r="D3126" s="8" t="s">
        <v>3123</v>
      </c>
      <c r="E3126" s="7" t="s">
        <v>10262</v>
      </c>
      <c r="F3126" s="10" t="s">
        <v>6173</v>
      </c>
      <c r="G3126" s="3">
        <v>0</v>
      </c>
      <c r="H3126" s="3">
        <v>0</v>
      </c>
      <c r="I3126" s="3">
        <v>0</v>
      </c>
      <c r="J3126" s="3">
        <v>0</v>
      </c>
      <c r="K3126" s="3">
        <v>0</v>
      </c>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row>
    <row r="3127" spans="1:35" x14ac:dyDescent="0.2">
      <c r="A3127" s="7" t="s">
        <v>15751</v>
      </c>
      <c r="B3127" s="7">
        <v>41012</v>
      </c>
      <c r="C3127" s="7" t="s">
        <v>13539</v>
      </c>
      <c r="D3127" s="8" t="s">
        <v>3124</v>
      </c>
      <c r="E3127" s="7" t="s">
        <v>10263</v>
      </c>
      <c r="F3127" s="10" t="s">
        <v>9705</v>
      </c>
      <c r="G3127" s="3">
        <v>192301.15000000002</v>
      </c>
      <c r="H3127" s="3">
        <v>248317.61</v>
      </c>
      <c r="I3127" s="3">
        <v>244325.51</v>
      </c>
      <c r="J3127" s="3">
        <v>3992.0999999999767</v>
      </c>
      <c r="K3127" s="3">
        <v>248317.61</v>
      </c>
      <c r="L3127" s="4"/>
      <c r="M3127" s="4"/>
      <c r="N3127" s="4"/>
      <c r="O3127" s="4"/>
      <c r="P3127" s="4"/>
      <c r="Q3127" s="4"/>
      <c r="R3127" s="4"/>
      <c r="S3127" s="4"/>
      <c r="T3127" s="4"/>
      <c r="U3127" s="4"/>
      <c r="V3127" s="4"/>
      <c r="W3127" s="4"/>
      <c r="X3127" s="4"/>
      <c r="Y3127" s="4"/>
      <c r="Z3127" s="4"/>
      <c r="AA3127" s="4"/>
      <c r="AB3127" s="4"/>
      <c r="AC3127" s="4"/>
      <c r="AD3127" s="4"/>
      <c r="AE3127" s="4"/>
      <c r="AF3127" s="4"/>
      <c r="AG3127" s="4"/>
      <c r="AH3127" s="4"/>
      <c r="AI3127" s="4"/>
    </row>
    <row r="3128" spans="1:35" x14ac:dyDescent="0.2">
      <c r="A3128" s="7" t="s">
        <v>15602</v>
      </c>
      <c r="B3128" s="7">
        <v>40967</v>
      </c>
      <c r="C3128" s="7" t="s">
        <v>14042</v>
      </c>
      <c r="D3128" s="8" t="s">
        <v>3125</v>
      </c>
      <c r="E3128" s="7" t="s">
        <v>10264</v>
      </c>
      <c r="F3128" s="10" t="s">
        <v>7920</v>
      </c>
      <c r="G3128" s="3">
        <v>0</v>
      </c>
      <c r="H3128" s="3">
        <v>0</v>
      </c>
      <c r="I3128" s="3">
        <v>0</v>
      </c>
      <c r="J3128" s="3">
        <v>0</v>
      </c>
      <c r="K3128" s="3">
        <v>0</v>
      </c>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row>
    <row r="3129" spans="1:35" x14ac:dyDescent="0.2">
      <c r="A3129" s="7" t="s">
        <v>18990</v>
      </c>
      <c r="B3129" s="7">
        <v>46385</v>
      </c>
      <c r="C3129" s="7" t="s">
        <v>13410</v>
      </c>
      <c r="D3129" s="8" t="s">
        <v>3126</v>
      </c>
      <c r="E3129" s="7" t="s">
        <v>10265</v>
      </c>
      <c r="F3129" s="10" t="s">
        <v>7070</v>
      </c>
      <c r="G3129" s="3">
        <v>0</v>
      </c>
      <c r="H3129" s="3">
        <v>12585.36</v>
      </c>
      <c r="I3129" s="3">
        <v>12798.44</v>
      </c>
      <c r="J3129" s="3">
        <v>0</v>
      </c>
      <c r="K3129" s="3">
        <v>12798.44</v>
      </c>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row>
    <row r="3130" spans="1:35" x14ac:dyDescent="0.2">
      <c r="A3130" s="7" t="s">
        <v>19430</v>
      </c>
      <c r="B3130" s="7">
        <v>70002</v>
      </c>
      <c r="C3130" s="7" t="s">
        <v>13231</v>
      </c>
      <c r="D3130" s="8" t="s">
        <v>3127</v>
      </c>
      <c r="E3130" s="7" t="s">
        <v>10266</v>
      </c>
      <c r="F3130" s="10" t="s">
        <v>6646</v>
      </c>
      <c r="G3130" s="3">
        <v>0</v>
      </c>
      <c r="H3130" s="3">
        <v>0</v>
      </c>
      <c r="I3130" s="3">
        <v>0</v>
      </c>
      <c r="J3130" s="3">
        <v>0</v>
      </c>
      <c r="K3130" s="3">
        <v>0</v>
      </c>
      <c r="L3130" s="4"/>
      <c r="M3130" s="4"/>
      <c r="N3130" s="4"/>
      <c r="O3130" s="4"/>
      <c r="P3130" s="4"/>
      <c r="Q3130" s="4"/>
      <c r="R3130" s="4"/>
      <c r="S3130" s="4"/>
      <c r="T3130" s="4"/>
      <c r="U3130" s="4"/>
      <c r="V3130" s="4"/>
      <c r="W3130" s="4"/>
      <c r="X3130" s="4"/>
      <c r="Y3130" s="4"/>
      <c r="Z3130" s="4"/>
      <c r="AA3130" s="4"/>
      <c r="AB3130" s="4"/>
      <c r="AC3130" s="4"/>
      <c r="AD3130" s="4"/>
      <c r="AE3130" s="4"/>
      <c r="AF3130" s="4"/>
      <c r="AG3130" s="4"/>
      <c r="AH3130" s="4"/>
      <c r="AI3130" s="4"/>
    </row>
    <row r="3131" spans="1:35" x14ac:dyDescent="0.2">
      <c r="A3131" s="7" t="s">
        <v>15283</v>
      </c>
      <c r="B3131" s="7">
        <v>40775</v>
      </c>
      <c r="C3131" s="7" t="s">
        <v>13195</v>
      </c>
      <c r="D3131" s="8" t="s">
        <v>3128</v>
      </c>
      <c r="E3131" s="7" t="s">
        <v>10267</v>
      </c>
      <c r="F3131" s="10" t="s">
        <v>9710</v>
      </c>
      <c r="G3131" s="3">
        <v>0</v>
      </c>
      <c r="H3131" s="3">
        <v>0</v>
      </c>
      <c r="I3131" s="3">
        <v>0</v>
      </c>
      <c r="J3131" s="3">
        <v>0</v>
      </c>
      <c r="K3131" s="3">
        <v>0</v>
      </c>
      <c r="L3131" s="4"/>
      <c r="M3131" s="4"/>
      <c r="N3131" s="4"/>
      <c r="O3131" s="4"/>
      <c r="P3131" s="4"/>
      <c r="Q3131" s="4"/>
      <c r="R3131" s="4"/>
      <c r="S3131" s="4"/>
      <c r="T3131" s="4"/>
      <c r="U3131" s="4"/>
      <c r="V3131" s="4"/>
      <c r="W3131" s="4"/>
      <c r="X3131" s="4"/>
      <c r="Y3131" s="4"/>
      <c r="Z3131" s="4"/>
      <c r="AA3131" s="4"/>
      <c r="AB3131" s="4"/>
      <c r="AC3131" s="4"/>
      <c r="AD3131" s="4"/>
      <c r="AE3131" s="4"/>
      <c r="AF3131" s="4"/>
      <c r="AG3131" s="4"/>
      <c r="AH3131" s="4"/>
      <c r="AI3131" s="4"/>
    </row>
    <row r="3132" spans="1:35" x14ac:dyDescent="0.2">
      <c r="A3132" s="7" t="s">
        <v>18547</v>
      </c>
      <c r="B3132" s="7">
        <v>42587</v>
      </c>
      <c r="C3132" s="7" t="s">
        <v>13430</v>
      </c>
      <c r="D3132" s="8" t="s">
        <v>3129</v>
      </c>
      <c r="E3132" s="7" t="s">
        <v>10268</v>
      </c>
      <c r="F3132" s="10" t="s">
        <v>7534</v>
      </c>
      <c r="G3132" s="3">
        <v>0</v>
      </c>
      <c r="H3132" s="3">
        <v>0</v>
      </c>
      <c r="I3132" s="3">
        <v>0</v>
      </c>
      <c r="J3132" s="3">
        <v>0</v>
      </c>
      <c r="K3132" s="3">
        <v>0</v>
      </c>
      <c r="L3132" s="4"/>
      <c r="M3132" s="4"/>
      <c r="N3132" s="4"/>
      <c r="O3132" s="4"/>
      <c r="P3132" s="4"/>
      <c r="Q3132" s="4"/>
      <c r="R3132" s="4"/>
      <c r="S3132" s="4"/>
      <c r="T3132" s="4"/>
      <c r="U3132" s="4"/>
      <c r="V3132" s="4"/>
      <c r="W3132" s="4"/>
      <c r="X3132" s="4"/>
      <c r="Y3132" s="4"/>
      <c r="Z3132" s="4"/>
      <c r="AA3132" s="4"/>
      <c r="AB3132" s="4"/>
      <c r="AC3132" s="4"/>
      <c r="AD3132" s="4"/>
      <c r="AE3132" s="4"/>
      <c r="AF3132" s="4"/>
      <c r="AG3132" s="4"/>
      <c r="AH3132" s="4"/>
      <c r="AI3132" s="4"/>
    </row>
    <row r="3133" spans="1:35" x14ac:dyDescent="0.2">
      <c r="A3133" s="7" t="s">
        <v>20045</v>
      </c>
      <c r="B3133" s="7">
        <v>83149</v>
      </c>
      <c r="C3133" s="7" t="s">
        <v>13426</v>
      </c>
      <c r="D3133" s="8" t="s">
        <v>3130</v>
      </c>
      <c r="E3133" s="7" t="s">
        <v>10269</v>
      </c>
      <c r="F3133" s="10" t="s">
        <v>9090</v>
      </c>
      <c r="G3133" s="3">
        <v>7172.5599999999977</v>
      </c>
      <c r="H3133" s="3">
        <v>16670.099999999999</v>
      </c>
      <c r="I3133" s="3">
        <v>18522.990000000002</v>
      </c>
      <c r="J3133" s="3">
        <v>0</v>
      </c>
      <c r="K3133" s="3">
        <v>18522.990000000002</v>
      </c>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row>
    <row r="3134" spans="1:35" x14ac:dyDescent="0.2">
      <c r="A3134" s="7" t="s">
        <v>20121</v>
      </c>
      <c r="B3134" s="7">
        <v>84579</v>
      </c>
      <c r="C3134" s="7" t="s">
        <v>13708</v>
      </c>
      <c r="D3134" s="8" t="s">
        <v>3131</v>
      </c>
      <c r="E3134" s="7" t="s">
        <v>10270</v>
      </c>
      <c r="F3134" s="10" t="s">
        <v>6383</v>
      </c>
      <c r="G3134" s="3">
        <v>0</v>
      </c>
      <c r="H3134" s="3">
        <v>9544.3799999999992</v>
      </c>
      <c r="I3134" s="3">
        <v>7466.21</v>
      </c>
      <c r="J3134" s="3">
        <v>2078.1699999999992</v>
      </c>
      <c r="K3134" s="3">
        <v>9544.3799999999992</v>
      </c>
      <c r="L3134" s="4"/>
      <c r="M3134" s="4"/>
      <c r="N3134" s="4"/>
      <c r="O3134" s="4"/>
      <c r="P3134" s="4"/>
      <c r="Q3134" s="4"/>
      <c r="R3134" s="4"/>
      <c r="S3134" s="4"/>
      <c r="T3134" s="4"/>
      <c r="U3134" s="4"/>
      <c r="V3134" s="4"/>
      <c r="W3134" s="4"/>
      <c r="X3134" s="4"/>
      <c r="Y3134" s="4"/>
      <c r="Z3134" s="4"/>
      <c r="AA3134" s="4"/>
      <c r="AB3134" s="4"/>
      <c r="AC3134" s="4"/>
      <c r="AD3134" s="4"/>
      <c r="AE3134" s="4"/>
      <c r="AF3134" s="4"/>
      <c r="AG3134" s="4"/>
      <c r="AH3134" s="4"/>
      <c r="AI3134" s="4"/>
    </row>
    <row r="3135" spans="1:35" x14ac:dyDescent="0.2">
      <c r="A3135" s="7" t="s">
        <v>19572</v>
      </c>
      <c r="B3135" s="7">
        <v>73919</v>
      </c>
      <c r="C3135" s="7" t="s">
        <v>13237</v>
      </c>
      <c r="D3135" s="8" t="s">
        <v>3132</v>
      </c>
      <c r="E3135" s="7" t="s">
        <v>10271</v>
      </c>
      <c r="F3135" s="10" t="s">
        <v>7410</v>
      </c>
      <c r="G3135" s="3">
        <v>0</v>
      </c>
      <c r="H3135" s="3">
        <v>44237.43</v>
      </c>
      <c r="I3135" s="3">
        <v>42701.29</v>
      </c>
      <c r="J3135" s="3">
        <v>1536.1399999999994</v>
      </c>
      <c r="K3135" s="3">
        <v>44237.43</v>
      </c>
      <c r="L3135" s="4"/>
      <c r="M3135" s="4"/>
      <c r="N3135" s="4"/>
      <c r="O3135" s="4"/>
      <c r="P3135" s="4"/>
      <c r="Q3135" s="4"/>
      <c r="R3135" s="4"/>
      <c r="S3135" s="4"/>
      <c r="T3135" s="4"/>
      <c r="U3135" s="4"/>
      <c r="V3135" s="4"/>
      <c r="W3135" s="4"/>
      <c r="X3135" s="4"/>
      <c r="Y3135" s="4"/>
      <c r="Z3135" s="4"/>
      <c r="AA3135" s="4"/>
      <c r="AB3135" s="4"/>
      <c r="AC3135" s="4"/>
      <c r="AD3135" s="4"/>
      <c r="AE3135" s="4"/>
      <c r="AF3135" s="4"/>
      <c r="AG3135" s="4"/>
      <c r="AH3135" s="4"/>
      <c r="AI3135" s="4"/>
    </row>
    <row r="3136" spans="1:35" x14ac:dyDescent="0.2">
      <c r="A3136" s="7" t="s">
        <v>16138</v>
      </c>
      <c r="B3136" s="7">
        <v>41293</v>
      </c>
      <c r="C3136" s="7" t="s">
        <v>13688</v>
      </c>
      <c r="D3136" s="8" t="s">
        <v>3133</v>
      </c>
      <c r="E3136" s="7" t="s">
        <v>6390</v>
      </c>
      <c r="F3136" s="10" t="s">
        <v>7889</v>
      </c>
      <c r="G3136" s="3">
        <v>0</v>
      </c>
      <c r="H3136" s="3">
        <v>0</v>
      </c>
      <c r="I3136" s="3">
        <v>0</v>
      </c>
      <c r="J3136" s="3">
        <v>0</v>
      </c>
      <c r="K3136" s="3">
        <v>0</v>
      </c>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row>
    <row r="3137" spans="1:35" x14ac:dyDescent="0.2">
      <c r="A3137" s="7" t="s">
        <v>17205</v>
      </c>
      <c r="B3137" s="7">
        <v>41571</v>
      </c>
      <c r="C3137" s="7" t="s">
        <v>13144</v>
      </c>
      <c r="D3137" s="8" t="s">
        <v>3134</v>
      </c>
      <c r="E3137" s="7" t="s">
        <v>10272</v>
      </c>
      <c r="F3137" s="10" t="s">
        <v>9045</v>
      </c>
      <c r="G3137" s="3">
        <v>0</v>
      </c>
      <c r="H3137" s="3">
        <v>0</v>
      </c>
      <c r="I3137" s="3">
        <v>0</v>
      </c>
      <c r="J3137" s="3">
        <v>0</v>
      </c>
      <c r="K3137" s="3">
        <v>0</v>
      </c>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row>
    <row r="3138" spans="1:35" x14ac:dyDescent="0.2">
      <c r="A3138" s="7" t="s">
        <v>16365</v>
      </c>
      <c r="B3138" s="7">
        <v>41396</v>
      </c>
      <c r="C3138" s="7" t="s">
        <v>13338</v>
      </c>
      <c r="D3138" s="8" t="s">
        <v>3135</v>
      </c>
      <c r="E3138" s="7" t="s">
        <v>10273</v>
      </c>
      <c r="F3138" s="10" t="s">
        <v>7816</v>
      </c>
      <c r="G3138" s="3">
        <v>0</v>
      </c>
      <c r="H3138" s="3">
        <v>0</v>
      </c>
      <c r="I3138" s="3">
        <v>0</v>
      </c>
      <c r="J3138" s="3">
        <v>0</v>
      </c>
      <c r="K3138" s="3">
        <v>0</v>
      </c>
      <c r="L3138" s="4"/>
      <c r="M3138" s="4"/>
      <c r="N3138" s="4"/>
      <c r="O3138" s="4"/>
      <c r="P3138" s="4"/>
      <c r="Q3138" s="4"/>
      <c r="R3138" s="4"/>
      <c r="S3138" s="4"/>
      <c r="T3138" s="4"/>
      <c r="U3138" s="4"/>
      <c r="V3138" s="4"/>
      <c r="W3138" s="4"/>
      <c r="X3138" s="4"/>
      <c r="Y3138" s="4"/>
      <c r="Z3138" s="4"/>
      <c r="AA3138" s="4"/>
      <c r="AB3138" s="4"/>
      <c r="AC3138" s="4"/>
      <c r="AD3138" s="4"/>
      <c r="AE3138" s="4"/>
      <c r="AF3138" s="4"/>
      <c r="AG3138" s="4"/>
      <c r="AH3138" s="4"/>
      <c r="AI3138" s="4"/>
    </row>
    <row r="3139" spans="1:35" x14ac:dyDescent="0.2">
      <c r="A3139" s="7" t="s">
        <v>20173</v>
      </c>
      <c r="B3139" s="7">
        <v>89155</v>
      </c>
      <c r="C3139" s="7" t="s">
        <v>13579</v>
      </c>
      <c r="D3139" s="8" t="s">
        <v>3136</v>
      </c>
      <c r="E3139" s="7" t="s">
        <v>7852</v>
      </c>
      <c r="F3139" s="10" t="s">
        <v>8145</v>
      </c>
      <c r="G3139" s="3">
        <v>3843.8000000000029</v>
      </c>
      <c r="H3139" s="3">
        <v>3624.14</v>
      </c>
      <c r="I3139" s="3">
        <v>2882.85</v>
      </c>
      <c r="J3139" s="3">
        <v>741.29</v>
      </c>
      <c r="K3139" s="3">
        <v>3624.14</v>
      </c>
      <c r="L3139" s="4"/>
      <c r="M3139" s="4"/>
      <c r="N3139" s="4"/>
      <c r="O3139" s="4"/>
      <c r="P3139" s="4"/>
      <c r="Q3139" s="4"/>
      <c r="R3139" s="4"/>
      <c r="S3139" s="4"/>
      <c r="T3139" s="4"/>
      <c r="U3139" s="4"/>
      <c r="V3139" s="4"/>
      <c r="W3139" s="4"/>
      <c r="X3139" s="4"/>
      <c r="Y3139" s="4"/>
      <c r="Z3139" s="4"/>
      <c r="AA3139" s="4"/>
      <c r="AB3139" s="4"/>
      <c r="AC3139" s="4"/>
      <c r="AD3139" s="4"/>
      <c r="AE3139" s="4"/>
      <c r="AF3139" s="4"/>
      <c r="AG3139" s="4"/>
      <c r="AH3139" s="4"/>
      <c r="AI3139" s="4"/>
    </row>
    <row r="3140" spans="1:35" x14ac:dyDescent="0.2">
      <c r="A3140" s="7" t="s">
        <v>20159</v>
      </c>
      <c r="B3140" s="7">
        <v>85600</v>
      </c>
      <c r="C3140" s="7" t="s">
        <v>13112</v>
      </c>
      <c r="D3140" s="8" t="s">
        <v>3137</v>
      </c>
      <c r="E3140" s="7" t="s">
        <v>10274</v>
      </c>
      <c r="F3140" s="10" t="s">
        <v>6236</v>
      </c>
      <c r="G3140" s="3">
        <v>0</v>
      </c>
      <c r="H3140" s="3">
        <v>0</v>
      </c>
      <c r="I3140" s="3">
        <v>0</v>
      </c>
      <c r="J3140" s="3">
        <v>0</v>
      </c>
      <c r="K3140" s="3">
        <v>0</v>
      </c>
      <c r="L3140" s="4"/>
      <c r="M3140" s="4"/>
      <c r="N3140" s="4"/>
      <c r="O3140" s="4"/>
      <c r="P3140" s="4"/>
      <c r="Q3140" s="4"/>
      <c r="R3140" s="4"/>
      <c r="S3140" s="4"/>
      <c r="T3140" s="4"/>
      <c r="U3140" s="4"/>
      <c r="V3140" s="4"/>
      <c r="W3140" s="4"/>
      <c r="X3140" s="4"/>
      <c r="Y3140" s="4"/>
      <c r="Z3140" s="4"/>
      <c r="AA3140" s="4"/>
      <c r="AB3140" s="4"/>
      <c r="AC3140" s="4"/>
      <c r="AD3140" s="4"/>
      <c r="AE3140" s="4"/>
      <c r="AF3140" s="4"/>
      <c r="AG3140" s="4"/>
      <c r="AH3140" s="4"/>
      <c r="AI3140" s="4"/>
    </row>
    <row r="3141" spans="1:35" x14ac:dyDescent="0.2">
      <c r="A3141" s="7" t="s">
        <v>17441</v>
      </c>
      <c r="B3141" s="7">
        <v>41621</v>
      </c>
      <c r="C3141" s="7" t="s">
        <v>13337</v>
      </c>
      <c r="D3141" s="8" t="s">
        <v>3138</v>
      </c>
      <c r="E3141" s="7" t="s">
        <v>10275</v>
      </c>
      <c r="F3141" s="10" t="s">
        <v>9747</v>
      </c>
      <c r="G3141" s="3">
        <v>0</v>
      </c>
      <c r="H3141" s="3">
        <v>0</v>
      </c>
      <c r="I3141" s="3">
        <v>0</v>
      </c>
      <c r="J3141" s="3">
        <v>0</v>
      </c>
      <c r="K3141" s="3">
        <v>0</v>
      </c>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row>
    <row r="3142" spans="1:35" x14ac:dyDescent="0.2">
      <c r="A3142" s="7" t="s">
        <v>17667</v>
      </c>
      <c r="B3142" s="7">
        <v>41672</v>
      </c>
      <c r="C3142" s="7" t="s">
        <v>13699</v>
      </c>
      <c r="D3142" s="8" t="s">
        <v>3139</v>
      </c>
      <c r="E3142" s="7" t="s">
        <v>10276</v>
      </c>
      <c r="F3142" s="10" t="s">
        <v>6922</v>
      </c>
      <c r="G3142" s="3">
        <v>0</v>
      </c>
      <c r="H3142" s="3">
        <v>9921.74</v>
      </c>
      <c r="I3142" s="3">
        <v>6787.46</v>
      </c>
      <c r="J3142" s="3">
        <v>3134.2799999999997</v>
      </c>
      <c r="K3142" s="3">
        <v>9921.74</v>
      </c>
      <c r="L3142" s="4"/>
      <c r="M3142" s="4"/>
      <c r="N3142" s="4"/>
      <c r="O3142" s="4"/>
      <c r="P3142" s="4"/>
      <c r="Q3142" s="4"/>
      <c r="R3142" s="4"/>
      <c r="S3142" s="4"/>
      <c r="T3142" s="4"/>
      <c r="U3142" s="4"/>
      <c r="V3142" s="4"/>
      <c r="W3142" s="4"/>
      <c r="X3142" s="4"/>
      <c r="Y3142" s="4"/>
      <c r="Z3142" s="4"/>
      <c r="AA3142" s="4"/>
      <c r="AB3142" s="4"/>
      <c r="AC3142" s="4"/>
      <c r="AD3142" s="4"/>
      <c r="AE3142" s="4"/>
      <c r="AF3142" s="4"/>
      <c r="AG3142" s="4"/>
      <c r="AH3142" s="4"/>
      <c r="AI3142" s="4"/>
    </row>
    <row r="3143" spans="1:35" x14ac:dyDescent="0.2">
      <c r="A3143" s="7" t="s">
        <v>16109</v>
      </c>
      <c r="B3143" s="7">
        <v>41270</v>
      </c>
      <c r="C3143" s="7" t="s">
        <v>13364</v>
      </c>
      <c r="D3143" s="8" t="s">
        <v>3140</v>
      </c>
      <c r="E3143" s="7" t="s">
        <v>9065</v>
      </c>
      <c r="F3143" s="10" t="s">
        <v>6294</v>
      </c>
      <c r="G3143" s="3">
        <v>117393.79000000001</v>
      </c>
      <c r="H3143" s="3">
        <v>154886.62</v>
      </c>
      <c r="I3143" s="3">
        <v>159467.93</v>
      </c>
      <c r="J3143" s="3">
        <v>0</v>
      </c>
      <c r="K3143" s="3">
        <v>159467.93</v>
      </c>
      <c r="L3143" s="4"/>
      <c r="M3143" s="4"/>
      <c r="N3143" s="4"/>
      <c r="O3143" s="4"/>
      <c r="P3143" s="4"/>
      <c r="Q3143" s="4"/>
      <c r="R3143" s="4"/>
      <c r="S3143" s="4"/>
      <c r="T3143" s="4"/>
      <c r="U3143" s="4"/>
      <c r="V3143" s="4"/>
      <c r="W3143" s="4"/>
      <c r="X3143" s="4"/>
      <c r="Y3143" s="4"/>
      <c r="Z3143" s="4"/>
      <c r="AA3143" s="4"/>
      <c r="AB3143" s="4"/>
      <c r="AC3143" s="4"/>
      <c r="AD3143" s="4"/>
      <c r="AE3143" s="4"/>
      <c r="AF3143" s="4"/>
      <c r="AG3143" s="4"/>
      <c r="AH3143" s="4"/>
      <c r="AI3143" s="4"/>
    </row>
    <row r="3144" spans="1:35" x14ac:dyDescent="0.2">
      <c r="A3144" s="7" t="s">
        <v>15743</v>
      </c>
      <c r="B3144" s="7">
        <v>41011</v>
      </c>
      <c r="C3144" s="7" t="s">
        <v>13222</v>
      </c>
      <c r="D3144" s="8" t="s">
        <v>3141</v>
      </c>
      <c r="E3144" s="7" t="s">
        <v>10277</v>
      </c>
      <c r="F3144" s="10" t="s">
        <v>6269</v>
      </c>
      <c r="G3144" s="3">
        <v>0</v>
      </c>
      <c r="H3144" s="3">
        <v>1437.85</v>
      </c>
      <c r="I3144" s="3">
        <v>1316.77</v>
      </c>
      <c r="J3144" s="3">
        <v>121.07999999999993</v>
      </c>
      <c r="K3144" s="3">
        <v>1437.85</v>
      </c>
      <c r="L3144" s="4"/>
      <c r="M3144" s="4"/>
      <c r="N3144" s="4"/>
      <c r="O3144" s="4"/>
      <c r="P3144" s="4"/>
      <c r="Q3144" s="4"/>
      <c r="R3144" s="4"/>
      <c r="S3144" s="4"/>
      <c r="T3144" s="4"/>
      <c r="U3144" s="4"/>
      <c r="V3144" s="4"/>
      <c r="W3144" s="4"/>
      <c r="X3144" s="4"/>
      <c r="Y3144" s="4"/>
      <c r="Z3144" s="4"/>
      <c r="AA3144" s="4"/>
      <c r="AB3144" s="4"/>
      <c r="AC3144" s="4"/>
      <c r="AD3144" s="4"/>
      <c r="AE3144" s="4"/>
      <c r="AF3144" s="4"/>
      <c r="AG3144" s="4"/>
      <c r="AH3144" s="4"/>
      <c r="AI3144" s="4"/>
    </row>
    <row r="3145" spans="1:35" x14ac:dyDescent="0.2">
      <c r="A3145" s="7" t="s">
        <v>17038</v>
      </c>
      <c r="B3145" s="7">
        <v>41544</v>
      </c>
      <c r="C3145" s="7" t="s">
        <v>13655</v>
      </c>
      <c r="D3145" s="8" t="s">
        <v>3142</v>
      </c>
      <c r="E3145" s="7" t="s">
        <v>10278</v>
      </c>
      <c r="F3145" s="10" t="s">
        <v>6445</v>
      </c>
      <c r="G3145" s="3">
        <v>0</v>
      </c>
      <c r="H3145" s="3">
        <v>0</v>
      </c>
      <c r="I3145" s="3">
        <v>0</v>
      </c>
      <c r="J3145" s="3">
        <v>0</v>
      </c>
      <c r="K3145" s="3">
        <v>0</v>
      </c>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row>
    <row r="3146" spans="1:35" x14ac:dyDescent="0.2">
      <c r="A3146" s="7" t="s">
        <v>16718</v>
      </c>
      <c r="B3146" s="7">
        <v>41481</v>
      </c>
      <c r="C3146" s="7" t="s">
        <v>13649</v>
      </c>
      <c r="D3146" s="8" t="s">
        <v>3143</v>
      </c>
      <c r="E3146" s="7" t="s">
        <v>10279</v>
      </c>
      <c r="F3146" s="10" t="s">
        <v>6242</v>
      </c>
      <c r="G3146" s="3">
        <v>120219.47999999998</v>
      </c>
      <c r="H3146" s="3">
        <v>146371.5</v>
      </c>
      <c r="I3146" s="3">
        <v>147576.24</v>
      </c>
      <c r="J3146" s="3">
        <v>0</v>
      </c>
      <c r="K3146" s="3">
        <v>147576.24</v>
      </c>
      <c r="L3146" s="4"/>
      <c r="M3146" s="4"/>
      <c r="N3146" s="4"/>
      <c r="O3146" s="4"/>
      <c r="P3146" s="4"/>
      <c r="Q3146" s="4"/>
      <c r="R3146" s="4"/>
      <c r="S3146" s="4"/>
      <c r="T3146" s="4"/>
      <c r="U3146" s="4"/>
      <c r="V3146" s="4"/>
      <c r="W3146" s="4"/>
      <c r="X3146" s="4"/>
      <c r="Y3146" s="4"/>
      <c r="Z3146" s="4"/>
      <c r="AA3146" s="4"/>
      <c r="AB3146" s="4"/>
      <c r="AC3146" s="4"/>
      <c r="AD3146" s="4"/>
      <c r="AE3146" s="4"/>
      <c r="AF3146" s="4"/>
      <c r="AG3146" s="4"/>
      <c r="AH3146" s="4"/>
      <c r="AI3146" s="4"/>
    </row>
    <row r="3147" spans="1:35" x14ac:dyDescent="0.2">
      <c r="A3147" s="7" t="s">
        <v>18517</v>
      </c>
      <c r="B3147" s="7">
        <v>42561</v>
      </c>
      <c r="C3147" s="7" t="s">
        <v>13709</v>
      </c>
      <c r="D3147" s="8" t="s">
        <v>3144</v>
      </c>
      <c r="E3147" s="7" t="s">
        <v>10280</v>
      </c>
      <c r="F3147" s="10" t="s">
        <v>10281</v>
      </c>
      <c r="G3147" s="3">
        <v>0</v>
      </c>
      <c r="H3147" s="3">
        <v>0</v>
      </c>
      <c r="I3147" s="3">
        <v>0</v>
      </c>
      <c r="J3147" s="3">
        <v>0</v>
      </c>
      <c r="K3147" s="3">
        <v>0</v>
      </c>
      <c r="L3147" s="4"/>
      <c r="M3147" s="4"/>
      <c r="N3147" s="4"/>
      <c r="O3147" s="4"/>
      <c r="P3147" s="4"/>
      <c r="Q3147" s="4"/>
      <c r="R3147" s="4"/>
      <c r="S3147" s="4"/>
      <c r="T3147" s="4"/>
      <c r="U3147" s="4"/>
      <c r="V3147" s="4"/>
      <c r="W3147" s="4"/>
      <c r="X3147" s="4"/>
      <c r="Y3147" s="4"/>
      <c r="Z3147" s="4"/>
      <c r="AA3147" s="4"/>
      <c r="AB3147" s="4"/>
      <c r="AC3147" s="4"/>
      <c r="AD3147" s="4"/>
      <c r="AE3147" s="4"/>
      <c r="AF3147" s="4"/>
      <c r="AG3147" s="4"/>
      <c r="AH3147" s="4"/>
      <c r="AI3147" s="4"/>
    </row>
    <row r="3148" spans="1:35" x14ac:dyDescent="0.2">
      <c r="A3148" s="7" t="s">
        <v>16206</v>
      </c>
      <c r="B3148" s="7">
        <v>41345</v>
      </c>
      <c r="C3148" s="7" t="s">
        <v>13139</v>
      </c>
      <c r="D3148" s="8" t="s">
        <v>3145</v>
      </c>
      <c r="E3148" s="7" t="s">
        <v>9324</v>
      </c>
      <c r="F3148" s="10" t="s">
        <v>7840</v>
      </c>
      <c r="G3148" s="3">
        <v>15112.210000000006</v>
      </c>
      <c r="H3148" s="3">
        <v>17208.28</v>
      </c>
      <c r="I3148" s="3">
        <v>17064.900000000001</v>
      </c>
      <c r="J3148" s="3">
        <v>143.37999999999738</v>
      </c>
      <c r="K3148" s="3">
        <v>17208.28</v>
      </c>
      <c r="L3148" s="4"/>
      <c r="M3148" s="4"/>
      <c r="N3148" s="4"/>
      <c r="O3148" s="4"/>
      <c r="P3148" s="4"/>
      <c r="Q3148" s="4"/>
      <c r="R3148" s="4"/>
      <c r="S3148" s="4"/>
      <c r="T3148" s="4"/>
      <c r="U3148" s="4"/>
      <c r="V3148" s="4"/>
      <c r="W3148" s="4"/>
      <c r="X3148" s="4"/>
      <c r="Y3148" s="4"/>
      <c r="Z3148" s="4"/>
      <c r="AA3148" s="4"/>
      <c r="AB3148" s="4"/>
      <c r="AC3148" s="4"/>
      <c r="AD3148" s="4"/>
      <c r="AE3148" s="4"/>
      <c r="AF3148" s="4"/>
      <c r="AG3148" s="4"/>
      <c r="AH3148" s="4"/>
      <c r="AI3148" s="4"/>
    </row>
    <row r="3149" spans="1:35" x14ac:dyDescent="0.2">
      <c r="A3149" s="7" t="s">
        <v>17395</v>
      </c>
      <c r="B3149" s="7">
        <v>41613</v>
      </c>
      <c r="C3149" s="7" t="s">
        <v>13089</v>
      </c>
      <c r="D3149" s="8" t="s">
        <v>3146</v>
      </c>
      <c r="E3149" s="7" t="s">
        <v>10282</v>
      </c>
      <c r="F3149" s="10" t="s">
        <v>7790</v>
      </c>
      <c r="G3149" s="3">
        <v>87711.239999999991</v>
      </c>
      <c r="H3149" s="3">
        <v>85885.95</v>
      </c>
      <c r="I3149" s="3">
        <v>85900.94</v>
      </c>
      <c r="J3149" s="3">
        <v>0</v>
      </c>
      <c r="K3149" s="3">
        <v>85900.94</v>
      </c>
      <c r="L3149" s="4"/>
      <c r="M3149" s="4"/>
      <c r="N3149" s="4"/>
      <c r="O3149" s="4"/>
      <c r="P3149" s="4"/>
      <c r="Q3149" s="4"/>
      <c r="R3149" s="4"/>
      <c r="S3149" s="4"/>
      <c r="T3149" s="4"/>
      <c r="U3149" s="4"/>
      <c r="V3149" s="4"/>
      <c r="W3149" s="4"/>
      <c r="X3149" s="4"/>
      <c r="Y3149" s="4"/>
      <c r="Z3149" s="4"/>
      <c r="AA3149" s="4"/>
      <c r="AB3149" s="4"/>
      <c r="AC3149" s="4"/>
      <c r="AD3149" s="4"/>
      <c r="AE3149" s="4"/>
      <c r="AF3149" s="4"/>
      <c r="AG3149" s="4"/>
      <c r="AH3149" s="4"/>
      <c r="AI3149" s="4"/>
    </row>
    <row r="3150" spans="1:35" x14ac:dyDescent="0.2">
      <c r="A3150" s="7" t="s">
        <v>17088</v>
      </c>
      <c r="B3150" s="7">
        <v>41560</v>
      </c>
      <c r="C3150" s="7" t="s">
        <v>13723</v>
      </c>
      <c r="D3150" s="8" t="s">
        <v>3147</v>
      </c>
      <c r="E3150" s="7" t="s">
        <v>13954</v>
      </c>
      <c r="F3150" s="10" t="s">
        <v>7279</v>
      </c>
      <c r="G3150" s="3">
        <v>137184.03000000003</v>
      </c>
      <c r="H3150" s="3">
        <v>180003.59</v>
      </c>
      <c r="I3150" s="3">
        <v>183231.49</v>
      </c>
      <c r="J3150" s="3">
        <v>0</v>
      </c>
      <c r="K3150" s="3">
        <v>183231.49</v>
      </c>
      <c r="L3150" s="4"/>
      <c r="M3150" s="4"/>
      <c r="N3150" s="4"/>
      <c r="O3150" s="4"/>
      <c r="P3150" s="4"/>
      <c r="Q3150" s="4"/>
      <c r="R3150" s="4"/>
      <c r="S3150" s="4"/>
      <c r="T3150" s="4"/>
      <c r="U3150" s="4"/>
      <c r="V3150" s="4"/>
      <c r="W3150" s="4"/>
      <c r="X3150" s="4"/>
      <c r="Y3150" s="4"/>
      <c r="Z3150" s="4"/>
      <c r="AA3150" s="4"/>
      <c r="AB3150" s="4"/>
      <c r="AC3150" s="4"/>
      <c r="AD3150" s="4"/>
      <c r="AE3150" s="4"/>
      <c r="AF3150" s="4"/>
      <c r="AG3150" s="4"/>
      <c r="AH3150" s="4"/>
      <c r="AI3150" s="4"/>
    </row>
    <row r="3151" spans="1:35" x14ac:dyDescent="0.2">
      <c r="A3151" s="7" t="s">
        <v>16650</v>
      </c>
      <c r="B3151" s="7">
        <v>41456</v>
      </c>
      <c r="C3151" s="7" t="s">
        <v>14081</v>
      </c>
      <c r="D3151" s="8" t="s">
        <v>3148</v>
      </c>
      <c r="E3151" s="7" t="s">
        <v>10283</v>
      </c>
      <c r="F3151" s="10" t="s">
        <v>7155</v>
      </c>
      <c r="G3151" s="3">
        <v>42111.06</v>
      </c>
      <c r="H3151" s="3">
        <v>60051.46</v>
      </c>
      <c r="I3151" s="3">
        <v>52850.43</v>
      </c>
      <c r="J3151" s="3">
        <v>7201.0299999999988</v>
      </c>
      <c r="K3151" s="3">
        <v>60051.46</v>
      </c>
      <c r="L3151" s="4"/>
      <c r="M3151" s="4"/>
      <c r="N3151" s="4"/>
      <c r="O3151" s="4"/>
      <c r="P3151" s="4"/>
      <c r="Q3151" s="4"/>
      <c r="R3151" s="4"/>
      <c r="S3151" s="4"/>
      <c r="T3151" s="4"/>
      <c r="U3151" s="4"/>
      <c r="V3151" s="4"/>
      <c r="W3151" s="4"/>
      <c r="X3151" s="4"/>
      <c r="Y3151" s="4"/>
      <c r="Z3151" s="4"/>
      <c r="AA3151" s="4"/>
      <c r="AB3151" s="4"/>
      <c r="AC3151" s="4"/>
      <c r="AD3151" s="4"/>
      <c r="AE3151" s="4"/>
      <c r="AF3151" s="4"/>
      <c r="AG3151" s="4"/>
      <c r="AH3151" s="4"/>
      <c r="AI3151" s="4"/>
    </row>
    <row r="3152" spans="1:35" x14ac:dyDescent="0.2">
      <c r="A3152" s="7" t="s">
        <v>18266</v>
      </c>
      <c r="B3152" s="7">
        <v>41869</v>
      </c>
      <c r="C3152" s="7" t="s">
        <v>13488</v>
      </c>
      <c r="D3152" s="8" t="s">
        <v>3149</v>
      </c>
      <c r="E3152" s="7" t="s">
        <v>10284</v>
      </c>
      <c r="F3152" s="10" t="s">
        <v>6420</v>
      </c>
      <c r="G3152" s="3">
        <v>146962.09</v>
      </c>
      <c r="H3152" s="3">
        <v>201173.15</v>
      </c>
      <c r="I3152" s="3">
        <v>202786.82</v>
      </c>
      <c r="J3152" s="3">
        <v>0</v>
      </c>
      <c r="K3152" s="3">
        <v>202786.82</v>
      </c>
      <c r="L3152" s="4"/>
      <c r="M3152" s="4"/>
      <c r="N3152" s="4"/>
      <c r="O3152" s="4"/>
      <c r="P3152" s="4"/>
      <c r="Q3152" s="4"/>
      <c r="R3152" s="4"/>
      <c r="S3152" s="4"/>
      <c r="T3152" s="4"/>
      <c r="U3152" s="4"/>
      <c r="V3152" s="4"/>
      <c r="W3152" s="4"/>
      <c r="X3152" s="4"/>
      <c r="Y3152" s="4"/>
      <c r="Z3152" s="4"/>
      <c r="AA3152" s="4"/>
      <c r="AB3152" s="4"/>
      <c r="AC3152" s="4"/>
      <c r="AD3152" s="4"/>
      <c r="AE3152" s="4"/>
      <c r="AF3152" s="4"/>
      <c r="AG3152" s="4"/>
      <c r="AH3152" s="4"/>
      <c r="AI3152" s="4"/>
    </row>
    <row r="3153" spans="1:35" x14ac:dyDescent="0.2">
      <c r="A3153" s="7" t="s">
        <v>15914</v>
      </c>
      <c r="B3153" s="7">
        <v>41191</v>
      </c>
      <c r="C3153" s="7" t="s">
        <v>13285</v>
      </c>
      <c r="D3153" s="8" t="s">
        <v>3150</v>
      </c>
      <c r="E3153" s="7" t="s">
        <v>8049</v>
      </c>
      <c r="F3153" s="10" t="s">
        <v>6860</v>
      </c>
      <c r="G3153" s="3">
        <v>0</v>
      </c>
      <c r="H3153" s="3">
        <v>0</v>
      </c>
      <c r="I3153" s="3">
        <v>0</v>
      </c>
      <c r="J3153" s="3">
        <v>0</v>
      </c>
      <c r="K3153" s="3">
        <v>0</v>
      </c>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row>
    <row r="3154" spans="1:35" x14ac:dyDescent="0.2">
      <c r="A3154" s="7" t="s">
        <v>16514</v>
      </c>
      <c r="B3154" s="7">
        <v>41434</v>
      </c>
      <c r="C3154" s="7" t="s">
        <v>13295</v>
      </c>
      <c r="D3154" s="8" t="s">
        <v>3151</v>
      </c>
      <c r="E3154" s="7" t="s">
        <v>10285</v>
      </c>
      <c r="F3154" s="10" t="s">
        <v>10286</v>
      </c>
      <c r="G3154" s="3">
        <v>17225.82</v>
      </c>
      <c r="H3154" s="3">
        <v>14395.19</v>
      </c>
      <c r="I3154" s="3">
        <v>13693.94</v>
      </c>
      <c r="J3154" s="3">
        <v>701.25</v>
      </c>
      <c r="K3154" s="3">
        <v>14395.19</v>
      </c>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row>
    <row r="3155" spans="1:35" x14ac:dyDescent="0.2">
      <c r="A3155" s="7" t="s">
        <v>18299</v>
      </c>
      <c r="B3155" s="7">
        <v>41886</v>
      </c>
      <c r="C3155" s="7" t="s">
        <v>13670</v>
      </c>
      <c r="D3155" s="8" t="s">
        <v>3152</v>
      </c>
      <c r="E3155" s="7" t="s">
        <v>10287</v>
      </c>
      <c r="F3155" s="10" t="s">
        <v>8213</v>
      </c>
      <c r="G3155" s="3">
        <v>0</v>
      </c>
      <c r="H3155" s="3">
        <v>0</v>
      </c>
      <c r="I3155" s="3">
        <v>0</v>
      </c>
      <c r="J3155" s="3">
        <v>0</v>
      </c>
      <c r="K3155" s="3">
        <v>0</v>
      </c>
      <c r="L3155" s="4"/>
      <c r="M3155" s="4"/>
      <c r="N3155" s="4"/>
      <c r="O3155" s="4"/>
      <c r="P3155" s="4"/>
      <c r="Q3155" s="4"/>
      <c r="R3155" s="4"/>
      <c r="S3155" s="4"/>
      <c r="T3155" s="4"/>
      <c r="U3155" s="4"/>
      <c r="V3155" s="4"/>
      <c r="W3155" s="4"/>
      <c r="X3155" s="4"/>
      <c r="Y3155" s="4"/>
      <c r="Z3155" s="4"/>
      <c r="AA3155" s="4"/>
      <c r="AB3155" s="4"/>
      <c r="AC3155" s="4"/>
      <c r="AD3155" s="4"/>
      <c r="AE3155" s="4"/>
      <c r="AF3155" s="4"/>
      <c r="AG3155" s="4"/>
      <c r="AH3155" s="4"/>
      <c r="AI3155" s="4"/>
    </row>
    <row r="3156" spans="1:35" x14ac:dyDescent="0.2">
      <c r="A3156" s="7" t="s">
        <v>17835</v>
      </c>
      <c r="B3156" s="7">
        <v>41775</v>
      </c>
      <c r="C3156" s="7" t="s">
        <v>13098</v>
      </c>
      <c r="D3156" s="8" t="s">
        <v>3153</v>
      </c>
      <c r="E3156" s="7" t="s">
        <v>10288</v>
      </c>
      <c r="F3156" s="10" t="s">
        <v>6514</v>
      </c>
      <c r="G3156" s="3">
        <v>7346.070000000007</v>
      </c>
      <c r="H3156" s="3">
        <v>56218.98</v>
      </c>
      <c r="I3156" s="3">
        <v>61773.56</v>
      </c>
      <c r="J3156" s="3">
        <v>0</v>
      </c>
      <c r="K3156" s="3">
        <v>61773.56</v>
      </c>
      <c r="L3156" s="4"/>
      <c r="M3156" s="4"/>
      <c r="N3156" s="4"/>
      <c r="O3156" s="4"/>
      <c r="P3156" s="4"/>
      <c r="Q3156" s="4"/>
      <c r="R3156" s="4"/>
      <c r="S3156" s="4"/>
      <c r="T3156" s="4"/>
      <c r="U3156" s="4"/>
      <c r="V3156" s="4"/>
      <c r="W3156" s="4"/>
      <c r="X3156" s="4"/>
      <c r="Y3156" s="4"/>
      <c r="Z3156" s="4"/>
      <c r="AA3156" s="4"/>
      <c r="AB3156" s="4"/>
      <c r="AC3156" s="4"/>
      <c r="AD3156" s="4"/>
      <c r="AE3156" s="4"/>
      <c r="AF3156" s="4"/>
      <c r="AG3156" s="4"/>
      <c r="AH3156" s="4"/>
      <c r="AI3156" s="4"/>
    </row>
    <row r="3157" spans="1:35" x14ac:dyDescent="0.2">
      <c r="A3157" s="7" t="s">
        <v>18051</v>
      </c>
      <c r="B3157" s="7">
        <v>41816</v>
      </c>
      <c r="C3157" s="7" t="s">
        <v>13145</v>
      </c>
      <c r="D3157" s="8" t="s">
        <v>3154</v>
      </c>
      <c r="E3157" s="7" t="s">
        <v>10289</v>
      </c>
      <c r="F3157" s="10" t="s">
        <v>10290</v>
      </c>
      <c r="G3157" s="3">
        <v>0</v>
      </c>
      <c r="H3157" s="3">
        <v>0</v>
      </c>
      <c r="I3157" s="3">
        <v>0</v>
      </c>
      <c r="J3157" s="3">
        <v>0</v>
      </c>
      <c r="K3157" s="3">
        <v>0</v>
      </c>
      <c r="L3157" s="4"/>
      <c r="M3157" s="4"/>
      <c r="N3157" s="4"/>
      <c r="O3157" s="4"/>
      <c r="P3157" s="4"/>
      <c r="Q3157" s="4"/>
      <c r="R3157" s="4"/>
      <c r="S3157" s="4"/>
      <c r="T3157" s="4"/>
      <c r="U3157" s="4"/>
      <c r="V3157" s="4"/>
      <c r="W3157" s="4"/>
      <c r="X3157" s="4"/>
      <c r="Y3157" s="4"/>
      <c r="Z3157" s="4"/>
      <c r="AA3157" s="4"/>
      <c r="AB3157" s="4"/>
      <c r="AC3157" s="4"/>
      <c r="AD3157" s="4"/>
      <c r="AE3157" s="4"/>
      <c r="AF3157" s="4"/>
      <c r="AG3157" s="4"/>
      <c r="AH3157" s="4"/>
      <c r="AI3157" s="4"/>
    </row>
    <row r="3158" spans="1:35" x14ac:dyDescent="0.2">
      <c r="A3158" s="7" t="s">
        <v>18191</v>
      </c>
      <c r="B3158" s="7">
        <v>41856</v>
      </c>
      <c r="C3158" s="7" t="s">
        <v>13286</v>
      </c>
      <c r="D3158" s="8" t="s">
        <v>3155</v>
      </c>
      <c r="E3158" s="7" t="s">
        <v>10291</v>
      </c>
      <c r="F3158" s="10" t="s">
        <v>10292</v>
      </c>
      <c r="G3158" s="3">
        <v>0</v>
      </c>
      <c r="H3158" s="3">
        <v>0</v>
      </c>
      <c r="I3158" s="3">
        <v>0</v>
      </c>
      <c r="J3158" s="3">
        <v>0</v>
      </c>
      <c r="K3158" s="3">
        <v>0</v>
      </c>
      <c r="L3158" s="4"/>
      <c r="M3158" s="4"/>
      <c r="N3158" s="4"/>
      <c r="O3158" s="4"/>
      <c r="P3158" s="4"/>
      <c r="Q3158" s="4"/>
      <c r="R3158" s="4"/>
      <c r="S3158" s="4"/>
      <c r="T3158" s="4"/>
      <c r="U3158" s="4"/>
      <c r="V3158" s="4"/>
      <c r="W3158" s="4"/>
      <c r="X3158" s="4"/>
      <c r="Y3158" s="4"/>
      <c r="Z3158" s="4"/>
      <c r="AA3158" s="4"/>
      <c r="AB3158" s="4"/>
      <c r="AC3158" s="4"/>
      <c r="AD3158" s="4"/>
      <c r="AE3158" s="4"/>
      <c r="AF3158" s="4"/>
      <c r="AG3158" s="4"/>
      <c r="AH3158" s="4"/>
      <c r="AI3158" s="4"/>
    </row>
    <row r="3159" spans="1:35" x14ac:dyDescent="0.2">
      <c r="A3159" s="7" t="s">
        <v>16481</v>
      </c>
      <c r="B3159" s="7">
        <v>41421</v>
      </c>
      <c r="C3159" s="7" t="s">
        <v>13483</v>
      </c>
      <c r="D3159" s="8" t="s">
        <v>3156</v>
      </c>
      <c r="E3159" s="7" t="s">
        <v>9960</v>
      </c>
      <c r="F3159" s="10" t="s">
        <v>8533</v>
      </c>
      <c r="G3159" s="3">
        <v>0</v>
      </c>
      <c r="H3159" s="3">
        <v>0</v>
      </c>
      <c r="I3159" s="3">
        <v>0</v>
      </c>
      <c r="J3159" s="3">
        <v>0</v>
      </c>
      <c r="K3159" s="3">
        <v>0</v>
      </c>
      <c r="L3159" s="4"/>
      <c r="M3159" s="4"/>
      <c r="N3159" s="4"/>
      <c r="O3159" s="4"/>
      <c r="P3159" s="4"/>
      <c r="Q3159" s="4"/>
      <c r="R3159" s="4"/>
      <c r="S3159" s="4"/>
      <c r="T3159" s="4"/>
      <c r="U3159" s="4"/>
      <c r="V3159" s="4"/>
      <c r="W3159" s="4"/>
      <c r="X3159" s="4"/>
      <c r="Y3159" s="4"/>
      <c r="Z3159" s="4"/>
      <c r="AA3159" s="4"/>
      <c r="AB3159" s="4"/>
      <c r="AC3159" s="4"/>
      <c r="AD3159" s="4"/>
      <c r="AE3159" s="4"/>
      <c r="AF3159" s="4"/>
      <c r="AG3159" s="4"/>
      <c r="AH3159" s="4"/>
      <c r="AI3159" s="4"/>
    </row>
    <row r="3160" spans="1:35" x14ac:dyDescent="0.2">
      <c r="A3160" s="7" t="s">
        <v>16454</v>
      </c>
      <c r="B3160" s="7">
        <v>41413</v>
      </c>
      <c r="C3160" s="7" t="s">
        <v>13480</v>
      </c>
      <c r="D3160" s="8" t="s">
        <v>3157</v>
      </c>
      <c r="E3160" s="7" t="s">
        <v>10293</v>
      </c>
      <c r="F3160" s="10" t="s">
        <v>10294</v>
      </c>
      <c r="G3160" s="3">
        <v>0</v>
      </c>
      <c r="H3160" s="3">
        <v>0</v>
      </c>
      <c r="I3160" s="3">
        <v>0</v>
      </c>
      <c r="J3160" s="3">
        <v>0</v>
      </c>
      <c r="K3160" s="3">
        <v>0</v>
      </c>
      <c r="L3160" s="4"/>
      <c r="M3160" s="4"/>
      <c r="N3160" s="4"/>
      <c r="O3160" s="4"/>
      <c r="P3160" s="4"/>
      <c r="Q3160" s="4"/>
      <c r="R3160" s="4"/>
      <c r="S3160" s="4"/>
      <c r="T3160" s="4"/>
      <c r="U3160" s="4"/>
      <c r="V3160" s="4"/>
      <c r="W3160" s="4"/>
      <c r="X3160" s="4"/>
      <c r="Y3160" s="4"/>
      <c r="Z3160" s="4"/>
      <c r="AA3160" s="4"/>
      <c r="AB3160" s="4"/>
      <c r="AC3160" s="4"/>
      <c r="AD3160" s="4"/>
      <c r="AE3160" s="4"/>
      <c r="AF3160" s="4"/>
      <c r="AG3160" s="4"/>
      <c r="AH3160" s="4"/>
      <c r="AI3160" s="4"/>
    </row>
    <row r="3161" spans="1:35" x14ac:dyDescent="0.2">
      <c r="A3161" s="7" t="s">
        <v>16755</v>
      </c>
      <c r="B3161" s="7">
        <v>41491</v>
      </c>
      <c r="C3161" s="7" t="s">
        <v>13478</v>
      </c>
      <c r="D3161" s="8" t="s">
        <v>3158</v>
      </c>
      <c r="E3161" s="7" t="s">
        <v>10295</v>
      </c>
      <c r="F3161" s="10" t="s">
        <v>10296</v>
      </c>
      <c r="G3161" s="3">
        <v>0</v>
      </c>
      <c r="H3161" s="3">
        <v>0</v>
      </c>
      <c r="I3161" s="3">
        <v>0</v>
      </c>
      <c r="J3161" s="3">
        <v>0</v>
      </c>
      <c r="K3161" s="3">
        <v>0</v>
      </c>
      <c r="L3161" s="4"/>
      <c r="M3161" s="4"/>
      <c r="N3161" s="4"/>
      <c r="O3161" s="4"/>
      <c r="P3161" s="4"/>
      <c r="Q3161" s="4"/>
      <c r="R3161" s="4"/>
      <c r="S3161" s="4"/>
      <c r="T3161" s="4"/>
      <c r="U3161" s="4"/>
      <c r="V3161" s="4"/>
      <c r="W3161" s="4"/>
      <c r="X3161" s="4"/>
      <c r="Y3161" s="4"/>
      <c r="Z3161" s="4"/>
      <c r="AA3161" s="4"/>
      <c r="AB3161" s="4"/>
      <c r="AC3161" s="4"/>
      <c r="AD3161" s="4"/>
      <c r="AE3161" s="4"/>
      <c r="AF3161" s="4"/>
      <c r="AG3161" s="4"/>
      <c r="AH3161" s="4"/>
      <c r="AI3161" s="4"/>
    </row>
    <row r="3162" spans="1:35" x14ac:dyDescent="0.2">
      <c r="A3162" s="7" t="s">
        <v>16545</v>
      </c>
      <c r="B3162" s="7">
        <v>41438</v>
      </c>
      <c r="C3162" s="7" t="s">
        <v>13133</v>
      </c>
      <c r="D3162" s="8" t="s">
        <v>3159</v>
      </c>
      <c r="E3162" s="7" t="s">
        <v>8216</v>
      </c>
      <c r="F3162" s="10" t="s">
        <v>6300</v>
      </c>
      <c r="G3162" s="3">
        <v>0</v>
      </c>
      <c r="H3162" s="3">
        <v>0</v>
      </c>
      <c r="I3162" s="3">
        <v>0</v>
      </c>
      <c r="J3162" s="3">
        <v>0</v>
      </c>
      <c r="K3162" s="3">
        <v>0</v>
      </c>
      <c r="L3162" s="4"/>
      <c r="M3162" s="4"/>
      <c r="N3162" s="4"/>
      <c r="O3162" s="4"/>
      <c r="P3162" s="4"/>
      <c r="Q3162" s="4"/>
      <c r="R3162" s="4"/>
      <c r="S3162" s="4"/>
      <c r="T3162" s="4"/>
      <c r="U3162" s="4"/>
      <c r="V3162" s="4"/>
      <c r="W3162" s="4"/>
      <c r="X3162" s="4"/>
      <c r="Y3162" s="4"/>
      <c r="Z3162" s="4"/>
      <c r="AA3162" s="4"/>
      <c r="AB3162" s="4"/>
      <c r="AC3162" s="4"/>
      <c r="AD3162" s="4"/>
      <c r="AE3162" s="4"/>
      <c r="AF3162" s="4"/>
      <c r="AG3162" s="4"/>
      <c r="AH3162" s="4"/>
      <c r="AI3162" s="4"/>
    </row>
    <row r="3163" spans="1:35" x14ac:dyDescent="0.2">
      <c r="A3163" s="7" t="s">
        <v>16340</v>
      </c>
      <c r="B3163" s="7">
        <v>41386</v>
      </c>
      <c r="C3163" s="7" t="s">
        <v>13546</v>
      </c>
      <c r="D3163" s="8" t="s">
        <v>3160</v>
      </c>
      <c r="E3163" s="7" t="s">
        <v>10297</v>
      </c>
      <c r="F3163" s="10" t="s">
        <v>7256</v>
      </c>
      <c r="G3163" s="3">
        <v>56239.299999999988</v>
      </c>
      <c r="H3163" s="3">
        <v>51893.17</v>
      </c>
      <c r="I3163" s="3">
        <v>46510.14</v>
      </c>
      <c r="J3163" s="3">
        <v>5383.0299999999988</v>
      </c>
      <c r="K3163" s="3">
        <v>51893.17</v>
      </c>
      <c r="L3163" s="4"/>
      <c r="M3163" s="4"/>
      <c r="N3163" s="4"/>
      <c r="O3163" s="4"/>
      <c r="P3163" s="4"/>
      <c r="Q3163" s="4"/>
      <c r="R3163" s="4"/>
      <c r="S3163" s="4"/>
      <c r="T3163" s="4"/>
      <c r="U3163" s="4"/>
      <c r="V3163" s="4"/>
      <c r="W3163" s="4"/>
      <c r="X3163" s="4"/>
      <c r="Y3163" s="4"/>
      <c r="Z3163" s="4"/>
      <c r="AA3163" s="4"/>
      <c r="AB3163" s="4"/>
      <c r="AC3163" s="4"/>
      <c r="AD3163" s="4"/>
      <c r="AE3163" s="4"/>
      <c r="AF3163" s="4"/>
      <c r="AG3163" s="4"/>
      <c r="AH3163" s="4"/>
      <c r="AI3163" s="4"/>
    </row>
    <row r="3164" spans="1:35" x14ac:dyDescent="0.2">
      <c r="A3164" s="7" t="s">
        <v>16225</v>
      </c>
      <c r="B3164" s="7">
        <v>41349</v>
      </c>
      <c r="C3164" s="7" t="s">
        <v>13681</v>
      </c>
      <c r="D3164" s="8" t="s">
        <v>3161</v>
      </c>
      <c r="E3164" s="7" t="s">
        <v>10298</v>
      </c>
      <c r="F3164" s="10" t="s">
        <v>6755</v>
      </c>
      <c r="G3164" s="3">
        <v>16000</v>
      </c>
      <c r="H3164" s="3">
        <v>36743.07</v>
      </c>
      <c r="I3164" s="3">
        <v>37322.019999999997</v>
      </c>
      <c r="J3164" s="3">
        <v>0</v>
      </c>
      <c r="K3164" s="3">
        <v>37322.019999999997</v>
      </c>
      <c r="L3164" s="4"/>
      <c r="M3164" s="4"/>
      <c r="N3164" s="4"/>
      <c r="O3164" s="4"/>
      <c r="P3164" s="4"/>
      <c r="Q3164" s="4"/>
      <c r="R3164" s="4"/>
      <c r="S3164" s="4"/>
      <c r="T3164" s="4"/>
      <c r="U3164" s="4"/>
      <c r="V3164" s="4"/>
      <c r="W3164" s="4"/>
      <c r="X3164" s="4"/>
      <c r="Y3164" s="4"/>
      <c r="Z3164" s="4"/>
      <c r="AA3164" s="4"/>
      <c r="AB3164" s="4"/>
      <c r="AC3164" s="4"/>
      <c r="AD3164" s="4"/>
      <c r="AE3164" s="4"/>
      <c r="AF3164" s="4"/>
      <c r="AG3164" s="4"/>
      <c r="AH3164" s="4"/>
      <c r="AI3164" s="4"/>
    </row>
    <row r="3165" spans="1:35" x14ac:dyDescent="0.2">
      <c r="A3165" s="7" t="s">
        <v>18192</v>
      </c>
      <c r="B3165" s="7">
        <v>41856</v>
      </c>
      <c r="C3165" s="7" t="s">
        <v>13286</v>
      </c>
      <c r="D3165" s="8" t="s">
        <v>3162</v>
      </c>
      <c r="E3165" s="7" t="s">
        <v>10299</v>
      </c>
      <c r="F3165" s="10" t="s">
        <v>8281</v>
      </c>
      <c r="G3165" s="3">
        <v>12000</v>
      </c>
      <c r="H3165" s="3">
        <v>9000</v>
      </c>
      <c r="I3165" s="3">
        <v>9000</v>
      </c>
      <c r="J3165" s="3">
        <v>0</v>
      </c>
      <c r="K3165" s="3">
        <v>9000</v>
      </c>
      <c r="L3165" s="4"/>
      <c r="M3165" s="4"/>
      <c r="N3165" s="4"/>
      <c r="O3165" s="4"/>
      <c r="P3165" s="4"/>
      <c r="Q3165" s="4"/>
      <c r="R3165" s="4"/>
      <c r="S3165" s="4"/>
      <c r="T3165" s="4"/>
      <c r="U3165" s="4"/>
      <c r="V3165" s="4"/>
      <c r="W3165" s="4"/>
      <c r="X3165" s="4"/>
      <c r="Y3165" s="4"/>
      <c r="Z3165" s="4"/>
      <c r="AA3165" s="4"/>
      <c r="AB3165" s="4"/>
      <c r="AC3165" s="4"/>
      <c r="AD3165" s="4"/>
      <c r="AE3165" s="4"/>
      <c r="AF3165" s="4"/>
      <c r="AG3165" s="4"/>
      <c r="AH3165" s="4"/>
      <c r="AI3165" s="4"/>
    </row>
    <row r="3166" spans="1:35" x14ac:dyDescent="0.2">
      <c r="A3166" s="7" t="s">
        <v>17560</v>
      </c>
      <c r="B3166" s="7">
        <v>41637</v>
      </c>
      <c r="C3166" s="7" t="s">
        <v>13715</v>
      </c>
      <c r="D3166" s="8" t="s">
        <v>3163</v>
      </c>
      <c r="E3166" s="7" t="s">
        <v>13955</v>
      </c>
      <c r="F3166" s="10" t="s">
        <v>10300</v>
      </c>
      <c r="G3166" s="3">
        <v>3873.0299999999988</v>
      </c>
      <c r="H3166" s="3">
        <v>2904.77</v>
      </c>
      <c r="I3166" s="3">
        <v>2904.77</v>
      </c>
      <c r="J3166" s="3">
        <v>0</v>
      </c>
      <c r="K3166" s="3">
        <v>2904.77</v>
      </c>
      <c r="L3166" s="4"/>
      <c r="M3166" s="4"/>
      <c r="N3166" s="4"/>
      <c r="O3166" s="4"/>
      <c r="P3166" s="4"/>
      <c r="Q3166" s="4"/>
      <c r="R3166" s="4"/>
      <c r="S3166" s="4"/>
      <c r="T3166" s="4"/>
      <c r="U3166" s="4"/>
      <c r="V3166" s="4"/>
      <c r="W3166" s="4"/>
      <c r="X3166" s="4"/>
      <c r="Y3166" s="4"/>
      <c r="Z3166" s="4"/>
      <c r="AA3166" s="4"/>
      <c r="AB3166" s="4"/>
      <c r="AC3166" s="4"/>
      <c r="AD3166" s="4"/>
      <c r="AE3166" s="4"/>
      <c r="AF3166" s="4"/>
      <c r="AG3166" s="4"/>
      <c r="AH3166" s="4"/>
      <c r="AI3166" s="4"/>
    </row>
    <row r="3167" spans="1:35" x14ac:dyDescent="0.2">
      <c r="A3167" s="7" t="s">
        <v>17836</v>
      </c>
      <c r="B3167" s="7">
        <v>41775</v>
      </c>
      <c r="C3167" s="7" t="s">
        <v>13098</v>
      </c>
      <c r="D3167" s="8" t="s">
        <v>3164</v>
      </c>
      <c r="E3167" s="7" t="s">
        <v>10301</v>
      </c>
      <c r="F3167" s="10" t="s">
        <v>6193</v>
      </c>
      <c r="G3167" s="3">
        <v>386499.67000000004</v>
      </c>
      <c r="H3167" s="3">
        <v>418017.43</v>
      </c>
      <c r="I3167" s="3">
        <v>413191.91</v>
      </c>
      <c r="J3167" s="3">
        <v>4825.5200000000186</v>
      </c>
      <c r="K3167" s="3">
        <v>418017.43</v>
      </c>
      <c r="L3167" s="4"/>
      <c r="M3167" s="4"/>
      <c r="N3167" s="4"/>
      <c r="O3167" s="4"/>
      <c r="P3167" s="4"/>
      <c r="Q3167" s="4"/>
      <c r="R3167" s="4"/>
      <c r="S3167" s="4"/>
      <c r="T3167" s="4"/>
      <c r="U3167" s="4"/>
      <c r="V3167" s="4"/>
      <c r="W3167" s="4"/>
      <c r="X3167" s="4"/>
      <c r="Y3167" s="4"/>
      <c r="Z3167" s="4"/>
      <c r="AA3167" s="4"/>
      <c r="AB3167" s="4"/>
      <c r="AC3167" s="4"/>
      <c r="AD3167" s="4"/>
      <c r="AE3167" s="4"/>
      <c r="AF3167" s="4"/>
      <c r="AG3167" s="4"/>
      <c r="AH3167" s="4"/>
      <c r="AI3167" s="4"/>
    </row>
    <row r="3168" spans="1:35" x14ac:dyDescent="0.2">
      <c r="A3168" s="7" t="s">
        <v>15915</v>
      </c>
      <c r="B3168" s="7">
        <v>41191</v>
      </c>
      <c r="C3168" s="7" t="s">
        <v>13285</v>
      </c>
      <c r="D3168" s="8" t="s">
        <v>3165</v>
      </c>
      <c r="E3168" s="7" t="s">
        <v>10302</v>
      </c>
      <c r="F3168" s="10" t="s">
        <v>6717</v>
      </c>
      <c r="G3168" s="3">
        <v>63765.58</v>
      </c>
      <c r="H3168" s="3">
        <v>57427.16</v>
      </c>
      <c r="I3168" s="3">
        <v>57080.42</v>
      </c>
      <c r="J3168" s="3">
        <v>346.74000000000524</v>
      </c>
      <c r="K3168" s="3">
        <v>57427.16</v>
      </c>
      <c r="L3168" s="4"/>
      <c r="M3168" s="4"/>
      <c r="N3168" s="4"/>
      <c r="O3168" s="4"/>
      <c r="P3168" s="4"/>
      <c r="Q3168" s="4"/>
      <c r="R3168" s="4"/>
      <c r="S3168" s="4"/>
      <c r="T3168" s="4"/>
      <c r="U3168" s="4"/>
      <c r="V3168" s="4"/>
      <c r="W3168" s="4"/>
      <c r="X3168" s="4"/>
      <c r="Y3168" s="4"/>
      <c r="Z3168" s="4"/>
      <c r="AA3168" s="4"/>
      <c r="AB3168" s="4"/>
      <c r="AC3168" s="4"/>
      <c r="AD3168" s="4"/>
      <c r="AE3168" s="4"/>
      <c r="AF3168" s="4"/>
      <c r="AG3168" s="4"/>
      <c r="AH3168" s="4"/>
      <c r="AI3168" s="4"/>
    </row>
    <row r="3169" spans="1:35" x14ac:dyDescent="0.2">
      <c r="A3169" s="7" t="s">
        <v>18278</v>
      </c>
      <c r="B3169" s="7">
        <v>41876</v>
      </c>
      <c r="C3169" s="7" t="s">
        <v>13702</v>
      </c>
      <c r="D3169" s="8" t="s">
        <v>3166</v>
      </c>
      <c r="E3169" s="7" t="s">
        <v>10303</v>
      </c>
      <c r="F3169" s="10" t="s">
        <v>8889</v>
      </c>
      <c r="G3169" s="3">
        <v>104212.64000000001</v>
      </c>
      <c r="H3169" s="3">
        <v>100426.45</v>
      </c>
      <c r="I3169" s="3">
        <v>100748.42</v>
      </c>
      <c r="J3169" s="3">
        <v>0</v>
      </c>
      <c r="K3169" s="3">
        <v>100748.42</v>
      </c>
      <c r="L3169" s="4"/>
      <c r="M3169" s="4"/>
      <c r="N3169" s="4"/>
      <c r="O3169" s="4"/>
      <c r="P3169" s="4"/>
      <c r="Q3169" s="4"/>
      <c r="R3169" s="4"/>
      <c r="S3169" s="4"/>
      <c r="T3169" s="4"/>
      <c r="U3169" s="4"/>
      <c r="V3169" s="4"/>
      <c r="W3169" s="4"/>
      <c r="X3169" s="4"/>
      <c r="Y3169" s="4"/>
      <c r="Z3169" s="4"/>
      <c r="AA3169" s="4"/>
      <c r="AB3169" s="4"/>
      <c r="AC3169" s="4"/>
      <c r="AD3169" s="4"/>
      <c r="AE3169" s="4"/>
      <c r="AF3169" s="4"/>
      <c r="AG3169" s="4"/>
      <c r="AH3169" s="4"/>
      <c r="AI3169" s="4"/>
    </row>
    <row r="3170" spans="1:35" x14ac:dyDescent="0.2">
      <c r="A3170" s="7" t="s">
        <v>14522</v>
      </c>
      <c r="B3170" s="7">
        <v>29810</v>
      </c>
      <c r="C3170" s="7" t="s">
        <v>13565</v>
      </c>
      <c r="D3170" s="8" t="s">
        <v>3167</v>
      </c>
      <c r="E3170" s="7" t="s">
        <v>10304</v>
      </c>
      <c r="F3170" s="10" t="s">
        <v>6483</v>
      </c>
      <c r="G3170" s="3">
        <v>222294.43</v>
      </c>
      <c r="H3170" s="3">
        <v>213131.62</v>
      </c>
      <c r="I3170" s="3">
        <v>211845.47</v>
      </c>
      <c r="J3170" s="3">
        <v>1286.1499999999942</v>
      </c>
      <c r="K3170" s="3">
        <v>213131.62</v>
      </c>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row>
    <row r="3171" spans="1:35" x14ac:dyDescent="0.2">
      <c r="A3171" s="7" t="s">
        <v>16318</v>
      </c>
      <c r="B3171" s="7">
        <v>41376</v>
      </c>
      <c r="C3171" s="7" t="s">
        <v>13290</v>
      </c>
      <c r="D3171" s="8" t="s">
        <v>3168</v>
      </c>
      <c r="E3171" s="7" t="s">
        <v>10305</v>
      </c>
      <c r="F3171" s="10" t="s">
        <v>8309</v>
      </c>
      <c r="G3171" s="3">
        <v>0</v>
      </c>
      <c r="H3171" s="3">
        <v>0</v>
      </c>
      <c r="I3171" s="3">
        <v>0</v>
      </c>
      <c r="J3171" s="3">
        <v>0</v>
      </c>
      <c r="K3171" s="3">
        <v>0</v>
      </c>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row>
    <row r="3172" spans="1:35" x14ac:dyDescent="0.2">
      <c r="A3172" s="7" t="s">
        <v>14185</v>
      </c>
      <c r="B3172" s="7">
        <v>13683</v>
      </c>
      <c r="C3172" s="7" t="s">
        <v>13134</v>
      </c>
      <c r="D3172" s="8" t="s">
        <v>3169</v>
      </c>
      <c r="E3172" s="7" t="s">
        <v>10306</v>
      </c>
      <c r="F3172" s="10" t="s">
        <v>10307</v>
      </c>
      <c r="G3172" s="3">
        <v>0</v>
      </c>
      <c r="H3172" s="3">
        <v>553.66</v>
      </c>
      <c r="I3172" s="3">
        <v>355.66</v>
      </c>
      <c r="J3172" s="3">
        <v>197.99999999999994</v>
      </c>
      <c r="K3172" s="3">
        <v>553.66</v>
      </c>
      <c r="L3172" s="4"/>
      <c r="M3172" s="4"/>
      <c r="N3172" s="4"/>
      <c r="O3172" s="4"/>
      <c r="P3172" s="4"/>
      <c r="Q3172" s="4"/>
      <c r="R3172" s="4"/>
      <c r="S3172" s="4"/>
      <c r="T3172" s="4"/>
      <c r="U3172" s="4"/>
      <c r="V3172" s="4"/>
      <c r="W3172" s="4"/>
      <c r="X3172" s="4"/>
      <c r="Y3172" s="4"/>
      <c r="Z3172" s="4"/>
      <c r="AA3172" s="4"/>
      <c r="AB3172" s="4"/>
      <c r="AC3172" s="4"/>
      <c r="AD3172" s="4"/>
      <c r="AE3172" s="4"/>
      <c r="AF3172" s="4"/>
      <c r="AG3172" s="4"/>
      <c r="AH3172" s="4"/>
      <c r="AI3172" s="4"/>
    </row>
    <row r="3173" spans="1:35" x14ac:dyDescent="0.2">
      <c r="A3173" s="7" t="s">
        <v>16764</v>
      </c>
      <c r="B3173" s="7">
        <v>41492</v>
      </c>
      <c r="C3173" s="7" t="s">
        <v>13703</v>
      </c>
      <c r="D3173" s="8" t="s">
        <v>3170</v>
      </c>
      <c r="E3173" s="7" t="s">
        <v>10308</v>
      </c>
      <c r="F3173" s="10" t="s">
        <v>9226</v>
      </c>
      <c r="G3173" s="3">
        <v>0</v>
      </c>
      <c r="H3173" s="3">
        <v>27189.77</v>
      </c>
      <c r="I3173" s="3">
        <v>24923.56</v>
      </c>
      <c r="J3173" s="3">
        <v>2266.2099999999991</v>
      </c>
      <c r="K3173" s="3">
        <v>27189.77</v>
      </c>
      <c r="L3173" s="4"/>
      <c r="M3173" s="4"/>
      <c r="N3173" s="4"/>
      <c r="O3173" s="4"/>
      <c r="P3173" s="4"/>
      <c r="Q3173" s="4"/>
      <c r="R3173" s="4"/>
      <c r="S3173" s="4"/>
      <c r="T3173" s="4"/>
      <c r="U3173" s="4"/>
      <c r="V3173" s="4"/>
      <c r="W3173" s="4"/>
      <c r="X3173" s="4"/>
      <c r="Y3173" s="4"/>
      <c r="Z3173" s="4"/>
      <c r="AA3173" s="4"/>
      <c r="AB3173" s="4"/>
      <c r="AC3173" s="4"/>
      <c r="AD3173" s="4"/>
      <c r="AE3173" s="4"/>
      <c r="AF3173" s="4"/>
      <c r="AG3173" s="4"/>
      <c r="AH3173" s="4"/>
      <c r="AI3173" s="4"/>
    </row>
    <row r="3174" spans="1:35" x14ac:dyDescent="0.2">
      <c r="A3174" s="7" t="s">
        <v>18259</v>
      </c>
      <c r="B3174" s="7">
        <v>41868</v>
      </c>
      <c r="C3174" s="7" t="s">
        <v>13704</v>
      </c>
      <c r="D3174" s="8" t="s">
        <v>3171</v>
      </c>
      <c r="E3174" s="7" t="s">
        <v>10309</v>
      </c>
      <c r="F3174" s="10" t="s">
        <v>10310</v>
      </c>
      <c r="G3174" s="3">
        <v>0</v>
      </c>
      <c r="H3174" s="3">
        <v>0</v>
      </c>
      <c r="I3174" s="3">
        <v>0</v>
      </c>
      <c r="J3174" s="3">
        <v>0</v>
      </c>
      <c r="K3174" s="3">
        <v>0</v>
      </c>
      <c r="L3174" s="4"/>
      <c r="M3174" s="4"/>
      <c r="N3174" s="4"/>
      <c r="O3174" s="4"/>
      <c r="P3174" s="4"/>
      <c r="Q3174" s="4"/>
      <c r="R3174" s="4"/>
      <c r="S3174" s="4"/>
      <c r="T3174" s="4"/>
      <c r="U3174" s="4"/>
      <c r="V3174" s="4"/>
      <c r="W3174" s="4"/>
      <c r="X3174" s="4"/>
      <c r="Y3174" s="4"/>
      <c r="Z3174" s="4"/>
      <c r="AA3174" s="4"/>
      <c r="AB3174" s="4"/>
      <c r="AC3174" s="4"/>
      <c r="AD3174" s="4"/>
      <c r="AE3174" s="4"/>
      <c r="AF3174" s="4"/>
      <c r="AG3174" s="4"/>
      <c r="AH3174" s="4"/>
      <c r="AI3174" s="4"/>
    </row>
    <row r="3175" spans="1:35" x14ac:dyDescent="0.2">
      <c r="A3175" s="7" t="s">
        <v>16709</v>
      </c>
      <c r="B3175" s="7">
        <v>41476</v>
      </c>
      <c r="C3175" s="7" t="s">
        <v>13491</v>
      </c>
      <c r="D3175" s="8" t="s">
        <v>3172</v>
      </c>
      <c r="E3175" s="7" t="s">
        <v>10311</v>
      </c>
      <c r="F3175" s="10" t="s">
        <v>9786</v>
      </c>
      <c r="G3175" s="3">
        <v>0</v>
      </c>
      <c r="H3175" s="3">
        <v>0</v>
      </c>
      <c r="I3175" s="3">
        <v>0</v>
      </c>
      <c r="J3175" s="3">
        <v>0</v>
      </c>
      <c r="K3175" s="3">
        <v>0</v>
      </c>
      <c r="L3175" s="4"/>
      <c r="M3175" s="4"/>
      <c r="N3175" s="4"/>
      <c r="O3175" s="4"/>
      <c r="P3175" s="4"/>
      <c r="Q3175" s="4"/>
      <c r="R3175" s="4"/>
      <c r="S3175" s="4"/>
      <c r="T3175" s="4"/>
      <c r="U3175" s="4"/>
      <c r="V3175" s="4"/>
      <c r="W3175" s="4"/>
      <c r="X3175" s="4"/>
      <c r="Y3175" s="4"/>
      <c r="Z3175" s="4"/>
      <c r="AA3175" s="4"/>
      <c r="AB3175" s="4"/>
      <c r="AC3175" s="4"/>
      <c r="AD3175" s="4"/>
      <c r="AE3175" s="4"/>
      <c r="AF3175" s="4"/>
      <c r="AG3175" s="4"/>
      <c r="AH3175" s="4"/>
      <c r="AI3175" s="4"/>
    </row>
    <row r="3176" spans="1:35" x14ac:dyDescent="0.2">
      <c r="A3176" s="7" t="s">
        <v>14169</v>
      </c>
      <c r="B3176" s="7">
        <v>13662</v>
      </c>
      <c r="C3176" s="7" t="s">
        <v>13489</v>
      </c>
      <c r="D3176" s="8" t="s">
        <v>3173</v>
      </c>
      <c r="E3176" s="7" t="s">
        <v>10312</v>
      </c>
      <c r="F3176" s="10" t="s">
        <v>10313</v>
      </c>
      <c r="G3176" s="3">
        <v>8000</v>
      </c>
      <c r="H3176" s="3">
        <v>6000</v>
      </c>
      <c r="I3176" s="3">
        <v>6000</v>
      </c>
      <c r="J3176" s="3">
        <v>0</v>
      </c>
      <c r="K3176" s="3">
        <v>6000</v>
      </c>
      <c r="L3176" s="4"/>
      <c r="M3176" s="4"/>
      <c r="N3176" s="4"/>
      <c r="O3176" s="4"/>
      <c r="P3176" s="4"/>
      <c r="Q3176" s="4"/>
      <c r="R3176" s="4"/>
      <c r="S3176" s="4"/>
      <c r="T3176" s="4"/>
      <c r="U3176" s="4"/>
      <c r="V3176" s="4"/>
      <c r="W3176" s="4"/>
      <c r="X3176" s="4"/>
      <c r="Y3176" s="4"/>
      <c r="Z3176" s="4"/>
      <c r="AA3176" s="4"/>
      <c r="AB3176" s="4"/>
      <c r="AC3176" s="4"/>
      <c r="AD3176" s="4"/>
      <c r="AE3176" s="4"/>
      <c r="AF3176" s="4"/>
      <c r="AG3176" s="4"/>
      <c r="AH3176" s="4"/>
      <c r="AI3176" s="4"/>
    </row>
    <row r="3177" spans="1:35" x14ac:dyDescent="0.2">
      <c r="A3177" s="7" t="s">
        <v>17142</v>
      </c>
      <c r="B3177" s="7">
        <v>41566</v>
      </c>
      <c r="C3177" s="7" t="s">
        <v>14076</v>
      </c>
      <c r="D3177" s="8" t="s">
        <v>3174</v>
      </c>
      <c r="E3177" s="7" t="s">
        <v>10314</v>
      </c>
      <c r="F3177" s="10" t="s">
        <v>10017</v>
      </c>
      <c r="G3177" s="3">
        <v>0</v>
      </c>
      <c r="H3177" s="3">
        <v>0</v>
      </c>
      <c r="I3177" s="3">
        <v>0</v>
      </c>
      <c r="J3177" s="3">
        <v>0</v>
      </c>
      <c r="K3177" s="3">
        <v>0</v>
      </c>
      <c r="L3177" s="4"/>
      <c r="M3177" s="4"/>
      <c r="N3177" s="4"/>
      <c r="O3177" s="4"/>
      <c r="P3177" s="4"/>
      <c r="Q3177" s="4"/>
      <c r="R3177" s="4"/>
      <c r="S3177" s="4"/>
      <c r="T3177" s="4"/>
      <c r="U3177" s="4"/>
      <c r="V3177" s="4"/>
      <c r="W3177" s="4"/>
      <c r="X3177" s="4"/>
      <c r="Y3177" s="4"/>
      <c r="Z3177" s="4"/>
      <c r="AA3177" s="4"/>
      <c r="AB3177" s="4"/>
      <c r="AC3177" s="4"/>
      <c r="AD3177" s="4"/>
      <c r="AE3177" s="4"/>
      <c r="AF3177" s="4"/>
      <c r="AG3177" s="4"/>
      <c r="AH3177" s="4"/>
      <c r="AI3177" s="4"/>
    </row>
    <row r="3178" spans="1:35" x14ac:dyDescent="0.2">
      <c r="A3178" s="7" t="s">
        <v>17286</v>
      </c>
      <c r="B3178" s="7">
        <v>41574</v>
      </c>
      <c r="C3178" s="7" t="s">
        <v>13648</v>
      </c>
      <c r="D3178" s="8" t="s">
        <v>3175</v>
      </c>
      <c r="E3178" s="7" t="s">
        <v>7328</v>
      </c>
      <c r="F3178" s="10" t="s">
        <v>8210</v>
      </c>
      <c r="G3178" s="3">
        <v>167025.74</v>
      </c>
      <c r="H3178" s="3">
        <v>153998.57999999999</v>
      </c>
      <c r="I3178" s="3">
        <v>154800.09</v>
      </c>
      <c r="J3178" s="3">
        <v>0</v>
      </c>
      <c r="K3178" s="3">
        <v>154800.09</v>
      </c>
      <c r="L3178" s="4"/>
      <c r="M3178" s="4"/>
      <c r="N3178" s="4"/>
      <c r="O3178" s="4"/>
      <c r="P3178" s="4"/>
      <c r="Q3178" s="4"/>
      <c r="R3178" s="4"/>
      <c r="S3178" s="4"/>
      <c r="T3178" s="4"/>
      <c r="U3178" s="4"/>
      <c r="V3178" s="4"/>
      <c r="W3178" s="4"/>
      <c r="X3178" s="4"/>
      <c r="Y3178" s="4"/>
      <c r="Z3178" s="4"/>
      <c r="AA3178" s="4"/>
      <c r="AB3178" s="4"/>
      <c r="AC3178" s="4"/>
      <c r="AD3178" s="4"/>
      <c r="AE3178" s="4"/>
      <c r="AF3178" s="4"/>
      <c r="AG3178" s="4"/>
      <c r="AH3178" s="4"/>
      <c r="AI3178" s="4"/>
    </row>
    <row r="3179" spans="1:35" x14ac:dyDescent="0.2">
      <c r="A3179" s="7" t="s">
        <v>17396</v>
      </c>
      <c r="B3179" s="7">
        <v>41613</v>
      </c>
      <c r="C3179" s="7" t="s">
        <v>13089</v>
      </c>
      <c r="D3179" s="8" t="s">
        <v>3176</v>
      </c>
      <c r="E3179" s="7" t="s">
        <v>10315</v>
      </c>
      <c r="F3179" s="10" t="s">
        <v>8950</v>
      </c>
      <c r="G3179" s="3">
        <v>20000</v>
      </c>
      <c r="H3179" s="3">
        <v>15000</v>
      </c>
      <c r="I3179" s="3">
        <v>15000</v>
      </c>
      <c r="J3179" s="3">
        <v>0</v>
      </c>
      <c r="K3179" s="3">
        <v>15000</v>
      </c>
      <c r="L3179" s="4"/>
      <c r="M3179" s="4"/>
      <c r="N3179" s="4"/>
      <c r="O3179" s="4"/>
      <c r="P3179" s="4"/>
      <c r="Q3179" s="4"/>
      <c r="R3179" s="4"/>
      <c r="S3179" s="4"/>
      <c r="T3179" s="4"/>
      <c r="U3179" s="4"/>
      <c r="V3179" s="4"/>
      <c r="W3179" s="4"/>
      <c r="X3179" s="4"/>
      <c r="Y3179" s="4"/>
      <c r="Z3179" s="4"/>
      <c r="AA3179" s="4"/>
      <c r="AB3179" s="4"/>
      <c r="AC3179" s="4"/>
      <c r="AD3179" s="4"/>
      <c r="AE3179" s="4"/>
      <c r="AF3179" s="4"/>
      <c r="AG3179" s="4"/>
      <c r="AH3179" s="4"/>
      <c r="AI3179" s="4"/>
    </row>
    <row r="3180" spans="1:35" x14ac:dyDescent="0.2">
      <c r="A3180" s="7" t="s">
        <v>16207</v>
      </c>
      <c r="B3180" s="7">
        <v>41345</v>
      </c>
      <c r="C3180" s="7" t="s">
        <v>13139</v>
      </c>
      <c r="D3180" s="8" t="s">
        <v>3177</v>
      </c>
      <c r="E3180" s="7" t="s">
        <v>10316</v>
      </c>
      <c r="F3180" s="10" t="s">
        <v>6228</v>
      </c>
      <c r="G3180" s="3">
        <v>42070.569999999992</v>
      </c>
      <c r="H3180" s="3">
        <v>39468.089999999997</v>
      </c>
      <c r="I3180" s="3">
        <v>39362.5</v>
      </c>
      <c r="J3180" s="3">
        <v>105.58999999999651</v>
      </c>
      <c r="K3180" s="3">
        <v>39468.089999999997</v>
      </c>
      <c r="L3180" s="4"/>
      <c r="M3180" s="4"/>
      <c r="N3180" s="4"/>
      <c r="O3180" s="4"/>
      <c r="P3180" s="4"/>
      <c r="Q3180" s="4"/>
      <c r="R3180" s="4"/>
      <c r="S3180" s="4"/>
      <c r="T3180" s="4"/>
      <c r="U3180" s="4"/>
      <c r="V3180" s="4"/>
      <c r="W3180" s="4"/>
      <c r="X3180" s="4"/>
      <c r="Y3180" s="4"/>
      <c r="Z3180" s="4"/>
      <c r="AA3180" s="4"/>
      <c r="AB3180" s="4"/>
      <c r="AC3180" s="4"/>
      <c r="AD3180" s="4"/>
      <c r="AE3180" s="4"/>
      <c r="AF3180" s="4"/>
      <c r="AG3180" s="4"/>
      <c r="AH3180" s="4"/>
      <c r="AI3180" s="4"/>
    </row>
    <row r="3181" spans="1:35" x14ac:dyDescent="0.2">
      <c r="A3181" s="7" t="s">
        <v>18442</v>
      </c>
      <c r="B3181" s="7">
        <v>42546</v>
      </c>
      <c r="C3181" s="7" t="s">
        <v>13705</v>
      </c>
      <c r="D3181" s="8" t="s">
        <v>3178</v>
      </c>
      <c r="E3181" s="7" t="s">
        <v>10317</v>
      </c>
      <c r="F3181" s="10" t="s">
        <v>7405</v>
      </c>
      <c r="G3181" s="3">
        <v>49923.25</v>
      </c>
      <c r="H3181" s="3">
        <v>45213.13</v>
      </c>
      <c r="I3181" s="3">
        <v>47692.84</v>
      </c>
      <c r="J3181" s="3">
        <v>0</v>
      </c>
      <c r="K3181" s="3">
        <v>47692.84</v>
      </c>
      <c r="L3181" s="4"/>
      <c r="M3181" s="4"/>
      <c r="N3181" s="4"/>
      <c r="O3181" s="4"/>
      <c r="P3181" s="4"/>
      <c r="Q3181" s="4"/>
      <c r="R3181" s="4"/>
      <c r="S3181" s="4"/>
      <c r="T3181" s="4"/>
      <c r="U3181" s="4"/>
      <c r="V3181" s="4"/>
      <c r="W3181" s="4"/>
      <c r="X3181" s="4"/>
      <c r="Y3181" s="4"/>
      <c r="Z3181" s="4"/>
      <c r="AA3181" s="4"/>
      <c r="AB3181" s="4"/>
      <c r="AC3181" s="4"/>
      <c r="AD3181" s="4"/>
      <c r="AE3181" s="4"/>
      <c r="AF3181" s="4"/>
      <c r="AG3181" s="4"/>
      <c r="AH3181" s="4"/>
      <c r="AI3181" s="4"/>
    </row>
    <row r="3182" spans="1:35" x14ac:dyDescent="0.2">
      <c r="A3182" s="7" t="s">
        <v>16880</v>
      </c>
      <c r="B3182" s="7">
        <v>41507</v>
      </c>
      <c r="C3182" s="7" t="s">
        <v>13425</v>
      </c>
      <c r="D3182" s="8" t="s">
        <v>3179</v>
      </c>
      <c r="E3182" s="7" t="s">
        <v>10318</v>
      </c>
      <c r="F3182" s="10" t="s">
        <v>6514</v>
      </c>
      <c r="G3182" s="3">
        <v>0</v>
      </c>
      <c r="H3182" s="3">
        <v>31057.1</v>
      </c>
      <c r="I3182" s="3">
        <v>29015.040000000001</v>
      </c>
      <c r="J3182" s="3">
        <v>2042.0599999999977</v>
      </c>
      <c r="K3182" s="3">
        <v>31057.1</v>
      </c>
      <c r="L3182" s="4"/>
      <c r="M3182" s="4"/>
      <c r="N3182" s="4"/>
      <c r="O3182" s="4"/>
      <c r="P3182" s="4"/>
      <c r="Q3182" s="4"/>
      <c r="R3182" s="4"/>
      <c r="S3182" s="4"/>
      <c r="T3182" s="4"/>
      <c r="U3182" s="4"/>
      <c r="V3182" s="4"/>
      <c r="W3182" s="4"/>
      <c r="X3182" s="4"/>
      <c r="Y3182" s="4"/>
      <c r="Z3182" s="4"/>
      <c r="AA3182" s="4"/>
      <c r="AB3182" s="4"/>
      <c r="AC3182" s="4"/>
      <c r="AD3182" s="4"/>
      <c r="AE3182" s="4"/>
      <c r="AF3182" s="4"/>
      <c r="AG3182" s="4"/>
      <c r="AH3182" s="4"/>
      <c r="AI3182" s="4"/>
    </row>
    <row r="3183" spans="1:35" x14ac:dyDescent="0.2">
      <c r="A3183" s="7" t="s">
        <v>18685</v>
      </c>
      <c r="B3183" s="7">
        <v>42653</v>
      </c>
      <c r="C3183" s="7" t="s">
        <v>13627</v>
      </c>
      <c r="D3183" s="8" t="s">
        <v>3180</v>
      </c>
      <c r="E3183" s="7" t="s">
        <v>10319</v>
      </c>
      <c r="F3183" s="10" t="s">
        <v>6399</v>
      </c>
      <c r="G3183" s="3">
        <v>0</v>
      </c>
      <c r="H3183" s="3">
        <v>0</v>
      </c>
      <c r="I3183" s="3">
        <v>111.31</v>
      </c>
      <c r="J3183" s="3">
        <v>0</v>
      </c>
      <c r="K3183" s="3">
        <v>111.31</v>
      </c>
      <c r="L3183" s="4"/>
      <c r="M3183" s="4"/>
      <c r="N3183" s="4"/>
      <c r="O3183" s="4"/>
      <c r="P3183" s="4"/>
      <c r="Q3183" s="4"/>
      <c r="R3183" s="4"/>
      <c r="S3183" s="4"/>
      <c r="T3183" s="4"/>
      <c r="U3183" s="4"/>
      <c r="V3183" s="4"/>
      <c r="W3183" s="4"/>
      <c r="X3183" s="4"/>
      <c r="Y3183" s="4"/>
      <c r="Z3183" s="4"/>
      <c r="AA3183" s="4"/>
      <c r="AB3183" s="4"/>
      <c r="AC3183" s="4"/>
      <c r="AD3183" s="4"/>
      <c r="AE3183" s="4"/>
      <c r="AF3183" s="4"/>
      <c r="AG3183" s="4"/>
      <c r="AH3183" s="4"/>
      <c r="AI3183" s="4"/>
    </row>
    <row r="3184" spans="1:35" x14ac:dyDescent="0.2">
      <c r="A3184" s="7" t="s">
        <v>14325</v>
      </c>
      <c r="B3184" s="7">
        <v>24533</v>
      </c>
      <c r="C3184" s="7" t="s">
        <v>13717</v>
      </c>
      <c r="D3184" s="8" t="s">
        <v>3181</v>
      </c>
      <c r="E3184" s="7" t="s">
        <v>8467</v>
      </c>
      <c r="F3184" s="10" t="s">
        <v>8717</v>
      </c>
      <c r="G3184" s="3">
        <v>0</v>
      </c>
      <c r="H3184" s="3">
        <v>0</v>
      </c>
      <c r="I3184" s="3">
        <v>0</v>
      </c>
      <c r="J3184" s="3">
        <v>0</v>
      </c>
      <c r="K3184" s="3">
        <v>0</v>
      </c>
      <c r="L3184" s="4"/>
      <c r="M3184" s="4"/>
      <c r="N3184" s="4"/>
      <c r="O3184" s="4"/>
      <c r="P3184" s="4"/>
      <c r="Q3184" s="4"/>
      <c r="R3184" s="4"/>
      <c r="S3184" s="4"/>
      <c r="T3184" s="4"/>
      <c r="U3184" s="4"/>
      <c r="V3184" s="4"/>
      <c r="W3184" s="4"/>
      <c r="X3184" s="4"/>
      <c r="Y3184" s="4"/>
      <c r="Z3184" s="4"/>
      <c r="AA3184" s="4"/>
      <c r="AB3184" s="4"/>
      <c r="AC3184" s="4"/>
      <c r="AD3184" s="4"/>
      <c r="AE3184" s="4"/>
      <c r="AF3184" s="4"/>
      <c r="AG3184" s="4"/>
      <c r="AH3184" s="4"/>
      <c r="AI3184" s="4"/>
    </row>
    <row r="3185" spans="1:35" x14ac:dyDescent="0.2">
      <c r="A3185" s="7" t="s">
        <v>16974</v>
      </c>
      <c r="B3185" s="7">
        <v>41528</v>
      </c>
      <c r="C3185" s="7" t="s">
        <v>13166</v>
      </c>
      <c r="D3185" s="8" t="s">
        <v>3182</v>
      </c>
      <c r="E3185" s="7" t="s">
        <v>10164</v>
      </c>
      <c r="F3185" s="10" t="s">
        <v>10254</v>
      </c>
      <c r="G3185" s="3">
        <v>0</v>
      </c>
      <c r="H3185" s="3">
        <v>0</v>
      </c>
      <c r="I3185" s="3">
        <v>0</v>
      </c>
      <c r="J3185" s="3">
        <v>0</v>
      </c>
      <c r="K3185" s="3">
        <v>0</v>
      </c>
      <c r="L3185" s="4"/>
      <c r="M3185" s="4"/>
      <c r="N3185" s="4"/>
      <c r="O3185" s="4"/>
      <c r="P3185" s="4"/>
      <c r="Q3185" s="4"/>
      <c r="R3185" s="4"/>
      <c r="S3185" s="4"/>
      <c r="T3185" s="4"/>
      <c r="U3185" s="4"/>
      <c r="V3185" s="4"/>
      <c r="W3185" s="4"/>
      <c r="X3185" s="4"/>
      <c r="Y3185" s="4"/>
      <c r="Z3185" s="4"/>
      <c r="AA3185" s="4"/>
      <c r="AB3185" s="4"/>
      <c r="AC3185" s="4"/>
      <c r="AD3185" s="4"/>
      <c r="AE3185" s="4"/>
      <c r="AF3185" s="4"/>
      <c r="AG3185" s="4"/>
      <c r="AH3185" s="4"/>
      <c r="AI3185" s="4"/>
    </row>
    <row r="3186" spans="1:35" x14ac:dyDescent="0.2">
      <c r="A3186" s="7" t="s">
        <v>14395</v>
      </c>
      <c r="B3186" s="7">
        <v>24845</v>
      </c>
      <c r="C3186" s="7" t="s">
        <v>13724</v>
      </c>
      <c r="D3186" s="8" t="s">
        <v>3183</v>
      </c>
      <c r="E3186" s="7" t="s">
        <v>10320</v>
      </c>
      <c r="F3186" s="10" t="s">
        <v>6193</v>
      </c>
      <c r="G3186" s="3">
        <v>10000</v>
      </c>
      <c r="H3186" s="3">
        <v>10775.37</v>
      </c>
      <c r="I3186" s="3">
        <v>10278.379999999999</v>
      </c>
      <c r="J3186" s="3">
        <v>496.9900000000016</v>
      </c>
      <c r="K3186" s="3">
        <v>10775.37</v>
      </c>
      <c r="L3186" s="4"/>
      <c r="M3186" s="4"/>
      <c r="N3186" s="4"/>
      <c r="O3186" s="4"/>
      <c r="P3186" s="4"/>
      <c r="Q3186" s="4"/>
      <c r="R3186" s="4"/>
      <c r="S3186" s="4"/>
      <c r="T3186" s="4"/>
      <c r="U3186" s="4"/>
      <c r="V3186" s="4"/>
      <c r="W3186" s="4"/>
      <c r="X3186" s="4"/>
      <c r="Y3186" s="4"/>
      <c r="Z3186" s="4"/>
      <c r="AA3186" s="4"/>
      <c r="AB3186" s="4"/>
      <c r="AC3186" s="4"/>
      <c r="AD3186" s="4"/>
      <c r="AE3186" s="4"/>
      <c r="AF3186" s="4"/>
      <c r="AG3186" s="4"/>
      <c r="AH3186" s="4"/>
      <c r="AI3186" s="4"/>
    </row>
    <row r="3187" spans="1:35" x14ac:dyDescent="0.2">
      <c r="A3187" s="7" t="s">
        <v>14427</v>
      </c>
      <c r="B3187" s="7">
        <v>26158</v>
      </c>
      <c r="C3187" s="7" t="s">
        <v>13120</v>
      </c>
      <c r="D3187" s="8" t="s">
        <v>3184</v>
      </c>
      <c r="E3187" s="7" t="s">
        <v>10321</v>
      </c>
      <c r="F3187" s="10" t="s">
        <v>6615</v>
      </c>
      <c r="G3187" s="3">
        <v>23665.53</v>
      </c>
      <c r="H3187" s="3">
        <v>78420.52</v>
      </c>
      <c r="I3187" s="3">
        <v>72216.3</v>
      </c>
      <c r="J3187" s="3">
        <v>6204.2200000000012</v>
      </c>
      <c r="K3187" s="3">
        <v>78420.52</v>
      </c>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row>
    <row r="3188" spans="1:35" x14ac:dyDescent="0.2">
      <c r="A3188" s="7" t="s">
        <v>15629</v>
      </c>
      <c r="B3188" s="7">
        <v>40971</v>
      </c>
      <c r="C3188" s="7" t="s">
        <v>14046</v>
      </c>
      <c r="D3188" s="8" t="s">
        <v>3185</v>
      </c>
      <c r="E3188" s="7" t="s">
        <v>10322</v>
      </c>
      <c r="F3188" s="10" t="s">
        <v>6500</v>
      </c>
      <c r="G3188" s="3">
        <v>91805.900000000023</v>
      </c>
      <c r="H3188" s="3">
        <v>99984.19</v>
      </c>
      <c r="I3188" s="3">
        <v>99523.51</v>
      </c>
      <c r="J3188" s="3">
        <v>460.68000000000757</v>
      </c>
      <c r="K3188" s="3">
        <v>99984.19</v>
      </c>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row>
    <row r="3189" spans="1:35" x14ac:dyDescent="0.2">
      <c r="A3189" s="7" t="s">
        <v>15257</v>
      </c>
      <c r="B3189" s="7">
        <v>40765</v>
      </c>
      <c r="C3189" s="7" t="s">
        <v>13200</v>
      </c>
      <c r="D3189" s="8" t="s">
        <v>3186</v>
      </c>
      <c r="E3189" s="7" t="s">
        <v>10323</v>
      </c>
      <c r="F3189" s="10" t="s">
        <v>6930</v>
      </c>
      <c r="G3189" s="3">
        <v>0</v>
      </c>
      <c r="H3189" s="3">
        <v>0</v>
      </c>
      <c r="I3189" s="3">
        <v>0</v>
      </c>
      <c r="J3189" s="3">
        <v>0</v>
      </c>
      <c r="K3189" s="3">
        <v>0</v>
      </c>
      <c r="L3189" s="4"/>
      <c r="M3189" s="4"/>
      <c r="N3189" s="4"/>
      <c r="O3189" s="4"/>
      <c r="P3189" s="4"/>
      <c r="Q3189" s="4"/>
      <c r="R3189" s="4"/>
      <c r="S3189" s="4"/>
      <c r="T3189" s="4"/>
      <c r="U3189" s="4"/>
      <c r="V3189" s="4"/>
      <c r="W3189" s="4"/>
      <c r="X3189" s="4"/>
      <c r="Y3189" s="4"/>
      <c r="Z3189" s="4"/>
      <c r="AA3189" s="4"/>
      <c r="AB3189" s="4"/>
      <c r="AC3189" s="4"/>
      <c r="AD3189" s="4"/>
      <c r="AE3189" s="4"/>
      <c r="AF3189" s="4"/>
      <c r="AG3189" s="4"/>
      <c r="AH3189" s="4"/>
      <c r="AI3189" s="4"/>
    </row>
    <row r="3190" spans="1:35" x14ac:dyDescent="0.2">
      <c r="A3190" s="7" t="s">
        <v>14477</v>
      </c>
      <c r="B3190" s="7">
        <v>28563</v>
      </c>
      <c r="C3190" s="7" t="s">
        <v>13416</v>
      </c>
      <c r="D3190" s="8" t="s">
        <v>3187</v>
      </c>
      <c r="E3190" s="7" t="s">
        <v>10324</v>
      </c>
      <c r="F3190" s="10" t="s">
        <v>10325</v>
      </c>
      <c r="G3190" s="3">
        <v>0</v>
      </c>
      <c r="H3190" s="3">
        <v>0</v>
      </c>
      <c r="I3190" s="3">
        <v>0</v>
      </c>
      <c r="J3190" s="3">
        <v>0</v>
      </c>
      <c r="K3190" s="3">
        <v>0</v>
      </c>
      <c r="L3190" s="4"/>
      <c r="M3190" s="4"/>
      <c r="N3190" s="4"/>
      <c r="O3190" s="4"/>
      <c r="P3190" s="4"/>
      <c r="Q3190" s="4"/>
      <c r="R3190" s="4"/>
      <c r="S3190" s="4"/>
      <c r="T3190" s="4"/>
      <c r="U3190" s="4"/>
      <c r="V3190" s="4"/>
      <c r="W3190" s="4"/>
      <c r="X3190" s="4"/>
      <c r="Y3190" s="4"/>
      <c r="Z3190" s="4"/>
      <c r="AA3190" s="4"/>
      <c r="AB3190" s="4"/>
      <c r="AC3190" s="4"/>
      <c r="AD3190" s="4"/>
      <c r="AE3190" s="4"/>
      <c r="AF3190" s="4"/>
      <c r="AG3190" s="4"/>
      <c r="AH3190" s="4"/>
      <c r="AI3190" s="4"/>
    </row>
    <row r="3191" spans="1:35" x14ac:dyDescent="0.2">
      <c r="A3191" s="7" t="s">
        <v>14745</v>
      </c>
      <c r="B3191" s="7">
        <v>32073</v>
      </c>
      <c r="C3191" s="7" t="s">
        <v>13256</v>
      </c>
      <c r="D3191" s="8" t="s">
        <v>3188</v>
      </c>
      <c r="E3191" s="7" t="s">
        <v>10326</v>
      </c>
      <c r="F3191" s="10" t="s">
        <v>6198</v>
      </c>
      <c r="G3191" s="3">
        <v>130892.72</v>
      </c>
      <c r="H3191" s="3">
        <v>118300.42</v>
      </c>
      <c r="I3191" s="3">
        <v>118229.82</v>
      </c>
      <c r="J3191" s="3">
        <v>70.599999999991269</v>
      </c>
      <c r="K3191" s="3">
        <v>118300.42</v>
      </c>
      <c r="L3191" s="4"/>
      <c r="M3191" s="4"/>
      <c r="N3191" s="4"/>
      <c r="O3191" s="4"/>
      <c r="P3191" s="4"/>
      <c r="Q3191" s="4"/>
      <c r="R3191" s="4"/>
      <c r="S3191" s="4"/>
      <c r="T3191" s="4"/>
      <c r="U3191" s="4"/>
      <c r="V3191" s="4"/>
      <c r="W3191" s="4"/>
      <c r="X3191" s="4"/>
      <c r="Y3191" s="4"/>
      <c r="Z3191" s="4"/>
      <c r="AA3191" s="4"/>
      <c r="AB3191" s="4"/>
      <c r="AC3191" s="4"/>
      <c r="AD3191" s="4"/>
      <c r="AE3191" s="4"/>
      <c r="AF3191" s="4"/>
      <c r="AG3191" s="4"/>
      <c r="AH3191" s="4"/>
      <c r="AI3191" s="4"/>
    </row>
    <row r="3192" spans="1:35" x14ac:dyDescent="0.2">
      <c r="A3192" s="7" t="s">
        <v>14759</v>
      </c>
      <c r="B3192" s="7">
        <v>32177</v>
      </c>
      <c r="C3192" s="7" t="s">
        <v>13387</v>
      </c>
      <c r="D3192" s="8" t="s">
        <v>3189</v>
      </c>
      <c r="E3192" s="7" t="s">
        <v>10327</v>
      </c>
      <c r="F3192" s="10" t="s">
        <v>7311</v>
      </c>
      <c r="G3192" s="3">
        <v>84177.919999999984</v>
      </c>
      <c r="H3192" s="3">
        <v>73531.72</v>
      </c>
      <c r="I3192" s="3">
        <v>67691.69</v>
      </c>
      <c r="J3192" s="3">
        <v>5840.0299999999988</v>
      </c>
      <c r="K3192" s="3">
        <v>73531.72</v>
      </c>
      <c r="L3192" s="4"/>
      <c r="M3192" s="4"/>
      <c r="N3192" s="4"/>
      <c r="O3192" s="4"/>
      <c r="P3192" s="4"/>
      <c r="Q3192" s="4"/>
      <c r="R3192" s="4"/>
      <c r="S3192" s="4"/>
      <c r="T3192" s="4"/>
      <c r="U3192" s="4"/>
      <c r="V3192" s="4"/>
      <c r="W3192" s="4"/>
      <c r="X3192" s="4"/>
      <c r="Y3192" s="4"/>
      <c r="Z3192" s="4"/>
      <c r="AA3192" s="4"/>
      <c r="AB3192" s="4"/>
      <c r="AC3192" s="4"/>
      <c r="AD3192" s="4"/>
      <c r="AE3192" s="4"/>
      <c r="AF3192" s="4"/>
      <c r="AG3192" s="4"/>
      <c r="AH3192" s="4"/>
      <c r="AI3192" s="4"/>
    </row>
    <row r="3193" spans="1:35" x14ac:dyDescent="0.2">
      <c r="A3193" s="7" t="s">
        <v>14779</v>
      </c>
      <c r="B3193" s="7">
        <v>32580</v>
      </c>
      <c r="C3193" s="7" t="s">
        <v>14050</v>
      </c>
      <c r="D3193" s="8" t="s">
        <v>3190</v>
      </c>
      <c r="E3193" s="7" t="s">
        <v>10328</v>
      </c>
      <c r="F3193" s="10" t="s">
        <v>10329</v>
      </c>
      <c r="G3193" s="3">
        <v>0</v>
      </c>
      <c r="H3193" s="3">
        <v>0</v>
      </c>
      <c r="I3193" s="3">
        <v>0</v>
      </c>
      <c r="J3193" s="3">
        <v>0</v>
      </c>
      <c r="K3193" s="3">
        <v>0</v>
      </c>
      <c r="L3193" s="4"/>
      <c r="M3193" s="4"/>
      <c r="N3193" s="4"/>
      <c r="O3193" s="4"/>
      <c r="P3193" s="4"/>
      <c r="Q3193" s="4"/>
      <c r="R3193" s="4"/>
      <c r="S3193" s="4"/>
      <c r="T3193" s="4"/>
      <c r="U3193" s="4"/>
      <c r="V3193" s="4"/>
      <c r="W3193" s="4"/>
      <c r="X3193" s="4"/>
      <c r="Y3193" s="4"/>
      <c r="Z3193" s="4"/>
      <c r="AA3193" s="4"/>
      <c r="AB3193" s="4"/>
      <c r="AC3193" s="4"/>
      <c r="AD3193" s="4"/>
      <c r="AE3193" s="4"/>
      <c r="AF3193" s="4"/>
      <c r="AG3193" s="4"/>
      <c r="AH3193" s="4"/>
      <c r="AI3193" s="4"/>
    </row>
    <row r="3194" spans="1:35" x14ac:dyDescent="0.2">
      <c r="A3194" s="7" t="s">
        <v>15891</v>
      </c>
      <c r="B3194" s="7">
        <v>41154</v>
      </c>
      <c r="C3194" s="7" t="s">
        <v>13447</v>
      </c>
      <c r="D3194" s="8" t="s">
        <v>3191</v>
      </c>
      <c r="E3194" s="7" t="s">
        <v>10330</v>
      </c>
      <c r="F3194" s="10" t="s">
        <v>6893</v>
      </c>
      <c r="G3194" s="3">
        <v>0</v>
      </c>
      <c r="H3194" s="3">
        <v>0</v>
      </c>
      <c r="I3194" s="3">
        <v>0</v>
      </c>
      <c r="J3194" s="3">
        <v>0</v>
      </c>
      <c r="K3194" s="3">
        <v>0</v>
      </c>
      <c r="L3194" s="4"/>
      <c r="M3194" s="4"/>
      <c r="N3194" s="4"/>
      <c r="O3194" s="4"/>
      <c r="P3194" s="4"/>
      <c r="Q3194" s="4"/>
      <c r="R3194" s="4"/>
      <c r="S3194" s="4"/>
      <c r="T3194" s="4"/>
      <c r="U3194" s="4"/>
      <c r="V3194" s="4"/>
      <c r="W3194" s="4"/>
      <c r="X3194" s="4"/>
      <c r="Y3194" s="4"/>
      <c r="Z3194" s="4"/>
      <c r="AA3194" s="4"/>
      <c r="AB3194" s="4"/>
      <c r="AC3194" s="4"/>
      <c r="AD3194" s="4"/>
      <c r="AE3194" s="4"/>
      <c r="AF3194" s="4"/>
      <c r="AG3194" s="4"/>
      <c r="AH3194" s="4"/>
      <c r="AI3194" s="4"/>
    </row>
    <row r="3195" spans="1:35" x14ac:dyDescent="0.2">
      <c r="A3195" s="7" t="s">
        <v>15965</v>
      </c>
      <c r="B3195" s="7">
        <v>41223</v>
      </c>
      <c r="C3195" s="7" t="s">
        <v>13246</v>
      </c>
      <c r="D3195" s="8" t="s">
        <v>3192</v>
      </c>
      <c r="E3195" s="7" t="s">
        <v>10331</v>
      </c>
      <c r="F3195" s="10" t="s">
        <v>8415</v>
      </c>
      <c r="G3195" s="3">
        <v>95619.22</v>
      </c>
      <c r="H3195" s="3">
        <v>92871.48</v>
      </c>
      <c r="I3195" s="3">
        <v>92169.97</v>
      </c>
      <c r="J3195" s="3">
        <v>701.50999999999476</v>
      </c>
      <c r="K3195" s="3">
        <v>92871.48</v>
      </c>
      <c r="L3195" s="4"/>
      <c r="M3195" s="4"/>
      <c r="N3195" s="4"/>
      <c r="O3195" s="4"/>
      <c r="P3195" s="4"/>
      <c r="Q3195" s="4"/>
      <c r="R3195" s="4"/>
      <c r="S3195" s="4"/>
      <c r="T3195" s="4"/>
      <c r="U3195" s="4"/>
      <c r="V3195" s="4"/>
      <c r="W3195" s="4"/>
      <c r="X3195" s="4"/>
      <c r="Y3195" s="4"/>
      <c r="Z3195" s="4"/>
      <c r="AA3195" s="4"/>
      <c r="AB3195" s="4"/>
      <c r="AC3195" s="4"/>
      <c r="AD3195" s="4"/>
      <c r="AE3195" s="4"/>
      <c r="AF3195" s="4"/>
      <c r="AG3195" s="4"/>
      <c r="AH3195" s="4"/>
      <c r="AI3195" s="4"/>
    </row>
    <row r="3196" spans="1:35" x14ac:dyDescent="0.2">
      <c r="A3196" s="7" t="s">
        <v>18637</v>
      </c>
      <c r="B3196" s="7">
        <v>42616</v>
      </c>
      <c r="C3196" s="7" t="s">
        <v>13378</v>
      </c>
      <c r="D3196" s="8" t="s">
        <v>3193</v>
      </c>
      <c r="E3196" s="7" t="s">
        <v>10332</v>
      </c>
      <c r="F3196" s="10" t="s">
        <v>6437</v>
      </c>
      <c r="G3196" s="3">
        <v>0</v>
      </c>
      <c r="H3196" s="3">
        <v>0</v>
      </c>
      <c r="I3196" s="3">
        <v>2598.2399999999998</v>
      </c>
      <c r="J3196" s="3">
        <v>0</v>
      </c>
      <c r="K3196" s="3">
        <v>2598.2399999999998</v>
      </c>
      <c r="L3196" s="4"/>
      <c r="M3196" s="4"/>
      <c r="N3196" s="4"/>
      <c r="O3196" s="4"/>
      <c r="P3196" s="4"/>
      <c r="Q3196" s="4"/>
      <c r="R3196" s="4"/>
      <c r="S3196" s="4"/>
      <c r="T3196" s="4"/>
      <c r="U3196" s="4"/>
      <c r="V3196" s="4"/>
      <c r="W3196" s="4"/>
      <c r="X3196" s="4"/>
      <c r="Y3196" s="4"/>
      <c r="Z3196" s="4"/>
      <c r="AA3196" s="4"/>
      <c r="AB3196" s="4"/>
      <c r="AC3196" s="4"/>
      <c r="AD3196" s="4"/>
      <c r="AE3196" s="4"/>
      <c r="AF3196" s="4"/>
      <c r="AG3196" s="4"/>
      <c r="AH3196" s="4"/>
      <c r="AI3196" s="4"/>
    </row>
    <row r="3197" spans="1:35" x14ac:dyDescent="0.2">
      <c r="A3197" s="7" t="s">
        <v>15992</v>
      </c>
      <c r="B3197" s="7">
        <v>41233</v>
      </c>
      <c r="C3197" s="7" t="s">
        <v>13557</v>
      </c>
      <c r="D3197" s="8" t="s">
        <v>3194</v>
      </c>
      <c r="E3197" s="7" t="s">
        <v>10333</v>
      </c>
      <c r="F3197" s="10" t="s">
        <v>9131</v>
      </c>
      <c r="G3197" s="3">
        <v>7932.3399999999965</v>
      </c>
      <c r="H3197" s="3">
        <v>5949.26</v>
      </c>
      <c r="I3197" s="3">
        <v>5949.26</v>
      </c>
      <c r="J3197" s="3">
        <v>0</v>
      </c>
      <c r="K3197" s="3">
        <v>5949.26</v>
      </c>
      <c r="L3197" s="4"/>
      <c r="M3197" s="4"/>
      <c r="N3197" s="4"/>
      <c r="O3197" s="4"/>
      <c r="P3197" s="4"/>
      <c r="Q3197" s="4"/>
      <c r="R3197" s="4"/>
      <c r="S3197" s="4"/>
      <c r="T3197" s="4"/>
      <c r="U3197" s="4"/>
      <c r="V3197" s="4"/>
      <c r="W3197" s="4"/>
      <c r="X3197" s="4"/>
      <c r="Y3197" s="4"/>
      <c r="Z3197" s="4"/>
      <c r="AA3197" s="4"/>
      <c r="AB3197" s="4"/>
      <c r="AC3197" s="4"/>
      <c r="AD3197" s="4"/>
      <c r="AE3197" s="4"/>
      <c r="AF3197" s="4"/>
      <c r="AG3197" s="4"/>
      <c r="AH3197" s="4"/>
      <c r="AI3197" s="4"/>
    </row>
    <row r="3198" spans="1:35" x14ac:dyDescent="0.2">
      <c r="A3198" s="7" t="s">
        <v>16439</v>
      </c>
      <c r="B3198" s="7">
        <v>41407</v>
      </c>
      <c r="C3198" s="7" t="s">
        <v>13165</v>
      </c>
      <c r="D3198" s="8" t="s">
        <v>3195</v>
      </c>
      <c r="E3198" s="7" t="s">
        <v>10334</v>
      </c>
      <c r="F3198" s="10" t="s">
        <v>6420</v>
      </c>
      <c r="G3198" s="3">
        <v>0</v>
      </c>
      <c r="H3198" s="3">
        <v>0</v>
      </c>
      <c r="I3198" s="3">
        <v>0</v>
      </c>
      <c r="J3198" s="3">
        <v>0</v>
      </c>
      <c r="K3198" s="3">
        <v>0</v>
      </c>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row>
    <row r="3199" spans="1:35" x14ac:dyDescent="0.2">
      <c r="A3199" s="7" t="s">
        <v>16151</v>
      </c>
      <c r="B3199" s="7">
        <v>41316</v>
      </c>
      <c r="C3199" s="7" t="s">
        <v>13718</v>
      </c>
      <c r="D3199" s="8" t="s">
        <v>3196</v>
      </c>
      <c r="E3199" s="7" t="s">
        <v>10335</v>
      </c>
      <c r="F3199" s="10" t="s">
        <v>6720</v>
      </c>
      <c r="G3199" s="3">
        <v>0</v>
      </c>
      <c r="H3199" s="3">
        <v>0</v>
      </c>
      <c r="I3199" s="3">
        <v>0</v>
      </c>
      <c r="J3199" s="3">
        <v>0</v>
      </c>
      <c r="K3199" s="3">
        <v>0</v>
      </c>
      <c r="L3199" s="4"/>
      <c r="M3199" s="4"/>
      <c r="N3199" s="4"/>
      <c r="O3199" s="4"/>
      <c r="P3199" s="4"/>
      <c r="Q3199" s="4"/>
      <c r="R3199" s="4"/>
      <c r="S3199" s="4"/>
      <c r="T3199" s="4"/>
      <c r="U3199" s="4"/>
      <c r="V3199" s="4"/>
      <c r="W3199" s="4"/>
      <c r="X3199" s="4"/>
      <c r="Y3199" s="4"/>
      <c r="Z3199" s="4"/>
      <c r="AA3199" s="4"/>
      <c r="AB3199" s="4"/>
      <c r="AC3199" s="4"/>
      <c r="AD3199" s="4"/>
      <c r="AE3199" s="4"/>
      <c r="AF3199" s="4"/>
      <c r="AG3199" s="4"/>
      <c r="AH3199" s="4"/>
      <c r="AI3199" s="4"/>
    </row>
    <row r="3200" spans="1:35" x14ac:dyDescent="0.2">
      <c r="A3200" s="7" t="s">
        <v>19668</v>
      </c>
      <c r="B3200" s="7">
        <v>75219</v>
      </c>
      <c r="C3200" s="7" t="s">
        <v>13227</v>
      </c>
      <c r="D3200" s="8" t="s">
        <v>3197</v>
      </c>
      <c r="E3200" s="7" t="s">
        <v>8825</v>
      </c>
      <c r="F3200" s="10" t="s">
        <v>10336</v>
      </c>
      <c r="G3200" s="3">
        <v>0</v>
      </c>
      <c r="H3200" s="3">
        <v>0</v>
      </c>
      <c r="I3200" s="3">
        <v>0</v>
      </c>
      <c r="J3200" s="3">
        <v>0</v>
      </c>
      <c r="K3200" s="3">
        <v>0</v>
      </c>
      <c r="L3200" s="4"/>
      <c r="M3200" s="4"/>
      <c r="N3200" s="4"/>
      <c r="O3200" s="4"/>
      <c r="P3200" s="4"/>
      <c r="Q3200" s="4"/>
      <c r="R3200" s="4"/>
      <c r="S3200" s="4"/>
      <c r="T3200" s="4"/>
      <c r="U3200" s="4"/>
      <c r="V3200" s="4"/>
      <c r="W3200" s="4"/>
      <c r="X3200" s="4"/>
      <c r="Y3200" s="4"/>
      <c r="Z3200" s="4"/>
      <c r="AA3200" s="4"/>
      <c r="AB3200" s="4"/>
      <c r="AC3200" s="4"/>
      <c r="AD3200" s="4"/>
      <c r="AE3200" s="4"/>
      <c r="AF3200" s="4"/>
      <c r="AG3200" s="4"/>
      <c r="AH3200" s="4"/>
      <c r="AI3200" s="4"/>
    </row>
    <row r="3201" spans="1:35" x14ac:dyDescent="0.2">
      <c r="A3201" s="7" t="s">
        <v>18883</v>
      </c>
      <c r="B3201" s="7">
        <v>43864</v>
      </c>
      <c r="C3201" s="7" t="s">
        <v>13725</v>
      </c>
      <c r="D3201" s="8" t="s">
        <v>3198</v>
      </c>
      <c r="E3201" s="7" t="s">
        <v>10337</v>
      </c>
      <c r="F3201" s="10" t="s">
        <v>6992</v>
      </c>
      <c r="G3201" s="3">
        <v>324928.53999999998</v>
      </c>
      <c r="H3201" s="3">
        <v>292823.90000000002</v>
      </c>
      <c r="I3201" s="3">
        <v>293316.75</v>
      </c>
      <c r="J3201" s="3">
        <v>0</v>
      </c>
      <c r="K3201" s="3">
        <v>293316.75</v>
      </c>
      <c r="L3201" s="4"/>
      <c r="M3201" s="4"/>
      <c r="N3201" s="4"/>
      <c r="O3201" s="4"/>
      <c r="P3201" s="4"/>
      <c r="Q3201" s="4"/>
      <c r="R3201" s="4"/>
      <c r="S3201" s="4"/>
      <c r="T3201" s="4"/>
      <c r="U3201" s="4"/>
      <c r="V3201" s="4"/>
      <c r="W3201" s="4"/>
      <c r="X3201" s="4"/>
      <c r="Y3201" s="4"/>
      <c r="Z3201" s="4"/>
      <c r="AA3201" s="4"/>
      <c r="AB3201" s="4"/>
      <c r="AC3201" s="4"/>
      <c r="AD3201" s="4"/>
      <c r="AE3201" s="4"/>
      <c r="AF3201" s="4"/>
      <c r="AG3201" s="4"/>
      <c r="AH3201" s="4"/>
      <c r="AI3201" s="4"/>
    </row>
    <row r="3202" spans="1:35" x14ac:dyDescent="0.2">
      <c r="A3202" s="7" t="s">
        <v>15822</v>
      </c>
      <c r="B3202" s="7">
        <v>41052</v>
      </c>
      <c r="C3202" s="7" t="s">
        <v>13180</v>
      </c>
      <c r="D3202" s="8" t="s">
        <v>3199</v>
      </c>
      <c r="E3202" s="7" t="s">
        <v>10338</v>
      </c>
      <c r="F3202" s="10" t="s">
        <v>6325</v>
      </c>
      <c r="G3202" s="3">
        <v>0</v>
      </c>
      <c r="H3202" s="3">
        <v>5834.05</v>
      </c>
      <c r="I3202" s="3">
        <v>2948.47</v>
      </c>
      <c r="J3202" s="3">
        <v>2885.5800000000004</v>
      </c>
      <c r="K3202" s="3">
        <v>5834.05</v>
      </c>
      <c r="L3202" s="4"/>
      <c r="M3202" s="4"/>
      <c r="N3202" s="4"/>
      <c r="O3202" s="4"/>
      <c r="P3202" s="4"/>
      <c r="Q3202" s="4"/>
      <c r="R3202" s="4"/>
      <c r="S3202" s="4"/>
      <c r="T3202" s="4"/>
      <c r="U3202" s="4"/>
      <c r="V3202" s="4"/>
      <c r="W3202" s="4"/>
      <c r="X3202" s="4"/>
      <c r="Y3202" s="4"/>
      <c r="Z3202" s="4"/>
      <c r="AA3202" s="4"/>
      <c r="AB3202" s="4"/>
      <c r="AC3202" s="4"/>
      <c r="AD3202" s="4"/>
      <c r="AE3202" s="4"/>
      <c r="AF3202" s="4"/>
      <c r="AG3202" s="4"/>
      <c r="AH3202" s="4"/>
      <c r="AI3202" s="4"/>
    </row>
    <row r="3203" spans="1:35" x14ac:dyDescent="0.2">
      <c r="A3203" s="7" t="s">
        <v>15105</v>
      </c>
      <c r="B3203" s="7">
        <v>40540</v>
      </c>
      <c r="C3203" s="7" t="s">
        <v>13726</v>
      </c>
      <c r="D3203" s="8" t="s">
        <v>3200</v>
      </c>
      <c r="E3203" s="7" t="s">
        <v>7172</v>
      </c>
      <c r="F3203" s="10" t="s">
        <v>6537</v>
      </c>
      <c r="G3203" s="3">
        <v>0</v>
      </c>
      <c r="H3203" s="3">
        <v>0</v>
      </c>
      <c r="I3203" s="3">
        <v>0</v>
      </c>
      <c r="J3203" s="3">
        <v>0</v>
      </c>
      <c r="K3203" s="3">
        <v>0</v>
      </c>
      <c r="L3203" s="4"/>
      <c r="M3203" s="4"/>
      <c r="N3203" s="4"/>
      <c r="O3203" s="4"/>
      <c r="P3203" s="4"/>
      <c r="Q3203" s="4"/>
      <c r="R3203" s="4"/>
      <c r="S3203" s="4"/>
      <c r="T3203" s="4"/>
      <c r="U3203" s="4"/>
      <c r="V3203" s="4"/>
      <c r="W3203" s="4"/>
      <c r="X3203" s="4"/>
      <c r="Y3203" s="4"/>
      <c r="Z3203" s="4"/>
      <c r="AA3203" s="4"/>
      <c r="AB3203" s="4"/>
      <c r="AC3203" s="4"/>
      <c r="AD3203" s="4"/>
      <c r="AE3203" s="4"/>
      <c r="AF3203" s="4"/>
      <c r="AG3203" s="4"/>
      <c r="AH3203" s="4"/>
      <c r="AI3203" s="4"/>
    </row>
    <row r="3204" spans="1:35" x14ac:dyDescent="0.2">
      <c r="A3204" s="7" t="s">
        <v>17206</v>
      </c>
      <c r="B3204" s="7">
        <v>41571</v>
      </c>
      <c r="C3204" s="7" t="s">
        <v>13144</v>
      </c>
      <c r="D3204" s="8" t="s">
        <v>3201</v>
      </c>
      <c r="E3204" s="7" t="s">
        <v>10339</v>
      </c>
      <c r="F3204" s="10" t="s">
        <v>6339</v>
      </c>
      <c r="G3204" s="3">
        <v>0</v>
      </c>
      <c r="H3204" s="3">
        <v>0</v>
      </c>
      <c r="I3204" s="3">
        <v>0</v>
      </c>
      <c r="J3204" s="3">
        <v>0</v>
      </c>
      <c r="K3204" s="3">
        <v>0</v>
      </c>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row>
    <row r="3205" spans="1:35" x14ac:dyDescent="0.2">
      <c r="A3205" s="7" t="s">
        <v>15728</v>
      </c>
      <c r="B3205" s="7">
        <v>41005</v>
      </c>
      <c r="C3205" s="7" t="s">
        <v>13305</v>
      </c>
      <c r="D3205" s="8" t="s">
        <v>3202</v>
      </c>
      <c r="E3205" s="7" t="s">
        <v>10340</v>
      </c>
      <c r="F3205" s="10" t="s">
        <v>10211</v>
      </c>
      <c r="G3205" s="3">
        <v>22331.339999999997</v>
      </c>
      <c r="H3205" s="3">
        <v>25521.98</v>
      </c>
      <c r="I3205" s="3">
        <v>24525.43</v>
      </c>
      <c r="J3205" s="3">
        <v>996.54999999999927</v>
      </c>
      <c r="K3205" s="3">
        <v>25521.98</v>
      </c>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row>
    <row r="3206" spans="1:35" x14ac:dyDescent="0.2">
      <c r="A3206" s="7" t="s">
        <v>15534</v>
      </c>
      <c r="B3206" s="7">
        <v>40946</v>
      </c>
      <c r="C3206" s="7" t="s">
        <v>13357</v>
      </c>
      <c r="D3206" s="8" t="s">
        <v>3203</v>
      </c>
      <c r="E3206" s="7" t="s">
        <v>10341</v>
      </c>
      <c r="F3206" s="10" t="s">
        <v>6753</v>
      </c>
      <c r="G3206" s="3">
        <v>0</v>
      </c>
      <c r="H3206" s="3">
        <v>0</v>
      </c>
      <c r="I3206" s="3">
        <v>0</v>
      </c>
      <c r="J3206" s="3">
        <v>0</v>
      </c>
      <c r="K3206" s="3">
        <v>0</v>
      </c>
      <c r="L3206" s="4"/>
      <c r="M3206" s="4"/>
      <c r="N3206" s="4"/>
      <c r="O3206" s="4"/>
      <c r="P3206" s="4"/>
      <c r="Q3206" s="4"/>
      <c r="R3206" s="4"/>
      <c r="S3206" s="4"/>
      <c r="T3206" s="4"/>
      <c r="U3206" s="4"/>
      <c r="V3206" s="4"/>
      <c r="W3206" s="4"/>
      <c r="X3206" s="4"/>
      <c r="Y3206" s="4"/>
      <c r="Z3206" s="4"/>
      <c r="AA3206" s="4"/>
      <c r="AB3206" s="4"/>
      <c r="AC3206" s="4"/>
      <c r="AD3206" s="4"/>
      <c r="AE3206" s="4"/>
      <c r="AF3206" s="4"/>
      <c r="AG3206" s="4"/>
      <c r="AH3206" s="4"/>
      <c r="AI3206" s="4"/>
    </row>
    <row r="3207" spans="1:35" x14ac:dyDescent="0.2">
      <c r="A3207" s="7" t="s">
        <v>17063</v>
      </c>
      <c r="B3207" s="7">
        <v>41551</v>
      </c>
      <c r="C3207" s="7" t="s">
        <v>13225</v>
      </c>
      <c r="D3207" s="8" t="s">
        <v>3204</v>
      </c>
      <c r="E3207" s="7" t="s">
        <v>10342</v>
      </c>
      <c r="F3207" s="10" t="s">
        <v>8469</v>
      </c>
      <c r="G3207" s="3">
        <v>6000</v>
      </c>
      <c r="H3207" s="3">
        <v>4500</v>
      </c>
      <c r="I3207" s="3">
        <v>4500</v>
      </c>
      <c r="J3207" s="3">
        <v>0</v>
      </c>
      <c r="K3207" s="3">
        <v>4500</v>
      </c>
      <c r="L3207" s="4"/>
      <c r="M3207" s="4"/>
      <c r="N3207" s="4"/>
      <c r="O3207" s="4"/>
      <c r="P3207" s="4"/>
      <c r="Q3207" s="4"/>
      <c r="R3207" s="4"/>
      <c r="S3207" s="4"/>
      <c r="T3207" s="4"/>
      <c r="U3207" s="4"/>
      <c r="V3207" s="4"/>
      <c r="W3207" s="4"/>
      <c r="X3207" s="4"/>
      <c r="Y3207" s="4"/>
      <c r="Z3207" s="4"/>
      <c r="AA3207" s="4"/>
      <c r="AB3207" s="4"/>
      <c r="AC3207" s="4"/>
      <c r="AD3207" s="4"/>
      <c r="AE3207" s="4"/>
      <c r="AF3207" s="4"/>
      <c r="AG3207" s="4"/>
      <c r="AH3207" s="4"/>
      <c r="AI3207" s="4"/>
    </row>
    <row r="3208" spans="1:35" x14ac:dyDescent="0.2">
      <c r="A3208" s="7" t="s">
        <v>14662</v>
      </c>
      <c r="B3208" s="7">
        <v>31237</v>
      </c>
      <c r="C3208" s="7" t="s">
        <v>13374</v>
      </c>
      <c r="D3208" s="8" t="s">
        <v>3205</v>
      </c>
      <c r="E3208" s="7" t="s">
        <v>10343</v>
      </c>
      <c r="F3208" s="10" t="s">
        <v>7084</v>
      </c>
      <c r="G3208" s="3">
        <v>0</v>
      </c>
      <c r="H3208" s="3">
        <v>0</v>
      </c>
      <c r="I3208" s="3">
        <v>0</v>
      </c>
      <c r="J3208" s="3">
        <v>0</v>
      </c>
      <c r="K3208" s="3">
        <v>0</v>
      </c>
      <c r="L3208" s="4"/>
      <c r="M3208" s="4"/>
      <c r="N3208" s="4"/>
      <c r="O3208" s="4"/>
      <c r="P3208" s="4"/>
      <c r="Q3208" s="4"/>
      <c r="R3208" s="4"/>
      <c r="S3208" s="4"/>
      <c r="T3208" s="4"/>
      <c r="U3208" s="4"/>
      <c r="V3208" s="4"/>
      <c r="W3208" s="4"/>
      <c r="X3208" s="4"/>
      <c r="Y3208" s="4"/>
      <c r="Z3208" s="4"/>
      <c r="AA3208" s="4"/>
      <c r="AB3208" s="4"/>
      <c r="AC3208" s="4"/>
      <c r="AD3208" s="4"/>
      <c r="AE3208" s="4"/>
      <c r="AF3208" s="4"/>
      <c r="AG3208" s="4"/>
      <c r="AH3208" s="4"/>
      <c r="AI3208" s="4"/>
    </row>
    <row r="3209" spans="1:35" x14ac:dyDescent="0.2">
      <c r="A3209" s="7" t="s">
        <v>15715</v>
      </c>
      <c r="B3209" s="7">
        <v>41001</v>
      </c>
      <c r="C3209" s="7" t="s">
        <v>13315</v>
      </c>
      <c r="D3209" s="8" t="s">
        <v>3206</v>
      </c>
      <c r="E3209" s="7" t="s">
        <v>10344</v>
      </c>
      <c r="F3209" s="10" t="s">
        <v>9373</v>
      </c>
      <c r="G3209" s="3">
        <v>18792.089999999997</v>
      </c>
      <c r="H3209" s="3">
        <v>29922.04</v>
      </c>
      <c r="I3209" s="3">
        <v>31975.99</v>
      </c>
      <c r="J3209" s="3">
        <v>0</v>
      </c>
      <c r="K3209" s="3">
        <v>31975.99</v>
      </c>
      <c r="L3209" s="4"/>
      <c r="M3209" s="4"/>
      <c r="N3209" s="4"/>
      <c r="O3209" s="4"/>
      <c r="P3209" s="4"/>
      <c r="Q3209" s="4"/>
      <c r="R3209" s="4"/>
      <c r="S3209" s="4"/>
      <c r="T3209" s="4"/>
      <c r="U3209" s="4"/>
      <c r="V3209" s="4"/>
      <c r="W3209" s="4"/>
      <c r="X3209" s="4"/>
      <c r="Y3209" s="4"/>
      <c r="Z3209" s="4"/>
      <c r="AA3209" s="4"/>
      <c r="AB3209" s="4"/>
      <c r="AC3209" s="4"/>
      <c r="AD3209" s="4"/>
      <c r="AE3209" s="4"/>
      <c r="AF3209" s="4"/>
      <c r="AG3209" s="4"/>
      <c r="AH3209" s="4"/>
      <c r="AI3209" s="4"/>
    </row>
    <row r="3210" spans="1:35" x14ac:dyDescent="0.2">
      <c r="A3210" s="7" t="s">
        <v>17064</v>
      </c>
      <c r="B3210" s="7">
        <v>41551</v>
      </c>
      <c r="C3210" s="7" t="s">
        <v>13225</v>
      </c>
      <c r="D3210" s="8" t="s">
        <v>3207</v>
      </c>
      <c r="E3210" s="7" t="s">
        <v>10345</v>
      </c>
      <c r="F3210" s="10" t="s">
        <v>10062</v>
      </c>
      <c r="G3210" s="3">
        <v>0</v>
      </c>
      <c r="H3210" s="3">
        <v>0</v>
      </c>
      <c r="I3210" s="3">
        <v>0</v>
      </c>
      <c r="J3210" s="3">
        <v>0</v>
      </c>
      <c r="K3210" s="3">
        <v>0</v>
      </c>
      <c r="L3210" s="4"/>
      <c r="M3210" s="4"/>
      <c r="N3210" s="4"/>
      <c r="O3210" s="4"/>
      <c r="P3210" s="4"/>
      <c r="Q3210" s="4"/>
      <c r="R3210" s="4"/>
      <c r="S3210" s="4"/>
      <c r="T3210" s="4"/>
      <c r="U3210" s="4"/>
      <c r="V3210" s="4"/>
      <c r="W3210" s="4"/>
      <c r="X3210" s="4"/>
      <c r="Y3210" s="4"/>
      <c r="Z3210" s="4"/>
      <c r="AA3210" s="4"/>
      <c r="AB3210" s="4"/>
      <c r="AC3210" s="4"/>
      <c r="AD3210" s="4"/>
      <c r="AE3210" s="4"/>
      <c r="AF3210" s="4"/>
      <c r="AG3210" s="4"/>
      <c r="AH3210" s="4"/>
      <c r="AI3210" s="4"/>
    </row>
    <row r="3211" spans="1:35" x14ac:dyDescent="0.2">
      <c r="A3211" s="7" t="s">
        <v>14695</v>
      </c>
      <c r="B3211" s="7">
        <v>31384</v>
      </c>
      <c r="C3211" s="7" t="s">
        <v>13206</v>
      </c>
      <c r="D3211" s="8" t="s">
        <v>3208</v>
      </c>
      <c r="E3211" s="7" t="s">
        <v>7604</v>
      </c>
      <c r="F3211" s="10" t="s">
        <v>6273</v>
      </c>
      <c r="G3211" s="3">
        <v>0</v>
      </c>
      <c r="H3211" s="3">
        <v>0</v>
      </c>
      <c r="I3211" s="3">
        <v>0</v>
      </c>
      <c r="J3211" s="3">
        <v>0</v>
      </c>
      <c r="K3211" s="3">
        <v>0</v>
      </c>
      <c r="L3211" s="4"/>
      <c r="M3211" s="4"/>
      <c r="N3211" s="4"/>
      <c r="O3211" s="4"/>
      <c r="P3211" s="4"/>
      <c r="Q3211" s="4"/>
      <c r="R3211" s="4"/>
      <c r="S3211" s="4"/>
      <c r="T3211" s="4"/>
      <c r="U3211" s="4"/>
      <c r="V3211" s="4"/>
      <c r="W3211" s="4"/>
      <c r="X3211" s="4"/>
      <c r="Y3211" s="4"/>
      <c r="Z3211" s="4"/>
      <c r="AA3211" s="4"/>
      <c r="AB3211" s="4"/>
      <c r="AC3211" s="4"/>
      <c r="AD3211" s="4"/>
      <c r="AE3211" s="4"/>
      <c r="AF3211" s="4"/>
      <c r="AG3211" s="4"/>
      <c r="AH3211" s="4"/>
      <c r="AI3211" s="4"/>
    </row>
    <row r="3212" spans="1:35" x14ac:dyDescent="0.2">
      <c r="A3212" s="7" t="s">
        <v>16923</v>
      </c>
      <c r="B3212" s="7">
        <v>41516</v>
      </c>
      <c r="C3212" s="7" t="s">
        <v>13091</v>
      </c>
      <c r="D3212" s="8" t="s">
        <v>3209</v>
      </c>
      <c r="E3212" s="7" t="s">
        <v>10346</v>
      </c>
      <c r="F3212" s="10" t="s">
        <v>7549</v>
      </c>
      <c r="G3212" s="3">
        <v>48000</v>
      </c>
      <c r="H3212" s="3">
        <v>52406.55</v>
      </c>
      <c r="I3212" s="3">
        <v>48383.83</v>
      </c>
      <c r="J3212" s="3">
        <v>4022.7200000000012</v>
      </c>
      <c r="K3212" s="3">
        <v>52406.55</v>
      </c>
      <c r="L3212" s="4"/>
      <c r="M3212" s="4"/>
      <c r="N3212" s="4"/>
      <c r="O3212" s="4"/>
      <c r="P3212" s="4"/>
      <c r="Q3212" s="4"/>
      <c r="R3212" s="4"/>
      <c r="S3212" s="4"/>
      <c r="T3212" s="4"/>
      <c r="U3212" s="4"/>
      <c r="V3212" s="4"/>
      <c r="W3212" s="4"/>
      <c r="X3212" s="4"/>
      <c r="Y3212" s="4"/>
      <c r="Z3212" s="4"/>
      <c r="AA3212" s="4"/>
      <c r="AB3212" s="4"/>
      <c r="AC3212" s="4"/>
      <c r="AD3212" s="4"/>
      <c r="AE3212" s="4"/>
      <c r="AF3212" s="4"/>
      <c r="AG3212" s="4"/>
      <c r="AH3212" s="4"/>
      <c r="AI3212" s="4"/>
    </row>
    <row r="3213" spans="1:35" x14ac:dyDescent="0.2">
      <c r="A3213" s="7" t="s">
        <v>15129</v>
      </c>
      <c r="B3213" s="7">
        <v>40557</v>
      </c>
      <c r="C3213" s="7" t="s">
        <v>13208</v>
      </c>
      <c r="D3213" s="8" t="s">
        <v>3210</v>
      </c>
      <c r="E3213" s="7" t="s">
        <v>10347</v>
      </c>
      <c r="F3213" s="10" t="s">
        <v>9079</v>
      </c>
      <c r="G3213" s="3">
        <v>0</v>
      </c>
      <c r="H3213" s="3">
        <v>0</v>
      </c>
      <c r="I3213" s="3">
        <v>0</v>
      </c>
      <c r="J3213" s="3">
        <v>0</v>
      </c>
      <c r="K3213" s="3">
        <v>0</v>
      </c>
      <c r="L3213" s="4"/>
      <c r="M3213" s="4"/>
      <c r="N3213" s="4"/>
      <c r="O3213" s="4"/>
      <c r="P3213" s="4"/>
      <c r="Q3213" s="4"/>
      <c r="R3213" s="4"/>
      <c r="S3213" s="4"/>
      <c r="T3213" s="4"/>
      <c r="U3213" s="4"/>
      <c r="V3213" s="4"/>
      <c r="W3213" s="4"/>
      <c r="X3213" s="4"/>
      <c r="Y3213" s="4"/>
      <c r="Z3213" s="4"/>
      <c r="AA3213" s="4"/>
      <c r="AB3213" s="4"/>
      <c r="AC3213" s="4"/>
      <c r="AD3213" s="4"/>
      <c r="AE3213" s="4"/>
      <c r="AF3213" s="4"/>
      <c r="AG3213" s="4"/>
      <c r="AH3213" s="4"/>
      <c r="AI3213" s="4"/>
    </row>
    <row r="3214" spans="1:35" x14ac:dyDescent="0.2">
      <c r="A3214" s="7" t="s">
        <v>19077</v>
      </c>
      <c r="B3214" s="7">
        <v>47959</v>
      </c>
      <c r="C3214" s="7" t="s">
        <v>13248</v>
      </c>
      <c r="D3214" s="8" t="s">
        <v>3211</v>
      </c>
      <c r="E3214" s="7" t="s">
        <v>10348</v>
      </c>
      <c r="F3214" s="10" t="s">
        <v>7954</v>
      </c>
      <c r="G3214" s="3">
        <v>0</v>
      </c>
      <c r="H3214" s="3">
        <v>1267.07</v>
      </c>
      <c r="I3214" s="3">
        <v>4257.1000000000004</v>
      </c>
      <c r="J3214" s="3">
        <v>0</v>
      </c>
      <c r="K3214" s="3">
        <v>4257.1000000000004</v>
      </c>
      <c r="L3214" s="4"/>
      <c r="M3214" s="4"/>
      <c r="N3214" s="4"/>
      <c r="O3214" s="4"/>
      <c r="P3214" s="4"/>
      <c r="Q3214" s="4"/>
      <c r="R3214" s="4"/>
      <c r="S3214" s="4"/>
      <c r="T3214" s="4"/>
      <c r="U3214" s="4"/>
      <c r="V3214" s="4"/>
      <c r="W3214" s="4"/>
      <c r="X3214" s="4"/>
      <c r="Y3214" s="4"/>
      <c r="Z3214" s="4"/>
      <c r="AA3214" s="4"/>
      <c r="AB3214" s="4"/>
      <c r="AC3214" s="4"/>
      <c r="AD3214" s="4"/>
      <c r="AE3214" s="4"/>
      <c r="AF3214" s="4"/>
      <c r="AG3214" s="4"/>
      <c r="AH3214" s="4"/>
      <c r="AI3214" s="4"/>
    </row>
    <row r="3215" spans="1:35" x14ac:dyDescent="0.2">
      <c r="A3215" s="7" t="s">
        <v>15661</v>
      </c>
      <c r="B3215" s="7">
        <v>40980</v>
      </c>
      <c r="C3215" s="7" t="s">
        <v>13547</v>
      </c>
      <c r="D3215" s="8" t="s">
        <v>3212</v>
      </c>
      <c r="E3215" s="7" t="s">
        <v>10349</v>
      </c>
      <c r="F3215" s="10" t="s">
        <v>6511</v>
      </c>
      <c r="G3215" s="3">
        <v>0</v>
      </c>
      <c r="H3215" s="3">
        <v>0</v>
      </c>
      <c r="I3215" s="3">
        <v>0</v>
      </c>
      <c r="J3215" s="3">
        <v>0</v>
      </c>
      <c r="K3215" s="3">
        <v>0</v>
      </c>
      <c r="L3215" s="4"/>
      <c r="M3215" s="4"/>
      <c r="N3215" s="4"/>
      <c r="O3215" s="4"/>
      <c r="P3215" s="4"/>
      <c r="Q3215" s="4"/>
      <c r="R3215" s="4"/>
      <c r="S3215" s="4"/>
      <c r="T3215" s="4"/>
      <c r="U3215" s="4"/>
      <c r="V3215" s="4"/>
      <c r="W3215" s="4"/>
      <c r="X3215" s="4"/>
      <c r="Y3215" s="4"/>
      <c r="Z3215" s="4"/>
      <c r="AA3215" s="4"/>
      <c r="AB3215" s="4"/>
      <c r="AC3215" s="4"/>
      <c r="AD3215" s="4"/>
      <c r="AE3215" s="4"/>
      <c r="AF3215" s="4"/>
      <c r="AG3215" s="4"/>
      <c r="AH3215" s="4"/>
      <c r="AI3215" s="4"/>
    </row>
    <row r="3216" spans="1:35" x14ac:dyDescent="0.2">
      <c r="A3216" s="7" t="s">
        <v>19736</v>
      </c>
      <c r="B3216" s="7">
        <v>75597</v>
      </c>
      <c r="C3216" s="7" t="s">
        <v>13160</v>
      </c>
      <c r="D3216" s="8" t="s">
        <v>3213</v>
      </c>
      <c r="E3216" s="7" t="s">
        <v>10350</v>
      </c>
      <c r="F3216" s="10" t="s">
        <v>6267</v>
      </c>
      <c r="G3216" s="3">
        <v>142381.34</v>
      </c>
      <c r="H3216" s="3">
        <v>168846.58</v>
      </c>
      <c r="I3216" s="3">
        <v>181925.6</v>
      </c>
      <c r="J3216" s="3">
        <v>0</v>
      </c>
      <c r="K3216" s="3">
        <v>181925.6</v>
      </c>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row>
    <row r="3217" spans="1:35" x14ac:dyDescent="0.2">
      <c r="A3217" s="7" t="s">
        <v>16661</v>
      </c>
      <c r="B3217" s="7">
        <v>41460</v>
      </c>
      <c r="C3217" s="7" t="s">
        <v>13310</v>
      </c>
      <c r="D3217" s="8" t="s">
        <v>3214</v>
      </c>
      <c r="E3217" s="7" t="s">
        <v>10351</v>
      </c>
      <c r="F3217" s="10" t="s">
        <v>7575</v>
      </c>
      <c r="G3217" s="3">
        <v>0</v>
      </c>
      <c r="H3217" s="3">
        <v>0</v>
      </c>
      <c r="I3217" s="3">
        <v>0</v>
      </c>
      <c r="J3217" s="3">
        <v>0</v>
      </c>
      <c r="K3217" s="3">
        <v>0</v>
      </c>
      <c r="L3217" s="4"/>
      <c r="M3217" s="4"/>
      <c r="N3217" s="4"/>
      <c r="O3217" s="4"/>
      <c r="P3217" s="4"/>
      <c r="Q3217" s="4"/>
      <c r="R3217" s="4"/>
      <c r="S3217" s="4"/>
      <c r="T3217" s="4"/>
      <c r="U3217" s="4"/>
      <c r="V3217" s="4"/>
      <c r="W3217" s="4"/>
      <c r="X3217" s="4"/>
      <c r="Y3217" s="4"/>
      <c r="Z3217" s="4"/>
      <c r="AA3217" s="4"/>
      <c r="AB3217" s="4"/>
      <c r="AC3217" s="4"/>
      <c r="AD3217" s="4"/>
      <c r="AE3217" s="4"/>
      <c r="AF3217" s="4"/>
      <c r="AG3217" s="4"/>
      <c r="AH3217" s="4"/>
      <c r="AI3217" s="4"/>
    </row>
    <row r="3218" spans="1:35" x14ac:dyDescent="0.2">
      <c r="A3218" s="7" t="s">
        <v>19946</v>
      </c>
      <c r="B3218" s="7">
        <v>79874</v>
      </c>
      <c r="C3218" s="7" t="s">
        <v>13178</v>
      </c>
      <c r="D3218" s="8" t="s">
        <v>3215</v>
      </c>
      <c r="E3218" s="7" t="s">
        <v>10352</v>
      </c>
      <c r="F3218" s="10" t="s">
        <v>8871</v>
      </c>
      <c r="G3218" s="3">
        <v>0</v>
      </c>
      <c r="H3218" s="3">
        <v>415.93</v>
      </c>
      <c r="I3218" s="3">
        <v>198.2</v>
      </c>
      <c r="J3218" s="3">
        <v>217.73000000000002</v>
      </c>
      <c r="K3218" s="3">
        <v>415.93</v>
      </c>
      <c r="L3218" s="4"/>
      <c r="M3218" s="4"/>
      <c r="N3218" s="4"/>
      <c r="O3218" s="4"/>
      <c r="P3218" s="4"/>
      <c r="Q3218" s="4"/>
      <c r="R3218" s="4"/>
      <c r="S3218" s="4"/>
      <c r="T3218" s="4"/>
      <c r="U3218" s="4"/>
      <c r="V3218" s="4"/>
      <c r="W3218" s="4"/>
      <c r="X3218" s="4"/>
      <c r="Y3218" s="4"/>
      <c r="Z3218" s="4"/>
      <c r="AA3218" s="4"/>
      <c r="AB3218" s="4"/>
      <c r="AC3218" s="4"/>
      <c r="AD3218" s="4"/>
      <c r="AE3218" s="4"/>
      <c r="AF3218" s="4"/>
      <c r="AG3218" s="4"/>
      <c r="AH3218" s="4"/>
      <c r="AI3218" s="4"/>
    </row>
    <row r="3219" spans="1:35" x14ac:dyDescent="0.2">
      <c r="A3219" s="7" t="s">
        <v>19920</v>
      </c>
      <c r="B3219" s="7">
        <v>78782</v>
      </c>
      <c r="C3219" s="7" t="s">
        <v>13328</v>
      </c>
      <c r="D3219" s="8" t="s">
        <v>3216</v>
      </c>
      <c r="E3219" s="7" t="s">
        <v>10353</v>
      </c>
      <c r="F3219" s="10" t="s">
        <v>7574</v>
      </c>
      <c r="G3219" s="3">
        <v>0</v>
      </c>
      <c r="H3219" s="3">
        <v>0</v>
      </c>
      <c r="I3219" s="3">
        <v>0</v>
      </c>
      <c r="J3219" s="3">
        <v>0</v>
      </c>
      <c r="K3219" s="3">
        <v>0</v>
      </c>
      <c r="L3219" s="4"/>
      <c r="M3219" s="4"/>
      <c r="N3219" s="4"/>
      <c r="O3219" s="4"/>
      <c r="P3219" s="4"/>
      <c r="Q3219" s="4"/>
      <c r="R3219" s="4"/>
      <c r="S3219" s="4"/>
      <c r="T3219" s="4"/>
      <c r="U3219" s="4"/>
      <c r="V3219" s="4"/>
      <c r="W3219" s="4"/>
      <c r="X3219" s="4"/>
      <c r="Y3219" s="4"/>
      <c r="Z3219" s="4"/>
      <c r="AA3219" s="4"/>
      <c r="AB3219" s="4"/>
      <c r="AC3219" s="4"/>
      <c r="AD3219" s="4"/>
      <c r="AE3219" s="4"/>
      <c r="AF3219" s="4"/>
      <c r="AG3219" s="4"/>
      <c r="AH3219" s="4"/>
      <c r="AI3219" s="4"/>
    </row>
    <row r="3220" spans="1:35" x14ac:dyDescent="0.2">
      <c r="A3220" s="7" t="s">
        <v>19931</v>
      </c>
      <c r="B3220" s="7">
        <v>79536</v>
      </c>
      <c r="C3220" s="7" t="s">
        <v>13404</v>
      </c>
      <c r="D3220" s="8" t="s">
        <v>3217</v>
      </c>
      <c r="E3220" s="7" t="s">
        <v>13956</v>
      </c>
      <c r="F3220" s="10" t="s">
        <v>10354</v>
      </c>
      <c r="G3220" s="3">
        <v>27149.53</v>
      </c>
      <c r="H3220" s="3">
        <v>37135.29</v>
      </c>
      <c r="I3220" s="3">
        <v>35012.29</v>
      </c>
      <c r="J3220" s="3">
        <v>2123</v>
      </c>
      <c r="K3220" s="3">
        <v>37135.29</v>
      </c>
      <c r="L3220" s="4"/>
      <c r="M3220" s="4"/>
      <c r="N3220" s="4"/>
      <c r="O3220" s="4"/>
      <c r="P3220" s="4"/>
      <c r="Q3220" s="4"/>
      <c r="R3220" s="4"/>
      <c r="S3220" s="4"/>
      <c r="T3220" s="4"/>
      <c r="U3220" s="4"/>
      <c r="V3220" s="4"/>
      <c r="W3220" s="4"/>
      <c r="X3220" s="4"/>
      <c r="Y3220" s="4"/>
      <c r="Z3220" s="4"/>
      <c r="AA3220" s="4"/>
      <c r="AB3220" s="4"/>
      <c r="AC3220" s="4"/>
      <c r="AD3220" s="4"/>
      <c r="AE3220" s="4"/>
      <c r="AF3220" s="4"/>
      <c r="AG3220" s="4"/>
      <c r="AH3220" s="4"/>
      <c r="AI3220" s="4"/>
    </row>
    <row r="3221" spans="1:35" x14ac:dyDescent="0.2">
      <c r="A3221" s="7" t="s">
        <v>16139</v>
      </c>
      <c r="B3221" s="7">
        <v>41293</v>
      </c>
      <c r="C3221" s="7" t="s">
        <v>13688</v>
      </c>
      <c r="D3221" s="8" t="s">
        <v>3218</v>
      </c>
      <c r="E3221" s="7" t="s">
        <v>10355</v>
      </c>
      <c r="F3221" s="10" t="s">
        <v>7889</v>
      </c>
      <c r="G3221" s="3">
        <v>24000</v>
      </c>
      <c r="H3221" s="3">
        <v>22465.279999999999</v>
      </c>
      <c r="I3221" s="3">
        <v>22047.19</v>
      </c>
      <c r="J3221" s="3">
        <v>418.09000000000015</v>
      </c>
      <c r="K3221" s="3">
        <v>22465.279999999999</v>
      </c>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row>
    <row r="3222" spans="1:35" x14ac:dyDescent="0.2">
      <c r="A3222" s="7" t="s">
        <v>18326</v>
      </c>
      <c r="B3222" s="7">
        <v>41899</v>
      </c>
      <c r="C3222" s="7" t="s">
        <v>13650</v>
      </c>
      <c r="D3222" s="8" t="s">
        <v>3219</v>
      </c>
      <c r="E3222" s="7" t="s">
        <v>10356</v>
      </c>
      <c r="F3222" s="10" t="s">
        <v>10357</v>
      </c>
      <c r="G3222" s="3">
        <v>0</v>
      </c>
      <c r="H3222" s="3">
        <v>0</v>
      </c>
      <c r="I3222" s="3">
        <v>0</v>
      </c>
      <c r="J3222" s="3">
        <v>0</v>
      </c>
      <c r="K3222" s="3">
        <v>0</v>
      </c>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row>
    <row r="3223" spans="1:35" x14ac:dyDescent="0.2">
      <c r="A3223" s="7" t="s">
        <v>17748</v>
      </c>
      <c r="B3223" s="7">
        <v>41693</v>
      </c>
      <c r="C3223" s="7" t="s">
        <v>13679</v>
      </c>
      <c r="D3223" s="8" t="s">
        <v>3220</v>
      </c>
      <c r="E3223" s="7" t="s">
        <v>10358</v>
      </c>
      <c r="F3223" s="10" t="s">
        <v>9662</v>
      </c>
      <c r="G3223" s="3">
        <v>0</v>
      </c>
      <c r="H3223" s="3">
        <v>7101.13</v>
      </c>
      <c r="I3223" s="3">
        <v>3021.78</v>
      </c>
      <c r="J3223" s="3">
        <v>4079.35</v>
      </c>
      <c r="K3223" s="3">
        <v>7101.13</v>
      </c>
      <c r="L3223" s="4"/>
      <c r="M3223" s="4"/>
      <c r="N3223" s="4"/>
      <c r="O3223" s="4"/>
      <c r="P3223" s="4"/>
      <c r="Q3223" s="4"/>
      <c r="R3223" s="4"/>
      <c r="S3223" s="4"/>
      <c r="T3223" s="4"/>
      <c r="U3223" s="4"/>
      <c r="V3223" s="4"/>
      <c r="W3223" s="4"/>
      <c r="X3223" s="4"/>
      <c r="Y3223" s="4"/>
      <c r="Z3223" s="4"/>
      <c r="AA3223" s="4"/>
      <c r="AB3223" s="4"/>
      <c r="AC3223" s="4"/>
      <c r="AD3223" s="4"/>
      <c r="AE3223" s="4"/>
      <c r="AF3223" s="4"/>
      <c r="AG3223" s="4"/>
      <c r="AH3223" s="4"/>
      <c r="AI3223" s="4"/>
    </row>
    <row r="3224" spans="1:35" x14ac:dyDescent="0.2">
      <c r="A3224" s="7" t="s">
        <v>17905</v>
      </c>
      <c r="B3224" s="7">
        <v>41779</v>
      </c>
      <c r="C3224" s="7" t="s">
        <v>13711</v>
      </c>
      <c r="D3224" s="8" t="s">
        <v>3221</v>
      </c>
      <c r="E3224" s="7" t="s">
        <v>10359</v>
      </c>
      <c r="F3224" s="10" t="s">
        <v>10360</v>
      </c>
      <c r="G3224" s="3">
        <v>0</v>
      </c>
      <c r="H3224" s="3">
        <v>0</v>
      </c>
      <c r="I3224" s="3">
        <v>0</v>
      </c>
      <c r="J3224" s="3">
        <v>0</v>
      </c>
      <c r="K3224" s="3">
        <v>0</v>
      </c>
      <c r="L3224" s="4"/>
      <c r="M3224" s="4"/>
      <c r="N3224" s="4"/>
      <c r="O3224" s="4"/>
      <c r="P3224" s="4"/>
      <c r="Q3224" s="4"/>
      <c r="R3224" s="4"/>
      <c r="S3224" s="4"/>
      <c r="T3224" s="4"/>
      <c r="U3224" s="4"/>
      <c r="V3224" s="4"/>
      <c r="W3224" s="4"/>
      <c r="X3224" s="4"/>
      <c r="Y3224" s="4"/>
      <c r="Z3224" s="4"/>
      <c r="AA3224" s="4"/>
      <c r="AB3224" s="4"/>
      <c r="AC3224" s="4"/>
      <c r="AD3224" s="4"/>
      <c r="AE3224" s="4"/>
      <c r="AF3224" s="4"/>
      <c r="AG3224" s="4"/>
      <c r="AH3224" s="4"/>
      <c r="AI3224" s="4"/>
    </row>
    <row r="3225" spans="1:35" x14ac:dyDescent="0.2">
      <c r="A3225" s="7" t="s">
        <v>17668</v>
      </c>
      <c r="B3225" s="7">
        <v>41672</v>
      </c>
      <c r="C3225" s="7" t="s">
        <v>13699</v>
      </c>
      <c r="D3225" s="8" t="s">
        <v>3222</v>
      </c>
      <c r="E3225" s="7" t="s">
        <v>10361</v>
      </c>
      <c r="F3225" s="10" t="s">
        <v>6922</v>
      </c>
      <c r="G3225" s="3">
        <v>23347.729999999996</v>
      </c>
      <c r="H3225" s="3">
        <v>36506.43</v>
      </c>
      <c r="I3225" s="3">
        <v>35413.71</v>
      </c>
      <c r="J3225" s="3">
        <v>1092.7200000000012</v>
      </c>
      <c r="K3225" s="3">
        <v>36506.43</v>
      </c>
      <c r="L3225" s="4"/>
      <c r="M3225" s="4"/>
      <c r="N3225" s="4"/>
      <c r="O3225" s="4"/>
      <c r="P3225" s="4"/>
      <c r="Q3225" s="4"/>
      <c r="R3225" s="4"/>
      <c r="S3225" s="4"/>
      <c r="T3225" s="4"/>
      <c r="U3225" s="4"/>
      <c r="V3225" s="4"/>
      <c r="W3225" s="4"/>
      <c r="X3225" s="4"/>
      <c r="Y3225" s="4"/>
      <c r="Z3225" s="4"/>
      <c r="AA3225" s="4"/>
      <c r="AB3225" s="4"/>
      <c r="AC3225" s="4"/>
      <c r="AD3225" s="4"/>
      <c r="AE3225" s="4"/>
      <c r="AF3225" s="4"/>
      <c r="AG3225" s="4"/>
      <c r="AH3225" s="4"/>
      <c r="AI3225" s="4"/>
    </row>
    <row r="3226" spans="1:35" x14ac:dyDescent="0.2">
      <c r="A3226" s="7" t="s">
        <v>15333</v>
      </c>
      <c r="B3226" s="7">
        <v>40803</v>
      </c>
      <c r="C3226" s="7" t="s">
        <v>13138</v>
      </c>
      <c r="D3226" s="8" t="s">
        <v>3223</v>
      </c>
      <c r="E3226" s="7" t="s">
        <v>10362</v>
      </c>
      <c r="F3226" s="10" t="s">
        <v>6560</v>
      </c>
      <c r="G3226" s="3">
        <v>0</v>
      </c>
      <c r="H3226" s="3">
        <v>17155.09</v>
      </c>
      <c r="I3226" s="3">
        <v>18092.66</v>
      </c>
      <c r="J3226" s="3">
        <v>0</v>
      </c>
      <c r="K3226" s="3">
        <v>18092.66</v>
      </c>
      <c r="L3226" s="4"/>
      <c r="M3226" s="4"/>
      <c r="N3226" s="4"/>
      <c r="O3226" s="4"/>
      <c r="P3226" s="4"/>
      <c r="Q3226" s="4"/>
      <c r="R3226" s="4"/>
      <c r="S3226" s="4"/>
      <c r="T3226" s="4"/>
      <c r="U3226" s="4"/>
      <c r="V3226" s="4"/>
      <c r="W3226" s="4"/>
      <c r="X3226" s="4"/>
      <c r="Y3226" s="4"/>
      <c r="Z3226" s="4"/>
      <c r="AA3226" s="4"/>
      <c r="AB3226" s="4"/>
      <c r="AC3226" s="4"/>
      <c r="AD3226" s="4"/>
      <c r="AE3226" s="4"/>
      <c r="AF3226" s="4"/>
      <c r="AG3226" s="4"/>
      <c r="AH3226" s="4"/>
      <c r="AI3226" s="4"/>
    </row>
    <row r="3227" spans="1:35" x14ac:dyDescent="0.2">
      <c r="A3227" s="7" t="s">
        <v>16765</v>
      </c>
      <c r="B3227" s="7">
        <v>41492</v>
      </c>
      <c r="C3227" s="7" t="s">
        <v>13703</v>
      </c>
      <c r="D3227" s="8" t="s">
        <v>3224</v>
      </c>
      <c r="E3227" s="7" t="s">
        <v>10363</v>
      </c>
      <c r="F3227" s="10" t="s">
        <v>9764</v>
      </c>
      <c r="G3227" s="3">
        <v>34000</v>
      </c>
      <c r="H3227" s="3">
        <v>37963.379999999997</v>
      </c>
      <c r="I3227" s="3">
        <v>36987.089999999997</v>
      </c>
      <c r="J3227" s="3">
        <v>976.29000000000087</v>
      </c>
      <c r="K3227" s="3">
        <v>37963.379999999997</v>
      </c>
      <c r="L3227" s="4"/>
      <c r="M3227" s="4"/>
      <c r="N3227" s="4"/>
      <c r="O3227" s="4"/>
      <c r="P3227" s="4"/>
      <c r="Q3227" s="4"/>
      <c r="R3227" s="4"/>
      <c r="S3227" s="4"/>
      <c r="T3227" s="4"/>
      <c r="U3227" s="4"/>
      <c r="V3227" s="4"/>
      <c r="W3227" s="4"/>
      <c r="X3227" s="4"/>
      <c r="Y3227" s="4"/>
      <c r="Z3227" s="4"/>
      <c r="AA3227" s="4"/>
      <c r="AB3227" s="4"/>
      <c r="AC3227" s="4"/>
      <c r="AD3227" s="4"/>
      <c r="AE3227" s="4"/>
      <c r="AF3227" s="4"/>
      <c r="AG3227" s="4"/>
      <c r="AH3227" s="4"/>
      <c r="AI3227" s="4"/>
    </row>
    <row r="3228" spans="1:35" x14ac:dyDescent="0.2">
      <c r="A3228" s="7" t="s">
        <v>18034</v>
      </c>
      <c r="B3228" s="7">
        <v>41813</v>
      </c>
      <c r="C3228" s="7" t="s">
        <v>13494</v>
      </c>
      <c r="D3228" s="8" t="s">
        <v>3225</v>
      </c>
      <c r="E3228" s="7" t="s">
        <v>10364</v>
      </c>
      <c r="F3228" s="10" t="s">
        <v>8180</v>
      </c>
      <c r="G3228" s="3">
        <v>0</v>
      </c>
      <c r="H3228" s="3">
        <v>0</v>
      </c>
      <c r="I3228" s="3">
        <v>0</v>
      </c>
      <c r="J3228" s="3">
        <v>0</v>
      </c>
      <c r="K3228" s="3">
        <v>0</v>
      </c>
      <c r="L3228" s="4"/>
      <c r="M3228" s="4"/>
      <c r="N3228" s="4"/>
      <c r="O3228" s="4"/>
      <c r="P3228" s="4"/>
      <c r="Q3228" s="4"/>
      <c r="R3228" s="4"/>
      <c r="S3228" s="4"/>
      <c r="T3228" s="4"/>
      <c r="U3228" s="4"/>
      <c r="V3228" s="4"/>
      <c r="W3228" s="4"/>
      <c r="X3228" s="4"/>
      <c r="Y3228" s="4"/>
      <c r="Z3228" s="4"/>
      <c r="AA3228" s="4"/>
      <c r="AB3228" s="4"/>
      <c r="AC3228" s="4"/>
      <c r="AD3228" s="4"/>
      <c r="AE3228" s="4"/>
      <c r="AF3228" s="4"/>
      <c r="AG3228" s="4"/>
      <c r="AH3228" s="4"/>
      <c r="AI3228" s="4"/>
    </row>
    <row r="3229" spans="1:35" x14ac:dyDescent="0.2">
      <c r="A3229" s="7" t="s">
        <v>17899</v>
      </c>
      <c r="B3229" s="7">
        <v>41778</v>
      </c>
      <c r="C3229" s="7" t="s">
        <v>13482</v>
      </c>
      <c r="D3229" s="8" t="s">
        <v>3226</v>
      </c>
      <c r="E3229" s="7" t="s">
        <v>10365</v>
      </c>
      <c r="F3229" s="10" t="s">
        <v>6460</v>
      </c>
      <c r="G3229" s="3">
        <v>62114.510000000009</v>
      </c>
      <c r="H3229" s="3">
        <v>71503.100000000006</v>
      </c>
      <c r="I3229" s="3">
        <v>74755.520000000004</v>
      </c>
      <c r="J3229" s="3">
        <v>0</v>
      </c>
      <c r="K3229" s="3">
        <v>74755.520000000004</v>
      </c>
      <c r="L3229" s="4"/>
      <c r="M3229" s="4"/>
      <c r="N3229" s="4"/>
      <c r="O3229" s="4"/>
      <c r="P3229" s="4"/>
      <c r="Q3229" s="4"/>
      <c r="R3229" s="4"/>
      <c r="S3229" s="4"/>
      <c r="T3229" s="4"/>
      <c r="U3229" s="4"/>
      <c r="V3229" s="4"/>
      <c r="W3229" s="4"/>
      <c r="X3229" s="4"/>
      <c r="Y3229" s="4"/>
      <c r="Z3229" s="4"/>
      <c r="AA3229" s="4"/>
      <c r="AB3229" s="4"/>
      <c r="AC3229" s="4"/>
      <c r="AD3229" s="4"/>
      <c r="AE3229" s="4"/>
      <c r="AF3229" s="4"/>
      <c r="AG3229" s="4"/>
      <c r="AH3229" s="4"/>
      <c r="AI3229" s="4"/>
    </row>
    <row r="3230" spans="1:35" x14ac:dyDescent="0.2">
      <c r="A3230" s="7" t="s">
        <v>16133</v>
      </c>
      <c r="B3230" s="7">
        <v>41286</v>
      </c>
      <c r="C3230" s="7" t="s">
        <v>13345</v>
      </c>
      <c r="D3230" s="8" t="s">
        <v>3227</v>
      </c>
      <c r="E3230" s="7" t="s">
        <v>9654</v>
      </c>
      <c r="F3230" s="10" t="s">
        <v>6646</v>
      </c>
      <c r="G3230" s="3">
        <v>0</v>
      </c>
      <c r="H3230" s="3">
        <v>0</v>
      </c>
      <c r="I3230" s="3">
        <v>0</v>
      </c>
      <c r="J3230" s="3">
        <v>0</v>
      </c>
      <c r="K3230" s="3">
        <v>0</v>
      </c>
      <c r="L3230" s="4"/>
      <c r="M3230" s="4"/>
      <c r="N3230" s="4"/>
      <c r="O3230" s="4"/>
      <c r="P3230" s="4"/>
      <c r="Q3230" s="4"/>
      <c r="R3230" s="4"/>
      <c r="S3230" s="4"/>
      <c r="T3230" s="4"/>
      <c r="U3230" s="4"/>
      <c r="V3230" s="4"/>
      <c r="W3230" s="4"/>
      <c r="X3230" s="4"/>
      <c r="Y3230" s="4"/>
      <c r="Z3230" s="4"/>
      <c r="AA3230" s="4"/>
      <c r="AB3230" s="4"/>
      <c r="AC3230" s="4"/>
      <c r="AD3230" s="4"/>
      <c r="AE3230" s="4"/>
      <c r="AF3230" s="4"/>
      <c r="AG3230" s="4"/>
      <c r="AH3230" s="4"/>
      <c r="AI3230" s="4"/>
    </row>
    <row r="3231" spans="1:35" x14ac:dyDescent="0.2">
      <c r="A3231" s="7" t="s">
        <v>14276</v>
      </c>
      <c r="B3231" s="7">
        <v>22725</v>
      </c>
      <c r="C3231" s="7" t="s">
        <v>13666</v>
      </c>
      <c r="D3231" s="8" t="s">
        <v>3228</v>
      </c>
      <c r="E3231" s="7" t="s">
        <v>7555</v>
      </c>
      <c r="F3231" s="10" t="s">
        <v>8799</v>
      </c>
      <c r="G3231" s="3">
        <v>0</v>
      </c>
      <c r="H3231" s="3">
        <v>0</v>
      </c>
      <c r="I3231" s="3">
        <v>0</v>
      </c>
      <c r="J3231" s="3">
        <v>0</v>
      </c>
      <c r="K3231" s="3">
        <v>0</v>
      </c>
      <c r="L3231" s="4"/>
      <c r="M3231" s="4"/>
      <c r="N3231" s="4"/>
      <c r="O3231" s="4"/>
      <c r="P3231" s="4"/>
      <c r="Q3231" s="4"/>
      <c r="R3231" s="4"/>
      <c r="S3231" s="4"/>
      <c r="T3231" s="4"/>
      <c r="U3231" s="4"/>
      <c r="V3231" s="4"/>
      <c r="W3231" s="4"/>
      <c r="X3231" s="4"/>
      <c r="Y3231" s="4"/>
      <c r="Z3231" s="4"/>
      <c r="AA3231" s="4"/>
      <c r="AB3231" s="4"/>
      <c r="AC3231" s="4"/>
      <c r="AD3231" s="4"/>
      <c r="AE3231" s="4"/>
      <c r="AF3231" s="4"/>
      <c r="AG3231" s="4"/>
      <c r="AH3231" s="4"/>
      <c r="AI3231" s="4"/>
    </row>
    <row r="3232" spans="1:35" x14ac:dyDescent="0.2">
      <c r="A3232" s="7" t="s">
        <v>14410</v>
      </c>
      <c r="B3232" s="7">
        <v>25351</v>
      </c>
      <c r="C3232" s="7" t="s">
        <v>13260</v>
      </c>
      <c r="D3232" s="8" t="s">
        <v>3229</v>
      </c>
      <c r="E3232" s="7" t="s">
        <v>10051</v>
      </c>
      <c r="F3232" s="10" t="s">
        <v>8974</v>
      </c>
      <c r="G3232" s="3">
        <v>0</v>
      </c>
      <c r="H3232" s="3">
        <v>0</v>
      </c>
      <c r="I3232" s="3">
        <v>0</v>
      </c>
      <c r="J3232" s="3">
        <v>0</v>
      </c>
      <c r="K3232" s="3">
        <v>0</v>
      </c>
      <c r="L3232" s="4"/>
      <c r="M3232" s="4"/>
      <c r="N3232" s="4"/>
      <c r="O3232" s="4"/>
      <c r="P3232" s="4"/>
      <c r="Q3232" s="4"/>
      <c r="R3232" s="4"/>
      <c r="S3232" s="4"/>
      <c r="T3232" s="4"/>
      <c r="U3232" s="4"/>
      <c r="V3232" s="4"/>
      <c r="W3232" s="4"/>
      <c r="X3232" s="4"/>
      <c r="Y3232" s="4"/>
      <c r="Z3232" s="4"/>
      <c r="AA3232" s="4"/>
      <c r="AB3232" s="4"/>
      <c r="AC3232" s="4"/>
      <c r="AD3232" s="4"/>
      <c r="AE3232" s="4"/>
      <c r="AF3232" s="4"/>
      <c r="AG3232" s="4"/>
      <c r="AH3232" s="4"/>
      <c r="AI3232" s="4"/>
    </row>
    <row r="3233" spans="1:35" x14ac:dyDescent="0.2">
      <c r="A3233" s="7" t="s">
        <v>18746</v>
      </c>
      <c r="B3233" s="7">
        <v>42683</v>
      </c>
      <c r="C3233" s="7" t="s">
        <v>13403</v>
      </c>
      <c r="D3233" s="8" t="s">
        <v>3230</v>
      </c>
      <c r="E3233" s="7" t="s">
        <v>10366</v>
      </c>
      <c r="F3233" s="10" t="s">
        <v>8530</v>
      </c>
      <c r="G3233" s="3">
        <v>0</v>
      </c>
      <c r="H3233" s="3">
        <v>11927.03</v>
      </c>
      <c r="I3233" s="3">
        <v>12114.26</v>
      </c>
      <c r="J3233" s="3">
        <v>0</v>
      </c>
      <c r="K3233" s="3">
        <v>12114.26</v>
      </c>
      <c r="L3233" s="4"/>
      <c r="M3233" s="4"/>
      <c r="N3233" s="4"/>
      <c r="O3233" s="4"/>
      <c r="P3233" s="4"/>
      <c r="Q3233" s="4"/>
      <c r="R3233" s="4"/>
      <c r="S3233" s="4"/>
      <c r="T3233" s="4"/>
      <c r="U3233" s="4"/>
      <c r="V3233" s="4"/>
      <c r="W3233" s="4"/>
      <c r="X3233" s="4"/>
      <c r="Y3233" s="4"/>
      <c r="Z3233" s="4"/>
      <c r="AA3233" s="4"/>
      <c r="AB3233" s="4"/>
      <c r="AC3233" s="4"/>
      <c r="AD3233" s="4"/>
      <c r="AE3233" s="4"/>
      <c r="AF3233" s="4"/>
      <c r="AG3233" s="4"/>
      <c r="AH3233" s="4"/>
      <c r="AI3233" s="4"/>
    </row>
    <row r="3234" spans="1:35" x14ac:dyDescent="0.2">
      <c r="A3234" s="7" t="s">
        <v>16639</v>
      </c>
      <c r="B3234" s="7">
        <v>41454</v>
      </c>
      <c r="C3234" s="7" t="s">
        <v>13497</v>
      </c>
      <c r="D3234" s="8" t="s">
        <v>3231</v>
      </c>
      <c r="E3234" s="7" t="s">
        <v>9905</v>
      </c>
      <c r="F3234" s="10" t="s">
        <v>7914</v>
      </c>
      <c r="G3234" s="3">
        <v>0</v>
      </c>
      <c r="H3234" s="3">
        <v>4949.8599999999997</v>
      </c>
      <c r="I3234" s="3">
        <v>3958.45</v>
      </c>
      <c r="J3234" s="3">
        <v>991.40999999999985</v>
      </c>
      <c r="K3234" s="3">
        <v>4949.8599999999997</v>
      </c>
      <c r="L3234" s="4"/>
      <c r="M3234" s="4"/>
      <c r="N3234" s="4"/>
      <c r="O3234" s="4"/>
      <c r="P3234" s="4"/>
      <c r="Q3234" s="4"/>
      <c r="R3234" s="4"/>
      <c r="S3234" s="4"/>
      <c r="T3234" s="4"/>
      <c r="U3234" s="4"/>
      <c r="V3234" s="4"/>
      <c r="W3234" s="4"/>
      <c r="X3234" s="4"/>
      <c r="Y3234" s="4"/>
      <c r="Z3234" s="4"/>
      <c r="AA3234" s="4"/>
      <c r="AB3234" s="4"/>
      <c r="AC3234" s="4"/>
      <c r="AD3234" s="4"/>
      <c r="AE3234" s="4"/>
      <c r="AF3234" s="4"/>
      <c r="AG3234" s="4"/>
      <c r="AH3234" s="4"/>
      <c r="AI3234" s="4"/>
    </row>
    <row r="3235" spans="1:35" x14ac:dyDescent="0.2">
      <c r="A3235" s="7" t="s">
        <v>16167</v>
      </c>
      <c r="B3235" s="7">
        <v>41337</v>
      </c>
      <c r="C3235" s="7" t="s">
        <v>14058</v>
      </c>
      <c r="D3235" s="8" t="s">
        <v>3232</v>
      </c>
      <c r="E3235" s="7" t="s">
        <v>10367</v>
      </c>
      <c r="F3235" s="10" t="s">
        <v>8145</v>
      </c>
      <c r="G3235" s="3">
        <v>11532.779999999999</v>
      </c>
      <c r="H3235" s="3">
        <v>41049.269999999997</v>
      </c>
      <c r="I3235" s="3">
        <v>43207.45</v>
      </c>
      <c r="J3235" s="3">
        <v>0</v>
      </c>
      <c r="K3235" s="3">
        <v>43207.45</v>
      </c>
      <c r="L3235" s="4"/>
      <c r="M3235" s="4"/>
      <c r="N3235" s="4"/>
      <c r="O3235" s="4"/>
      <c r="P3235" s="4"/>
      <c r="Q3235" s="4"/>
      <c r="R3235" s="4"/>
      <c r="S3235" s="4"/>
      <c r="T3235" s="4"/>
      <c r="U3235" s="4"/>
      <c r="V3235" s="4"/>
      <c r="W3235" s="4"/>
      <c r="X3235" s="4"/>
      <c r="Y3235" s="4"/>
      <c r="Z3235" s="4"/>
      <c r="AA3235" s="4"/>
      <c r="AB3235" s="4"/>
      <c r="AC3235" s="4"/>
      <c r="AD3235" s="4"/>
      <c r="AE3235" s="4"/>
      <c r="AF3235" s="4"/>
      <c r="AG3235" s="4"/>
      <c r="AH3235" s="4"/>
      <c r="AI3235" s="4"/>
    </row>
    <row r="3236" spans="1:35" x14ac:dyDescent="0.2">
      <c r="A3236" s="7" t="s">
        <v>15869</v>
      </c>
      <c r="B3236" s="7">
        <v>41138</v>
      </c>
      <c r="C3236" s="7" t="s">
        <v>13420</v>
      </c>
      <c r="D3236" s="8" t="s">
        <v>3233</v>
      </c>
      <c r="E3236" s="7" t="s">
        <v>10368</v>
      </c>
      <c r="F3236" s="10" t="s">
        <v>8244</v>
      </c>
      <c r="G3236" s="3">
        <v>0</v>
      </c>
      <c r="H3236" s="3">
        <v>21576.080000000002</v>
      </c>
      <c r="I3236" s="3">
        <v>22830.31</v>
      </c>
      <c r="J3236" s="3">
        <v>0</v>
      </c>
      <c r="K3236" s="3">
        <v>22830.31</v>
      </c>
      <c r="L3236" s="4"/>
      <c r="M3236" s="4"/>
      <c r="N3236" s="4"/>
      <c r="O3236" s="4"/>
      <c r="P3236" s="4"/>
      <c r="Q3236" s="4"/>
      <c r="R3236" s="4"/>
      <c r="S3236" s="4"/>
      <c r="T3236" s="4"/>
      <c r="U3236" s="4"/>
      <c r="V3236" s="4"/>
      <c r="W3236" s="4"/>
      <c r="X3236" s="4"/>
      <c r="Y3236" s="4"/>
      <c r="Z3236" s="4"/>
      <c r="AA3236" s="4"/>
      <c r="AB3236" s="4"/>
      <c r="AC3236" s="4"/>
      <c r="AD3236" s="4"/>
      <c r="AE3236" s="4"/>
      <c r="AF3236" s="4"/>
      <c r="AG3236" s="4"/>
      <c r="AH3236" s="4"/>
      <c r="AI3236" s="4"/>
    </row>
    <row r="3237" spans="1:35" x14ac:dyDescent="0.2">
      <c r="A3237" s="7" t="s">
        <v>18558</v>
      </c>
      <c r="B3237" s="7">
        <v>42596</v>
      </c>
      <c r="C3237" s="7" t="s">
        <v>13622</v>
      </c>
      <c r="D3237" s="8" t="s">
        <v>3234</v>
      </c>
      <c r="E3237" s="7" t="s">
        <v>10369</v>
      </c>
      <c r="F3237" s="10" t="s">
        <v>6201</v>
      </c>
      <c r="G3237" s="3">
        <v>0</v>
      </c>
      <c r="H3237" s="3">
        <v>0</v>
      </c>
      <c r="I3237" s="3">
        <v>0</v>
      </c>
      <c r="J3237" s="3">
        <v>0</v>
      </c>
      <c r="K3237" s="3">
        <v>0</v>
      </c>
      <c r="L3237" s="4"/>
      <c r="M3237" s="4"/>
      <c r="N3237" s="4"/>
      <c r="O3237" s="4"/>
      <c r="P3237" s="4"/>
      <c r="Q3237" s="4"/>
      <c r="R3237" s="4"/>
      <c r="S3237" s="4"/>
      <c r="T3237" s="4"/>
      <c r="U3237" s="4"/>
      <c r="V3237" s="4"/>
      <c r="W3237" s="4"/>
      <c r="X3237" s="4"/>
      <c r="Y3237" s="4"/>
      <c r="Z3237" s="4"/>
      <c r="AA3237" s="4"/>
      <c r="AB3237" s="4"/>
      <c r="AC3237" s="4"/>
      <c r="AD3237" s="4"/>
      <c r="AE3237" s="4"/>
      <c r="AF3237" s="4"/>
      <c r="AG3237" s="4"/>
      <c r="AH3237" s="4"/>
      <c r="AI3237" s="4"/>
    </row>
    <row r="3238" spans="1:35" x14ac:dyDescent="0.2">
      <c r="A3238" s="7" t="s">
        <v>15857</v>
      </c>
      <c r="B3238" s="7">
        <v>41127</v>
      </c>
      <c r="C3238" s="7" t="s">
        <v>13449</v>
      </c>
      <c r="D3238" s="8" t="s">
        <v>3235</v>
      </c>
      <c r="E3238" s="7" t="s">
        <v>10370</v>
      </c>
      <c r="F3238" s="10" t="s">
        <v>8152</v>
      </c>
      <c r="G3238" s="3">
        <v>0</v>
      </c>
      <c r="H3238" s="3">
        <v>0</v>
      </c>
      <c r="I3238" s="3">
        <v>0</v>
      </c>
      <c r="J3238" s="3">
        <v>0</v>
      </c>
      <c r="K3238" s="3">
        <v>0</v>
      </c>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row>
    <row r="3239" spans="1:35" x14ac:dyDescent="0.2">
      <c r="A3239" s="7" t="s">
        <v>17779</v>
      </c>
      <c r="B3239" s="7">
        <v>41731</v>
      </c>
      <c r="C3239" s="7" t="s">
        <v>13695</v>
      </c>
      <c r="D3239" s="8" t="s">
        <v>3236</v>
      </c>
      <c r="E3239" s="7" t="s">
        <v>10371</v>
      </c>
      <c r="F3239" s="10" t="s">
        <v>9664</v>
      </c>
      <c r="G3239" s="3">
        <v>0</v>
      </c>
      <c r="H3239" s="3">
        <v>0</v>
      </c>
      <c r="I3239" s="3">
        <v>0</v>
      </c>
      <c r="J3239" s="3">
        <v>0</v>
      </c>
      <c r="K3239" s="3">
        <v>0</v>
      </c>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row>
    <row r="3240" spans="1:35" x14ac:dyDescent="0.2">
      <c r="A3240" s="7" t="s">
        <v>18548</v>
      </c>
      <c r="B3240" s="7">
        <v>42587</v>
      </c>
      <c r="C3240" s="7" t="s">
        <v>13430</v>
      </c>
      <c r="D3240" s="8" t="s">
        <v>3237</v>
      </c>
      <c r="E3240" s="7" t="s">
        <v>6370</v>
      </c>
      <c r="F3240" s="10" t="s">
        <v>7084</v>
      </c>
      <c r="G3240" s="3">
        <v>46000</v>
      </c>
      <c r="H3240" s="3">
        <v>51407.26</v>
      </c>
      <c r="I3240" s="3">
        <v>51036.480000000003</v>
      </c>
      <c r="J3240" s="3">
        <v>370.77999999999884</v>
      </c>
      <c r="K3240" s="3">
        <v>51407.26</v>
      </c>
      <c r="L3240" s="4"/>
      <c r="M3240" s="4"/>
      <c r="N3240" s="4"/>
      <c r="O3240" s="4"/>
      <c r="P3240" s="4"/>
      <c r="Q3240" s="4"/>
      <c r="R3240" s="4"/>
      <c r="S3240" s="4"/>
      <c r="T3240" s="4"/>
      <c r="U3240" s="4"/>
      <c r="V3240" s="4"/>
      <c r="W3240" s="4"/>
      <c r="X3240" s="4"/>
      <c r="Y3240" s="4"/>
      <c r="Z3240" s="4"/>
      <c r="AA3240" s="4"/>
      <c r="AB3240" s="4"/>
      <c r="AC3240" s="4"/>
      <c r="AD3240" s="4"/>
      <c r="AE3240" s="4"/>
      <c r="AF3240" s="4"/>
      <c r="AG3240" s="4"/>
      <c r="AH3240" s="4"/>
      <c r="AI3240" s="4"/>
    </row>
    <row r="3241" spans="1:35" x14ac:dyDescent="0.2">
      <c r="A3241" s="7" t="s">
        <v>18991</v>
      </c>
      <c r="B3241" s="7">
        <v>46385</v>
      </c>
      <c r="C3241" s="7" t="s">
        <v>13410</v>
      </c>
      <c r="D3241" s="8" t="s">
        <v>3238</v>
      </c>
      <c r="E3241" s="7" t="s">
        <v>10372</v>
      </c>
      <c r="F3241" s="10" t="s">
        <v>7004</v>
      </c>
      <c r="G3241" s="3">
        <v>287541.03999999998</v>
      </c>
      <c r="H3241" s="3">
        <v>253109.02</v>
      </c>
      <c r="I3241" s="3">
        <v>255120.22</v>
      </c>
      <c r="J3241" s="3">
        <v>0</v>
      </c>
      <c r="K3241" s="3">
        <v>255120.22</v>
      </c>
      <c r="L3241" s="4"/>
      <c r="M3241" s="4"/>
      <c r="N3241" s="4"/>
      <c r="O3241" s="4"/>
      <c r="P3241" s="4"/>
      <c r="Q3241" s="4"/>
      <c r="R3241" s="4"/>
      <c r="S3241" s="4"/>
      <c r="T3241" s="4"/>
      <c r="U3241" s="4"/>
      <c r="V3241" s="4"/>
      <c r="W3241" s="4"/>
      <c r="X3241" s="4"/>
      <c r="Y3241" s="4"/>
      <c r="Z3241" s="4"/>
      <c r="AA3241" s="4"/>
      <c r="AB3241" s="4"/>
      <c r="AC3241" s="4"/>
      <c r="AD3241" s="4"/>
      <c r="AE3241" s="4"/>
      <c r="AF3241" s="4"/>
      <c r="AG3241" s="4"/>
      <c r="AH3241" s="4"/>
      <c r="AI3241" s="4"/>
    </row>
    <row r="3242" spans="1:35" x14ac:dyDescent="0.2">
      <c r="A3242" s="7" t="s">
        <v>14780</v>
      </c>
      <c r="B3242" s="7">
        <v>32580</v>
      </c>
      <c r="C3242" s="7" t="s">
        <v>14050</v>
      </c>
      <c r="D3242" s="8" t="s">
        <v>3239</v>
      </c>
      <c r="E3242" s="7" t="s">
        <v>10373</v>
      </c>
      <c r="F3242" s="10" t="s">
        <v>10374</v>
      </c>
      <c r="G3242" s="3">
        <v>0</v>
      </c>
      <c r="H3242" s="3">
        <v>4550.45</v>
      </c>
      <c r="I3242" s="3">
        <v>4284.24</v>
      </c>
      <c r="J3242" s="3">
        <v>266.21000000000004</v>
      </c>
      <c r="K3242" s="3">
        <v>4550.45</v>
      </c>
      <c r="L3242" s="4"/>
      <c r="M3242" s="4"/>
      <c r="N3242" s="4"/>
      <c r="O3242" s="4"/>
      <c r="P3242" s="4"/>
      <c r="Q3242" s="4"/>
      <c r="R3242" s="4"/>
      <c r="S3242" s="4"/>
      <c r="T3242" s="4"/>
      <c r="U3242" s="4"/>
      <c r="V3242" s="4"/>
      <c r="W3242" s="4"/>
      <c r="X3242" s="4"/>
      <c r="Y3242" s="4"/>
      <c r="Z3242" s="4"/>
      <c r="AA3242" s="4"/>
      <c r="AB3242" s="4"/>
      <c r="AC3242" s="4"/>
      <c r="AD3242" s="4"/>
      <c r="AE3242" s="4"/>
      <c r="AF3242" s="4"/>
      <c r="AG3242" s="4"/>
      <c r="AH3242" s="4"/>
      <c r="AI3242" s="4"/>
    </row>
    <row r="3243" spans="1:35" x14ac:dyDescent="0.2">
      <c r="A3243" s="7" t="s">
        <v>19010</v>
      </c>
      <c r="B3243" s="7">
        <v>47100</v>
      </c>
      <c r="C3243" s="7" t="s">
        <v>13186</v>
      </c>
      <c r="D3243" s="8" t="s">
        <v>3240</v>
      </c>
      <c r="E3243" s="7" t="s">
        <v>10375</v>
      </c>
      <c r="F3243" s="10" t="s">
        <v>6483</v>
      </c>
      <c r="G3243" s="3">
        <v>4000</v>
      </c>
      <c r="H3243" s="3">
        <v>3000</v>
      </c>
      <c r="I3243" s="3">
        <v>3000</v>
      </c>
      <c r="J3243" s="3">
        <v>0</v>
      </c>
      <c r="K3243" s="3">
        <v>3000</v>
      </c>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row>
    <row r="3244" spans="1:35" x14ac:dyDescent="0.2">
      <c r="A3244" s="7" t="s">
        <v>19088</v>
      </c>
      <c r="B3244" s="7">
        <v>48101</v>
      </c>
      <c r="C3244" s="7" t="s">
        <v>13553</v>
      </c>
      <c r="D3244" s="8" t="s">
        <v>3241</v>
      </c>
      <c r="E3244" s="7" t="s">
        <v>10376</v>
      </c>
      <c r="F3244" s="10" t="s">
        <v>6500</v>
      </c>
      <c r="G3244" s="3">
        <v>162521.59999999998</v>
      </c>
      <c r="H3244" s="3">
        <v>162937.47</v>
      </c>
      <c r="I3244" s="3">
        <v>161036.23000000001</v>
      </c>
      <c r="J3244" s="3">
        <v>1901.2399999999907</v>
      </c>
      <c r="K3244" s="3">
        <v>162937.47</v>
      </c>
      <c r="L3244" s="4"/>
      <c r="M3244" s="4"/>
      <c r="N3244" s="4"/>
      <c r="O3244" s="4"/>
      <c r="P3244" s="4"/>
      <c r="Q3244" s="4"/>
      <c r="R3244" s="4"/>
      <c r="S3244" s="4"/>
      <c r="T3244" s="4"/>
      <c r="U3244" s="4"/>
      <c r="V3244" s="4"/>
      <c r="W3244" s="4"/>
      <c r="X3244" s="4"/>
      <c r="Y3244" s="4"/>
      <c r="Z3244" s="4"/>
      <c r="AA3244" s="4"/>
      <c r="AB3244" s="4"/>
      <c r="AC3244" s="4"/>
      <c r="AD3244" s="4"/>
      <c r="AE3244" s="4"/>
      <c r="AF3244" s="4"/>
      <c r="AG3244" s="4"/>
      <c r="AH3244" s="4"/>
      <c r="AI3244" s="4"/>
    </row>
    <row r="3245" spans="1:35" x14ac:dyDescent="0.2">
      <c r="A3245" s="7" t="s">
        <v>14587</v>
      </c>
      <c r="B3245" s="7">
        <v>30582</v>
      </c>
      <c r="C3245" s="7" t="s">
        <v>13303</v>
      </c>
      <c r="D3245" s="8" t="s">
        <v>3242</v>
      </c>
      <c r="E3245" s="7" t="s">
        <v>10377</v>
      </c>
      <c r="F3245" s="10" t="s">
        <v>7004</v>
      </c>
      <c r="G3245" s="3">
        <v>0</v>
      </c>
      <c r="H3245" s="3">
        <v>0</v>
      </c>
      <c r="I3245" s="3">
        <v>0</v>
      </c>
      <c r="J3245" s="3">
        <v>0</v>
      </c>
      <c r="K3245" s="3">
        <v>0</v>
      </c>
      <c r="L3245" s="4"/>
      <c r="M3245" s="4"/>
      <c r="N3245" s="4"/>
      <c r="O3245" s="4"/>
      <c r="P3245" s="4"/>
      <c r="Q3245" s="4"/>
      <c r="R3245" s="4"/>
      <c r="S3245" s="4"/>
      <c r="T3245" s="4"/>
      <c r="U3245" s="4"/>
      <c r="V3245" s="4"/>
      <c r="W3245" s="4"/>
      <c r="X3245" s="4"/>
      <c r="Y3245" s="4"/>
      <c r="Z3245" s="4"/>
      <c r="AA3245" s="4"/>
      <c r="AB3245" s="4"/>
      <c r="AC3245" s="4"/>
      <c r="AD3245" s="4"/>
      <c r="AE3245" s="4"/>
      <c r="AF3245" s="4"/>
      <c r="AG3245" s="4"/>
      <c r="AH3245" s="4"/>
      <c r="AI3245" s="4"/>
    </row>
    <row r="3246" spans="1:35" x14ac:dyDescent="0.2">
      <c r="A3246" s="7" t="s">
        <v>18418</v>
      </c>
      <c r="B3246" s="7">
        <v>42540</v>
      </c>
      <c r="C3246" s="7" t="s">
        <v>13171</v>
      </c>
      <c r="D3246" s="8" t="s">
        <v>3243</v>
      </c>
      <c r="E3246" s="7" t="s">
        <v>10378</v>
      </c>
      <c r="F3246" s="10" t="s">
        <v>8281</v>
      </c>
      <c r="G3246" s="3">
        <v>0</v>
      </c>
      <c r="H3246" s="3">
        <v>0</v>
      </c>
      <c r="I3246" s="3">
        <v>0</v>
      </c>
      <c r="J3246" s="3">
        <v>0</v>
      </c>
      <c r="K3246" s="3">
        <v>0</v>
      </c>
      <c r="L3246" s="4"/>
      <c r="M3246" s="4"/>
      <c r="N3246" s="4"/>
      <c r="O3246" s="4"/>
      <c r="P3246" s="4"/>
      <c r="Q3246" s="4"/>
      <c r="R3246" s="4"/>
      <c r="S3246" s="4"/>
      <c r="T3246" s="4"/>
      <c r="U3246" s="4"/>
      <c r="V3246" s="4"/>
      <c r="W3246" s="4"/>
      <c r="X3246" s="4"/>
      <c r="Y3246" s="4"/>
      <c r="Z3246" s="4"/>
      <c r="AA3246" s="4"/>
      <c r="AB3246" s="4"/>
      <c r="AC3246" s="4"/>
      <c r="AD3246" s="4"/>
      <c r="AE3246" s="4"/>
      <c r="AF3246" s="4"/>
      <c r="AG3246" s="4"/>
      <c r="AH3246" s="4"/>
      <c r="AI3246" s="4"/>
    </row>
    <row r="3247" spans="1:35" x14ac:dyDescent="0.2">
      <c r="A3247" s="7" t="s">
        <v>16861</v>
      </c>
      <c r="B3247" s="7">
        <v>41506</v>
      </c>
      <c r="C3247" s="7" t="s">
        <v>14043</v>
      </c>
      <c r="D3247" s="8" t="s">
        <v>3244</v>
      </c>
      <c r="E3247" s="7" t="s">
        <v>10379</v>
      </c>
      <c r="F3247" s="10" t="s">
        <v>10380</v>
      </c>
      <c r="G3247" s="3">
        <v>0</v>
      </c>
      <c r="H3247" s="3">
        <v>0</v>
      </c>
      <c r="I3247" s="3">
        <v>0</v>
      </c>
      <c r="J3247" s="3">
        <v>0</v>
      </c>
      <c r="K3247" s="3">
        <v>0</v>
      </c>
      <c r="L3247" s="4"/>
      <c r="M3247" s="4"/>
      <c r="N3247" s="4"/>
      <c r="O3247" s="4"/>
      <c r="P3247" s="4"/>
      <c r="Q3247" s="4"/>
      <c r="R3247" s="4"/>
      <c r="S3247" s="4"/>
      <c r="T3247" s="4"/>
      <c r="U3247" s="4"/>
      <c r="V3247" s="4"/>
      <c r="W3247" s="4"/>
      <c r="X3247" s="4"/>
      <c r="Y3247" s="4"/>
      <c r="Z3247" s="4"/>
      <c r="AA3247" s="4"/>
      <c r="AB3247" s="4"/>
      <c r="AC3247" s="4"/>
      <c r="AD3247" s="4"/>
      <c r="AE3247" s="4"/>
      <c r="AF3247" s="4"/>
      <c r="AG3247" s="4"/>
      <c r="AH3247" s="4"/>
      <c r="AI3247" s="4"/>
    </row>
    <row r="3248" spans="1:35" x14ac:dyDescent="0.2">
      <c r="A3248" s="7" t="s">
        <v>19193</v>
      </c>
      <c r="B3248" s="7">
        <v>52131</v>
      </c>
      <c r="C3248" s="7" t="s">
        <v>13721</v>
      </c>
      <c r="D3248" s="8" t="s">
        <v>3245</v>
      </c>
      <c r="E3248" s="7" t="s">
        <v>10381</v>
      </c>
      <c r="F3248" s="10" t="s">
        <v>8244</v>
      </c>
      <c r="G3248" s="3">
        <v>0</v>
      </c>
      <c r="H3248" s="3">
        <v>0</v>
      </c>
      <c r="I3248" s="3">
        <v>0</v>
      </c>
      <c r="J3248" s="3">
        <v>0</v>
      </c>
      <c r="K3248" s="3">
        <v>0</v>
      </c>
      <c r="L3248" s="4"/>
      <c r="M3248" s="4"/>
      <c r="N3248" s="4"/>
      <c r="O3248" s="4"/>
      <c r="P3248" s="4"/>
      <c r="Q3248" s="4"/>
      <c r="R3248" s="4"/>
      <c r="S3248" s="4"/>
      <c r="T3248" s="4"/>
      <c r="U3248" s="4"/>
      <c r="V3248" s="4"/>
      <c r="W3248" s="4"/>
      <c r="X3248" s="4"/>
      <c r="Y3248" s="4"/>
      <c r="Z3248" s="4"/>
      <c r="AA3248" s="4"/>
      <c r="AB3248" s="4"/>
      <c r="AC3248" s="4"/>
      <c r="AD3248" s="4"/>
      <c r="AE3248" s="4"/>
      <c r="AF3248" s="4"/>
      <c r="AG3248" s="4"/>
      <c r="AH3248" s="4"/>
      <c r="AI3248" s="4"/>
    </row>
    <row r="3249" spans="1:35" x14ac:dyDescent="0.2">
      <c r="A3249" s="7" t="s">
        <v>19573</v>
      </c>
      <c r="B3249" s="7">
        <v>73919</v>
      </c>
      <c r="C3249" s="7" t="s">
        <v>13237</v>
      </c>
      <c r="D3249" s="8" t="s">
        <v>3246</v>
      </c>
      <c r="E3249" s="7" t="s">
        <v>10382</v>
      </c>
      <c r="F3249" s="10" t="s">
        <v>7410</v>
      </c>
      <c r="G3249" s="3">
        <v>0</v>
      </c>
      <c r="H3249" s="3">
        <v>0</v>
      </c>
      <c r="I3249" s="3">
        <v>0</v>
      </c>
      <c r="J3249" s="3">
        <v>0</v>
      </c>
      <c r="K3249" s="3">
        <v>0</v>
      </c>
      <c r="L3249" s="4"/>
      <c r="M3249" s="4"/>
      <c r="N3249" s="4"/>
      <c r="O3249" s="4"/>
      <c r="P3249" s="4"/>
      <c r="Q3249" s="4"/>
      <c r="R3249" s="4"/>
      <c r="S3249" s="4"/>
      <c r="T3249" s="4"/>
      <c r="U3249" s="4"/>
      <c r="V3249" s="4"/>
      <c r="W3249" s="4"/>
      <c r="X3249" s="4"/>
      <c r="Y3249" s="4"/>
      <c r="Z3249" s="4"/>
      <c r="AA3249" s="4"/>
      <c r="AB3249" s="4"/>
      <c r="AC3249" s="4"/>
      <c r="AD3249" s="4"/>
      <c r="AE3249" s="4"/>
      <c r="AF3249" s="4"/>
      <c r="AG3249" s="4"/>
      <c r="AH3249" s="4"/>
      <c r="AI3249" s="4"/>
    </row>
    <row r="3250" spans="1:35" x14ac:dyDescent="0.2">
      <c r="A3250" s="7" t="s">
        <v>19890</v>
      </c>
      <c r="B3250" s="7">
        <v>77975</v>
      </c>
      <c r="C3250" s="7" t="s">
        <v>13265</v>
      </c>
      <c r="D3250" s="8" t="s">
        <v>3247</v>
      </c>
      <c r="E3250" s="7" t="s">
        <v>10383</v>
      </c>
      <c r="F3250" s="10" t="s">
        <v>10254</v>
      </c>
      <c r="G3250" s="3">
        <v>0</v>
      </c>
      <c r="H3250" s="3">
        <v>272.7</v>
      </c>
      <c r="I3250" s="3">
        <v>4800.09</v>
      </c>
      <c r="J3250" s="3">
        <v>0</v>
      </c>
      <c r="K3250" s="3">
        <v>4800.09</v>
      </c>
      <c r="L3250" s="4"/>
      <c r="M3250" s="4"/>
      <c r="N3250" s="4"/>
      <c r="O3250" s="4"/>
      <c r="P3250" s="4"/>
      <c r="Q3250" s="4"/>
      <c r="R3250" s="4"/>
      <c r="S3250" s="4"/>
      <c r="T3250" s="4"/>
      <c r="U3250" s="4"/>
      <c r="V3250" s="4"/>
      <c r="W3250" s="4"/>
      <c r="X3250" s="4"/>
      <c r="Y3250" s="4"/>
      <c r="Z3250" s="4"/>
      <c r="AA3250" s="4"/>
      <c r="AB3250" s="4"/>
      <c r="AC3250" s="4"/>
      <c r="AD3250" s="4"/>
      <c r="AE3250" s="4"/>
      <c r="AF3250" s="4"/>
      <c r="AG3250" s="4"/>
      <c r="AH3250" s="4"/>
      <c r="AI3250" s="4"/>
    </row>
    <row r="3251" spans="1:35" x14ac:dyDescent="0.2">
      <c r="A3251" s="7" t="s">
        <v>19064</v>
      </c>
      <c r="B3251" s="7">
        <v>47920</v>
      </c>
      <c r="C3251" s="7" t="s">
        <v>13214</v>
      </c>
      <c r="D3251" s="8" t="s">
        <v>3248</v>
      </c>
      <c r="E3251" s="7" t="s">
        <v>10384</v>
      </c>
      <c r="F3251" s="10" t="s">
        <v>10385</v>
      </c>
      <c r="G3251" s="3">
        <v>0</v>
      </c>
      <c r="H3251" s="3">
        <v>0</v>
      </c>
      <c r="I3251" s="3">
        <v>0</v>
      </c>
      <c r="J3251" s="3">
        <v>0</v>
      </c>
      <c r="K3251" s="3">
        <v>0</v>
      </c>
      <c r="L3251" s="4"/>
      <c r="M3251" s="4"/>
      <c r="N3251" s="4"/>
      <c r="O3251" s="4"/>
      <c r="P3251" s="4"/>
      <c r="Q3251" s="4"/>
      <c r="R3251" s="4"/>
      <c r="S3251" s="4"/>
      <c r="T3251" s="4"/>
      <c r="U3251" s="4"/>
      <c r="V3251" s="4"/>
      <c r="W3251" s="4"/>
      <c r="X3251" s="4"/>
      <c r="Y3251" s="4"/>
      <c r="Z3251" s="4"/>
      <c r="AA3251" s="4"/>
      <c r="AB3251" s="4"/>
      <c r="AC3251" s="4"/>
      <c r="AD3251" s="4"/>
      <c r="AE3251" s="4"/>
      <c r="AF3251" s="4"/>
      <c r="AG3251" s="4"/>
      <c r="AH3251" s="4"/>
      <c r="AI3251" s="4"/>
    </row>
    <row r="3252" spans="1:35" x14ac:dyDescent="0.2">
      <c r="A3252" s="7" t="s">
        <v>15884</v>
      </c>
      <c r="B3252" s="7">
        <v>41148</v>
      </c>
      <c r="C3252" s="7" t="s">
        <v>13399</v>
      </c>
      <c r="D3252" s="8" t="s">
        <v>3249</v>
      </c>
      <c r="E3252" s="7" t="s">
        <v>10386</v>
      </c>
      <c r="F3252" s="10" t="s">
        <v>6910</v>
      </c>
      <c r="G3252" s="3">
        <v>130487.76000000001</v>
      </c>
      <c r="H3252" s="3">
        <v>123006.13</v>
      </c>
      <c r="I3252" s="3">
        <v>121507.48</v>
      </c>
      <c r="J3252" s="3">
        <v>1498.6500000000087</v>
      </c>
      <c r="K3252" s="3">
        <v>123006.13</v>
      </c>
      <c r="L3252" s="4"/>
      <c r="M3252" s="4"/>
      <c r="N3252" s="4"/>
      <c r="O3252" s="4"/>
      <c r="P3252" s="4"/>
      <c r="Q3252" s="4"/>
      <c r="R3252" s="4"/>
      <c r="S3252" s="4"/>
      <c r="T3252" s="4"/>
      <c r="U3252" s="4"/>
      <c r="V3252" s="4"/>
      <c r="W3252" s="4"/>
      <c r="X3252" s="4"/>
      <c r="Y3252" s="4"/>
      <c r="Z3252" s="4"/>
      <c r="AA3252" s="4"/>
      <c r="AB3252" s="4"/>
      <c r="AC3252" s="4"/>
      <c r="AD3252" s="4"/>
      <c r="AE3252" s="4"/>
      <c r="AF3252" s="4"/>
      <c r="AG3252" s="4"/>
      <c r="AH3252" s="4"/>
      <c r="AI3252" s="4"/>
    </row>
    <row r="3253" spans="1:35" x14ac:dyDescent="0.2">
      <c r="A3253" s="7" t="s">
        <v>19710</v>
      </c>
      <c r="B3253" s="7">
        <v>75388</v>
      </c>
      <c r="C3253" s="7" t="s">
        <v>13096</v>
      </c>
      <c r="D3253" s="8" t="s">
        <v>3250</v>
      </c>
      <c r="E3253" s="7" t="s">
        <v>10387</v>
      </c>
      <c r="F3253" s="10" t="s">
        <v>6173</v>
      </c>
      <c r="G3253" s="3">
        <v>76139.62999999999</v>
      </c>
      <c r="H3253" s="3">
        <v>81697.350000000006</v>
      </c>
      <c r="I3253" s="3">
        <v>82656.81</v>
      </c>
      <c r="J3253" s="3">
        <v>0</v>
      </c>
      <c r="K3253" s="3">
        <v>82656.81</v>
      </c>
      <c r="L3253" s="4"/>
      <c r="M3253" s="4"/>
      <c r="N3253" s="4"/>
      <c r="O3253" s="4"/>
      <c r="P3253" s="4"/>
      <c r="Q3253" s="4"/>
      <c r="R3253" s="4"/>
      <c r="S3253" s="4"/>
      <c r="T3253" s="4"/>
      <c r="U3253" s="4"/>
      <c r="V3253" s="4"/>
      <c r="W3253" s="4"/>
      <c r="X3253" s="4"/>
      <c r="Y3253" s="4"/>
      <c r="Z3253" s="4"/>
      <c r="AA3253" s="4"/>
      <c r="AB3253" s="4"/>
      <c r="AC3253" s="4"/>
      <c r="AD3253" s="4"/>
      <c r="AE3253" s="4"/>
      <c r="AF3253" s="4"/>
      <c r="AG3253" s="4"/>
      <c r="AH3253" s="4"/>
      <c r="AI3253" s="4"/>
    </row>
    <row r="3254" spans="1:35" x14ac:dyDescent="0.2">
      <c r="A3254" s="7" t="s">
        <v>15752</v>
      </c>
      <c r="B3254" s="7">
        <v>41012</v>
      </c>
      <c r="C3254" s="7" t="s">
        <v>13539</v>
      </c>
      <c r="D3254" s="8" t="s">
        <v>3251</v>
      </c>
      <c r="E3254" s="7" t="s">
        <v>10388</v>
      </c>
      <c r="F3254" s="10" t="s">
        <v>9705</v>
      </c>
      <c r="G3254" s="3">
        <v>0</v>
      </c>
      <c r="H3254" s="3">
        <v>39147.1</v>
      </c>
      <c r="I3254" s="3">
        <v>34887.56</v>
      </c>
      <c r="J3254" s="3">
        <v>4259.5400000000009</v>
      </c>
      <c r="K3254" s="3">
        <v>39147.1</v>
      </c>
      <c r="L3254" s="4"/>
      <c r="M3254" s="4"/>
      <c r="N3254" s="4"/>
      <c r="O3254" s="4"/>
      <c r="P3254" s="4"/>
      <c r="Q3254" s="4"/>
      <c r="R3254" s="4"/>
      <c r="S3254" s="4"/>
      <c r="T3254" s="4"/>
      <c r="U3254" s="4"/>
      <c r="V3254" s="4"/>
      <c r="W3254" s="4"/>
      <c r="X3254" s="4"/>
      <c r="Y3254" s="4"/>
      <c r="Z3254" s="4"/>
      <c r="AA3254" s="4"/>
      <c r="AB3254" s="4"/>
      <c r="AC3254" s="4"/>
      <c r="AD3254" s="4"/>
      <c r="AE3254" s="4"/>
      <c r="AF3254" s="4"/>
      <c r="AG3254" s="4"/>
      <c r="AH3254" s="4"/>
      <c r="AI3254" s="4"/>
    </row>
    <row r="3255" spans="1:35" x14ac:dyDescent="0.2">
      <c r="A3255" s="7" t="s">
        <v>18992</v>
      </c>
      <c r="B3255" s="7">
        <v>46385</v>
      </c>
      <c r="C3255" s="7" t="s">
        <v>13410</v>
      </c>
      <c r="D3255" s="8" t="s">
        <v>3252</v>
      </c>
      <c r="E3255" s="7" t="s">
        <v>10389</v>
      </c>
      <c r="F3255" s="10" t="s">
        <v>9660</v>
      </c>
      <c r="G3255" s="3">
        <v>0</v>
      </c>
      <c r="H3255" s="3">
        <v>0</v>
      </c>
      <c r="I3255" s="3">
        <v>0</v>
      </c>
      <c r="J3255" s="3">
        <v>0</v>
      </c>
      <c r="K3255" s="3">
        <v>0</v>
      </c>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row>
    <row r="3256" spans="1:35" x14ac:dyDescent="0.2">
      <c r="A3256" s="7" t="s">
        <v>19431</v>
      </c>
      <c r="B3256" s="7">
        <v>70002</v>
      </c>
      <c r="C3256" s="7" t="s">
        <v>13231</v>
      </c>
      <c r="D3256" s="8" t="s">
        <v>3253</v>
      </c>
      <c r="E3256" s="7" t="s">
        <v>10390</v>
      </c>
      <c r="F3256" s="10" t="s">
        <v>6646</v>
      </c>
      <c r="G3256" s="3">
        <v>54453</v>
      </c>
      <c r="H3256" s="3">
        <v>52940.69</v>
      </c>
      <c r="I3256" s="3">
        <v>53637.45</v>
      </c>
      <c r="J3256" s="3">
        <v>0</v>
      </c>
      <c r="K3256" s="3">
        <v>53637.45</v>
      </c>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row>
    <row r="3257" spans="1:35" x14ac:dyDescent="0.2">
      <c r="A3257" s="7" t="s">
        <v>19590</v>
      </c>
      <c r="B3257" s="7">
        <v>74049</v>
      </c>
      <c r="C3257" s="7" t="s">
        <v>13167</v>
      </c>
      <c r="D3257" s="8" t="s">
        <v>3254</v>
      </c>
      <c r="E3257" s="7" t="s">
        <v>10391</v>
      </c>
      <c r="F3257" s="10" t="s">
        <v>6922</v>
      </c>
      <c r="G3257" s="3">
        <v>26000</v>
      </c>
      <c r="H3257" s="3">
        <v>19500</v>
      </c>
      <c r="I3257" s="3">
        <v>19500</v>
      </c>
      <c r="J3257" s="3">
        <v>0</v>
      </c>
      <c r="K3257" s="3">
        <v>19500</v>
      </c>
      <c r="L3257" s="4"/>
      <c r="M3257" s="4"/>
      <c r="N3257" s="4"/>
      <c r="O3257" s="4"/>
      <c r="P3257" s="4"/>
      <c r="Q3257" s="4"/>
      <c r="R3257" s="4"/>
      <c r="S3257" s="4"/>
      <c r="T3257" s="4"/>
      <c r="U3257" s="4"/>
      <c r="V3257" s="4"/>
      <c r="W3257" s="4"/>
      <c r="X3257" s="4"/>
      <c r="Y3257" s="4"/>
      <c r="Z3257" s="4"/>
      <c r="AA3257" s="4"/>
      <c r="AB3257" s="4"/>
      <c r="AC3257" s="4"/>
      <c r="AD3257" s="4"/>
      <c r="AE3257" s="4"/>
      <c r="AF3257" s="4"/>
      <c r="AG3257" s="4"/>
      <c r="AH3257" s="4"/>
      <c r="AI3257" s="4"/>
    </row>
    <row r="3258" spans="1:35" x14ac:dyDescent="0.2">
      <c r="A3258" s="7" t="s">
        <v>20133</v>
      </c>
      <c r="B3258" s="7">
        <v>85255</v>
      </c>
      <c r="C3258" s="7" t="s">
        <v>13339</v>
      </c>
      <c r="D3258" s="8" t="s">
        <v>3255</v>
      </c>
      <c r="E3258" s="7" t="s">
        <v>10392</v>
      </c>
      <c r="F3258" s="10" t="s">
        <v>7086</v>
      </c>
      <c r="G3258" s="3">
        <v>445159.76</v>
      </c>
      <c r="H3258" s="3">
        <v>428976.03</v>
      </c>
      <c r="I3258" s="3">
        <v>432588.81</v>
      </c>
      <c r="J3258" s="3">
        <v>0</v>
      </c>
      <c r="K3258" s="3">
        <v>432588.81</v>
      </c>
      <c r="L3258" s="4"/>
      <c r="M3258" s="4"/>
      <c r="N3258" s="4"/>
      <c r="O3258" s="4"/>
      <c r="P3258" s="4"/>
      <c r="Q3258" s="4"/>
      <c r="R3258" s="4"/>
      <c r="S3258" s="4"/>
      <c r="T3258" s="4"/>
      <c r="U3258" s="4"/>
      <c r="V3258" s="4"/>
      <c r="W3258" s="4"/>
      <c r="X3258" s="4"/>
      <c r="Y3258" s="4"/>
      <c r="Z3258" s="4"/>
      <c r="AA3258" s="4"/>
      <c r="AB3258" s="4"/>
      <c r="AC3258" s="4"/>
      <c r="AD3258" s="4"/>
      <c r="AE3258" s="4"/>
      <c r="AF3258" s="4"/>
      <c r="AG3258" s="4"/>
      <c r="AH3258" s="4"/>
      <c r="AI3258" s="4"/>
    </row>
    <row r="3259" spans="1:35" x14ac:dyDescent="0.2">
      <c r="A3259" s="7" t="s">
        <v>17207</v>
      </c>
      <c r="B3259" s="7">
        <v>41571</v>
      </c>
      <c r="C3259" s="7" t="s">
        <v>13144</v>
      </c>
      <c r="D3259" s="8" t="s">
        <v>3256</v>
      </c>
      <c r="E3259" s="7" t="s">
        <v>10393</v>
      </c>
      <c r="F3259" s="10" t="s">
        <v>10394</v>
      </c>
      <c r="G3259" s="3">
        <v>0</v>
      </c>
      <c r="H3259" s="3">
        <v>0</v>
      </c>
      <c r="I3259" s="3">
        <v>0</v>
      </c>
      <c r="J3259" s="3">
        <v>0</v>
      </c>
      <c r="K3259" s="3">
        <v>0</v>
      </c>
      <c r="L3259" s="4"/>
      <c r="M3259" s="4"/>
      <c r="N3259" s="4"/>
      <c r="O3259" s="4"/>
      <c r="P3259" s="4"/>
      <c r="Q3259" s="4"/>
      <c r="R3259" s="4"/>
      <c r="S3259" s="4"/>
      <c r="T3259" s="4"/>
      <c r="U3259" s="4"/>
      <c r="V3259" s="4"/>
      <c r="W3259" s="4"/>
      <c r="X3259" s="4"/>
      <c r="Y3259" s="4"/>
      <c r="Z3259" s="4"/>
      <c r="AA3259" s="4"/>
      <c r="AB3259" s="4"/>
      <c r="AC3259" s="4"/>
      <c r="AD3259" s="4"/>
      <c r="AE3259" s="4"/>
      <c r="AF3259" s="4"/>
      <c r="AG3259" s="4"/>
      <c r="AH3259" s="4"/>
      <c r="AI3259" s="4"/>
    </row>
    <row r="3260" spans="1:35" x14ac:dyDescent="0.2">
      <c r="A3260" s="7" t="s">
        <v>17361</v>
      </c>
      <c r="B3260" s="7">
        <v>41595</v>
      </c>
      <c r="C3260" s="7" t="s">
        <v>14061</v>
      </c>
      <c r="D3260" s="8" t="s">
        <v>3257</v>
      </c>
      <c r="E3260" s="7" t="s">
        <v>10395</v>
      </c>
      <c r="F3260" s="10" t="s">
        <v>8309</v>
      </c>
      <c r="G3260" s="3">
        <v>27935.790000000008</v>
      </c>
      <c r="H3260" s="3">
        <v>47166.85</v>
      </c>
      <c r="I3260" s="3">
        <v>52474.81</v>
      </c>
      <c r="J3260" s="3">
        <v>0</v>
      </c>
      <c r="K3260" s="3">
        <v>52474.81</v>
      </c>
      <c r="L3260" s="4"/>
      <c r="M3260" s="4"/>
      <c r="N3260" s="4"/>
      <c r="O3260" s="4"/>
      <c r="P3260" s="4"/>
      <c r="Q3260" s="4"/>
      <c r="R3260" s="4"/>
      <c r="S3260" s="4"/>
      <c r="T3260" s="4"/>
      <c r="U3260" s="4"/>
      <c r="V3260" s="4"/>
      <c r="W3260" s="4"/>
      <c r="X3260" s="4"/>
      <c r="Y3260" s="4"/>
      <c r="Z3260" s="4"/>
      <c r="AA3260" s="4"/>
      <c r="AB3260" s="4"/>
      <c r="AC3260" s="4"/>
      <c r="AD3260" s="4"/>
      <c r="AE3260" s="4"/>
      <c r="AF3260" s="4"/>
      <c r="AG3260" s="4"/>
      <c r="AH3260" s="4"/>
      <c r="AI3260" s="4"/>
    </row>
    <row r="3261" spans="1:35" x14ac:dyDescent="0.2">
      <c r="A3261" s="7" t="s">
        <v>16110</v>
      </c>
      <c r="B3261" s="7">
        <v>41270</v>
      </c>
      <c r="C3261" s="7" t="s">
        <v>13364</v>
      </c>
      <c r="D3261" s="8" t="s">
        <v>3258</v>
      </c>
      <c r="E3261" s="7" t="s">
        <v>10396</v>
      </c>
      <c r="F3261" s="10" t="s">
        <v>6294</v>
      </c>
      <c r="G3261" s="3">
        <v>6000</v>
      </c>
      <c r="H3261" s="3">
        <v>17938.310000000001</v>
      </c>
      <c r="I3261" s="3">
        <v>16976.47</v>
      </c>
      <c r="J3261" s="3">
        <v>961.84000000000015</v>
      </c>
      <c r="K3261" s="3">
        <v>17938.310000000001</v>
      </c>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row>
    <row r="3262" spans="1:35" x14ac:dyDescent="0.2">
      <c r="A3262" s="7" t="s">
        <v>18518</v>
      </c>
      <c r="B3262" s="7">
        <v>42561</v>
      </c>
      <c r="C3262" s="7" t="s">
        <v>13709</v>
      </c>
      <c r="D3262" s="8" t="s">
        <v>3259</v>
      </c>
      <c r="E3262" s="7" t="s">
        <v>10397</v>
      </c>
      <c r="F3262" s="10" t="s">
        <v>10398</v>
      </c>
      <c r="G3262" s="3">
        <v>0</v>
      </c>
      <c r="H3262" s="3">
        <v>0</v>
      </c>
      <c r="I3262" s="3">
        <v>0</v>
      </c>
      <c r="J3262" s="3">
        <v>0</v>
      </c>
      <c r="K3262" s="3">
        <v>0</v>
      </c>
      <c r="L3262" s="4"/>
      <c r="M3262" s="4"/>
      <c r="N3262" s="4"/>
      <c r="O3262" s="4"/>
      <c r="P3262" s="4"/>
      <c r="Q3262" s="4"/>
      <c r="R3262" s="4"/>
      <c r="S3262" s="4"/>
      <c r="T3262" s="4"/>
      <c r="U3262" s="4"/>
      <c r="V3262" s="4"/>
      <c r="W3262" s="4"/>
      <c r="X3262" s="4"/>
      <c r="Y3262" s="4"/>
      <c r="Z3262" s="4"/>
      <c r="AA3262" s="4"/>
      <c r="AB3262" s="4"/>
      <c r="AC3262" s="4"/>
      <c r="AD3262" s="4"/>
      <c r="AE3262" s="4"/>
      <c r="AF3262" s="4"/>
      <c r="AG3262" s="4"/>
      <c r="AH3262" s="4"/>
      <c r="AI3262" s="4"/>
    </row>
    <row r="3263" spans="1:35" x14ac:dyDescent="0.2">
      <c r="A3263" s="7" t="s">
        <v>16208</v>
      </c>
      <c r="B3263" s="7">
        <v>41345</v>
      </c>
      <c r="C3263" s="7" t="s">
        <v>13139</v>
      </c>
      <c r="D3263" s="8" t="s">
        <v>3260</v>
      </c>
      <c r="E3263" s="7" t="s">
        <v>10399</v>
      </c>
      <c r="F3263" s="10" t="s">
        <v>6219</v>
      </c>
      <c r="G3263" s="3">
        <v>0</v>
      </c>
      <c r="H3263" s="3">
        <v>0</v>
      </c>
      <c r="I3263" s="3">
        <v>0</v>
      </c>
      <c r="J3263" s="3">
        <v>0</v>
      </c>
      <c r="K3263" s="3">
        <v>0</v>
      </c>
      <c r="L3263" s="4"/>
      <c r="M3263" s="4"/>
      <c r="N3263" s="4"/>
      <c r="O3263" s="4"/>
      <c r="P3263" s="4"/>
      <c r="Q3263" s="4"/>
      <c r="R3263" s="4"/>
      <c r="S3263" s="4"/>
      <c r="T3263" s="4"/>
      <c r="U3263" s="4"/>
      <c r="V3263" s="4"/>
      <c r="W3263" s="4"/>
      <c r="X3263" s="4"/>
      <c r="Y3263" s="4"/>
      <c r="Z3263" s="4"/>
      <c r="AA3263" s="4"/>
      <c r="AB3263" s="4"/>
      <c r="AC3263" s="4"/>
      <c r="AD3263" s="4"/>
      <c r="AE3263" s="4"/>
      <c r="AF3263" s="4"/>
      <c r="AG3263" s="4"/>
      <c r="AH3263" s="4"/>
      <c r="AI3263" s="4"/>
    </row>
    <row r="3264" spans="1:35" x14ac:dyDescent="0.2">
      <c r="A3264" s="7" t="s">
        <v>17089</v>
      </c>
      <c r="B3264" s="7">
        <v>41560</v>
      </c>
      <c r="C3264" s="7" t="s">
        <v>13723</v>
      </c>
      <c r="D3264" s="8" t="s">
        <v>3261</v>
      </c>
      <c r="E3264" s="7" t="s">
        <v>13957</v>
      </c>
      <c r="F3264" s="10" t="s">
        <v>7279</v>
      </c>
      <c r="G3264" s="3">
        <v>0</v>
      </c>
      <c r="H3264" s="3">
        <v>16912.689999999999</v>
      </c>
      <c r="I3264" s="3">
        <v>20207.63</v>
      </c>
      <c r="J3264" s="3">
        <v>0</v>
      </c>
      <c r="K3264" s="3">
        <v>20207.63</v>
      </c>
      <c r="L3264" s="4"/>
      <c r="M3264" s="4"/>
      <c r="N3264" s="4"/>
      <c r="O3264" s="4"/>
      <c r="P3264" s="4"/>
      <c r="Q3264" s="4"/>
      <c r="R3264" s="4"/>
      <c r="S3264" s="4"/>
      <c r="T3264" s="4"/>
      <c r="U3264" s="4"/>
      <c r="V3264" s="4"/>
      <c r="W3264" s="4"/>
      <c r="X3264" s="4"/>
      <c r="Y3264" s="4"/>
      <c r="Z3264" s="4"/>
      <c r="AA3264" s="4"/>
      <c r="AB3264" s="4"/>
      <c r="AC3264" s="4"/>
      <c r="AD3264" s="4"/>
      <c r="AE3264" s="4"/>
      <c r="AF3264" s="4"/>
      <c r="AG3264" s="4"/>
      <c r="AH3264" s="4"/>
      <c r="AI3264" s="4"/>
    </row>
    <row r="3265" spans="1:35" x14ac:dyDescent="0.2">
      <c r="A3265" s="7" t="s">
        <v>14126</v>
      </c>
      <c r="B3265" s="7">
        <v>10925</v>
      </c>
      <c r="C3265" s="7" t="s">
        <v>13727</v>
      </c>
      <c r="D3265" s="8" t="s">
        <v>3262</v>
      </c>
      <c r="E3265" s="7" t="s">
        <v>10400</v>
      </c>
      <c r="F3265" s="10" t="s">
        <v>7905</v>
      </c>
      <c r="G3265" s="3">
        <v>0</v>
      </c>
      <c r="H3265" s="3">
        <v>735.46</v>
      </c>
      <c r="I3265" s="3">
        <v>0</v>
      </c>
      <c r="J3265" s="3">
        <v>735.46</v>
      </c>
      <c r="K3265" s="3">
        <v>735.46</v>
      </c>
      <c r="L3265" s="4"/>
      <c r="M3265" s="4"/>
      <c r="N3265" s="4"/>
      <c r="O3265" s="4"/>
      <c r="P3265" s="4"/>
      <c r="Q3265" s="4"/>
      <c r="R3265" s="4"/>
      <c r="S3265" s="4"/>
      <c r="T3265" s="4"/>
      <c r="U3265" s="4"/>
      <c r="V3265" s="4"/>
      <c r="W3265" s="4"/>
      <c r="X3265" s="4"/>
      <c r="Y3265" s="4"/>
      <c r="Z3265" s="4"/>
      <c r="AA3265" s="4"/>
      <c r="AB3265" s="4"/>
      <c r="AC3265" s="4"/>
      <c r="AD3265" s="4"/>
      <c r="AE3265" s="4"/>
      <c r="AF3265" s="4"/>
      <c r="AG3265" s="4"/>
      <c r="AH3265" s="4"/>
      <c r="AI3265" s="4"/>
    </row>
    <row r="3266" spans="1:35" x14ac:dyDescent="0.2">
      <c r="A3266" s="7" t="s">
        <v>18308</v>
      </c>
      <c r="B3266" s="7">
        <v>41895</v>
      </c>
      <c r="C3266" s="7" t="s">
        <v>13682</v>
      </c>
      <c r="D3266" s="8" t="s">
        <v>3263</v>
      </c>
      <c r="E3266" s="7" t="s">
        <v>10401</v>
      </c>
      <c r="F3266" s="10" t="s">
        <v>10402</v>
      </c>
      <c r="G3266" s="3">
        <v>0</v>
      </c>
      <c r="H3266" s="3">
        <v>0</v>
      </c>
      <c r="I3266" s="3">
        <v>0</v>
      </c>
      <c r="J3266" s="3">
        <v>0</v>
      </c>
      <c r="K3266" s="3">
        <v>0</v>
      </c>
      <c r="L3266" s="4"/>
      <c r="M3266" s="4"/>
      <c r="N3266" s="4"/>
      <c r="O3266" s="4"/>
      <c r="P3266" s="4"/>
      <c r="Q3266" s="4"/>
      <c r="R3266" s="4"/>
      <c r="S3266" s="4"/>
      <c r="T3266" s="4"/>
      <c r="U3266" s="4"/>
      <c r="V3266" s="4"/>
      <c r="W3266" s="4"/>
      <c r="X3266" s="4"/>
      <c r="Y3266" s="4"/>
      <c r="Z3266" s="4"/>
      <c r="AA3266" s="4"/>
      <c r="AB3266" s="4"/>
      <c r="AC3266" s="4"/>
      <c r="AD3266" s="4"/>
      <c r="AE3266" s="4"/>
      <c r="AF3266" s="4"/>
      <c r="AG3266" s="4"/>
      <c r="AH3266" s="4"/>
      <c r="AI3266" s="4"/>
    </row>
    <row r="3267" spans="1:35" x14ac:dyDescent="0.2">
      <c r="A3267" s="7" t="s">
        <v>18646</v>
      </c>
      <c r="B3267" s="7">
        <v>42623</v>
      </c>
      <c r="C3267" s="7" t="s">
        <v>13654</v>
      </c>
      <c r="D3267" s="8" t="s">
        <v>3264</v>
      </c>
      <c r="E3267" s="7" t="s">
        <v>10403</v>
      </c>
      <c r="F3267" s="10" t="s">
        <v>6375</v>
      </c>
      <c r="G3267" s="3">
        <v>66151.91</v>
      </c>
      <c r="H3267" s="3">
        <v>70418.41</v>
      </c>
      <c r="I3267" s="3">
        <v>69218.77</v>
      </c>
      <c r="J3267" s="3">
        <v>1199.6399999999994</v>
      </c>
      <c r="K3267" s="3">
        <v>70418.41</v>
      </c>
      <c r="L3267" s="4"/>
      <c r="M3267" s="4"/>
      <c r="N3267" s="4"/>
      <c r="O3267" s="4"/>
      <c r="P3267" s="4"/>
      <c r="Q3267" s="4"/>
      <c r="R3267" s="4"/>
      <c r="S3267" s="4"/>
      <c r="T3267" s="4"/>
      <c r="U3267" s="4"/>
      <c r="V3267" s="4"/>
      <c r="W3267" s="4"/>
      <c r="X3267" s="4"/>
      <c r="Y3267" s="4"/>
      <c r="Z3267" s="4"/>
      <c r="AA3267" s="4"/>
      <c r="AB3267" s="4"/>
      <c r="AC3267" s="4"/>
      <c r="AD3267" s="4"/>
      <c r="AE3267" s="4"/>
      <c r="AF3267" s="4"/>
      <c r="AG3267" s="4"/>
      <c r="AH3267" s="4"/>
      <c r="AI3267" s="4"/>
    </row>
    <row r="3268" spans="1:35" x14ac:dyDescent="0.2">
      <c r="A3268" s="7" t="s">
        <v>18137</v>
      </c>
      <c r="B3268" s="7">
        <v>41851</v>
      </c>
      <c r="C3268" s="7" t="s">
        <v>13680</v>
      </c>
      <c r="D3268" s="8" t="s">
        <v>3265</v>
      </c>
      <c r="E3268" s="7" t="s">
        <v>10404</v>
      </c>
      <c r="F3268" s="10" t="s">
        <v>7432</v>
      </c>
      <c r="G3268" s="3">
        <v>0</v>
      </c>
      <c r="H3268" s="3">
        <v>0</v>
      </c>
      <c r="I3268" s="3">
        <v>0</v>
      </c>
      <c r="J3268" s="3">
        <v>0</v>
      </c>
      <c r="K3268" s="3">
        <v>0</v>
      </c>
      <c r="L3268" s="4"/>
      <c r="M3268" s="4"/>
      <c r="N3268" s="4"/>
      <c r="O3268" s="4"/>
      <c r="P3268" s="4"/>
      <c r="Q3268" s="4"/>
      <c r="R3268" s="4"/>
      <c r="S3268" s="4"/>
      <c r="T3268" s="4"/>
      <c r="U3268" s="4"/>
      <c r="V3268" s="4"/>
      <c r="W3268" s="4"/>
      <c r="X3268" s="4"/>
      <c r="Y3268" s="4"/>
      <c r="Z3268" s="4"/>
      <c r="AA3268" s="4"/>
      <c r="AB3268" s="4"/>
      <c r="AC3268" s="4"/>
      <c r="AD3268" s="4"/>
      <c r="AE3268" s="4"/>
      <c r="AF3268" s="4"/>
      <c r="AG3268" s="4"/>
      <c r="AH3268" s="4"/>
      <c r="AI3268" s="4"/>
    </row>
    <row r="3269" spans="1:35" x14ac:dyDescent="0.2">
      <c r="A3269" s="7" t="s">
        <v>17017</v>
      </c>
      <c r="B3269" s="7">
        <v>41535</v>
      </c>
      <c r="C3269" s="7" t="s">
        <v>13728</v>
      </c>
      <c r="D3269" s="8" t="s">
        <v>3266</v>
      </c>
      <c r="E3269" s="7" t="s">
        <v>10405</v>
      </c>
      <c r="F3269" s="10" t="s">
        <v>9352</v>
      </c>
      <c r="G3269" s="3">
        <v>82215.679999999993</v>
      </c>
      <c r="H3269" s="3">
        <v>190442.29</v>
      </c>
      <c r="I3269" s="3">
        <v>201292.44</v>
      </c>
      <c r="J3269" s="3">
        <v>0</v>
      </c>
      <c r="K3269" s="3">
        <v>201292.44</v>
      </c>
      <c r="L3269" s="4"/>
      <c r="M3269" s="4"/>
      <c r="N3269" s="4"/>
      <c r="O3269" s="4"/>
      <c r="P3269" s="4"/>
      <c r="Q3269" s="4"/>
      <c r="R3269" s="4"/>
      <c r="S3269" s="4"/>
      <c r="T3269" s="4"/>
      <c r="U3269" s="4"/>
      <c r="V3269" s="4"/>
      <c r="W3269" s="4"/>
      <c r="X3269" s="4"/>
      <c r="Y3269" s="4"/>
      <c r="Z3269" s="4"/>
      <c r="AA3269" s="4"/>
      <c r="AB3269" s="4"/>
      <c r="AC3269" s="4"/>
      <c r="AD3269" s="4"/>
      <c r="AE3269" s="4"/>
      <c r="AF3269" s="4"/>
      <c r="AG3269" s="4"/>
      <c r="AH3269" s="4"/>
      <c r="AI3269" s="4"/>
    </row>
    <row r="3270" spans="1:35" x14ac:dyDescent="0.2">
      <c r="A3270" s="7" t="s">
        <v>16795</v>
      </c>
      <c r="B3270" s="7">
        <v>41496</v>
      </c>
      <c r="C3270" s="7" t="s">
        <v>13479</v>
      </c>
      <c r="D3270" s="8" t="s">
        <v>3267</v>
      </c>
      <c r="E3270" s="7" t="s">
        <v>10406</v>
      </c>
      <c r="F3270" s="10" t="s">
        <v>6893</v>
      </c>
      <c r="G3270" s="3">
        <v>407444.95999999996</v>
      </c>
      <c r="H3270" s="3">
        <v>345815.77</v>
      </c>
      <c r="I3270" s="3">
        <v>345852.01</v>
      </c>
      <c r="J3270" s="3">
        <v>0</v>
      </c>
      <c r="K3270" s="3">
        <v>345852.01</v>
      </c>
      <c r="L3270" s="4"/>
      <c r="M3270" s="4"/>
      <c r="N3270" s="4"/>
      <c r="O3270" s="4"/>
      <c r="P3270" s="4"/>
      <c r="Q3270" s="4"/>
      <c r="R3270" s="4"/>
      <c r="S3270" s="4"/>
      <c r="T3270" s="4"/>
      <c r="U3270" s="4"/>
      <c r="V3270" s="4"/>
      <c r="W3270" s="4"/>
      <c r="X3270" s="4"/>
      <c r="Y3270" s="4"/>
      <c r="Z3270" s="4"/>
      <c r="AA3270" s="4"/>
      <c r="AB3270" s="4"/>
      <c r="AC3270" s="4"/>
      <c r="AD3270" s="4"/>
      <c r="AE3270" s="4"/>
      <c r="AF3270" s="4"/>
      <c r="AG3270" s="4"/>
      <c r="AH3270" s="4"/>
      <c r="AI3270" s="4"/>
    </row>
    <row r="3271" spans="1:35" x14ac:dyDescent="0.2">
      <c r="A3271" s="7" t="s">
        <v>18138</v>
      </c>
      <c r="B3271" s="7">
        <v>41851</v>
      </c>
      <c r="C3271" s="7" t="s">
        <v>13680</v>
      </c>
      <c r="D3271" s="8" t="s">
        <v>3268</v>
      </c>
      <c r="E3271" s="7" t="s">
        <v>10407</v>
      </c>
      <c r="F3271" s="10" t="s">
        <v>10408</v>
      </c>
      <c r="G3271" s="3">
        <v>0</v>
      </c>
      <c r="H3271" s="3">
        <v>0</v>
      </c>
      <c r="I3271" s="3">
        <v>0</v>
      </c>
      <c r="J3271" s="3">
        <v>0</v>
      </c>
      <c r="K3271" s="3">
        <v>0</v>
      </c>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row>
    <row r="3272" spans="1:35" x14ac:dyDescent="0.2">
      <c r="A3272" s="7" t="s">
        <v>16666</v>
      </c>
      <c r="B3272" s="7">
        <v>41461</v>
      </c>
      <c r="C3272" s="7" t="s">
        <v>13729</v>
      </c>
      <c r="D3272" s="8" t="s">
        <v>3269</v>
      </c>
      <c r="E3272" s="7" t="s">
        <v>10409</v>
      </c>
      <c r="F3272" s="10" t="s">
        <v>7577</v>
      </c>
      <c r="G3272" s="3">
        <v>0</v>
      </c>
      <c r="H3272" s="3">
        <v>0</v>
      </c>
      <c r="I3272" s="3">
        <v>0</v>
      </c>
      <c r="J3272" s="3">
        <v>0</v>
      </c>
      <c r="K3272" s="3">
        <v>0</v>
      </c>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row>
    <row r="3273" spans="1:35" x14ac:dyDescent="0.2">
      <c r="A3273" s="7" t="s">
        <v>16482</v>
      </c>
      <c r="B3273" s="7">
        <v>41421</v>
      </c>
      <c r="C3273" s="7" t="s">
        <v>13483</v>
      </c>
      <c r="D3273" s="8" t="s">
        <v>3270</v>
      </c>
      <c r="E3273" s="7" t="s">
        <v>10410</v>
      </c>
      <c r="F3273" s="10" t="s">
        <v>10411</v>
      </c>
      <c r="G3273" s="3">
        <v>11854.760000000002</v>
      </c>
      <c r="H3273" s="3">
        <v>8891.07</v>
      </c>
      <c r="I3273" s="3">
        <v>8891.07</v>
      </c>
      <c r="J3273" s="3">
        <v>0</v>
      </c>
      <c r="K3273" s="3">
        <v>8891.07</v>
      </c>
      <c r="L3273" s="4"/>
      <c r="M3273" s="4"/>
      <c r="N3273" s="4"/>
      <c r="O3273" s="4"/>
      <c r="P3273" s="4"/>
      <c r="Q3273" s="4"/>
      <c r="R3273" s="4"/>
      <c r="S3273" s="4"/>
      <c r="T3273" s="4"/>
      <c r="U3273" s="4"/>
      <c r="V3273" s="4"/>
      <c r="W3273" s="4"/>
      <c r="X3273" s="4"/>
      <c r="Y3273" s="4"/>
      <c r="Z3273" s="4"/>
      <c r="AA3273" s="4"/>
      <c r="AB3273" s="4"/>
      <c r="AC3273" s="4"/>
      <c r="AD3273" s="4"/>
      <c r="AE3273" s="4"/>
      <c r="AF3273" s="4"/>
      <c r="AG3273" s="4"/>
      <c r="AH3273" s="4"/>
      <c r="AI3273" s="4"/>
    </row>
    <row r="3274" spans="1:35" x14ac:dyDescent="0.2">
      <c r="A3274" s="7" t="s">
        <v>16455</v>
      </c>
      <c r="B3274" s="7">
        <v>41413</v>
      </c>
      <c r="C3274" s="7" t="s">
        <v>13480</v>
      </c>
      <c r="D3274" s="8" t="s">
        <v>3271</v>
      </c>
      <c r="E3274" s="7" t="s">
        <v>10412</v>
      </c>
      <c r="F3274" s="10" t="s">
        <v>7319</v>
      </c>
      <c r="G3274" s="3">
        <v>3900.8799999999974</v>
      </c>
      <c r="H3274" s="3">
        <v>2979.67</v>
      </c>
      <c r="I3274" s="3">
        <v>3032.13</v>
      </c>
      <c r="J3274" s="3">
        <v>0</v>
      </c>
      <c r="K3274" s="3">
        <v>3032.13</v>
      </c>
      <c r="L3274" s="4"/>
      <c r="M3274" s="4"/>
      <c r="N3274" s="4"/>
      <c r="O3274" s="4"/>
      <c r="P3274" s="4"/>
      <c r="Q3274" s="4"/>
      <c r="R3274" s="4"/>
      <c r="S3274" s="4"/>
      <c r="T3274" s="4"/>
      <c r="U3274" s="4"/>
      <c r="V3274" s="4"/>
      <c r="W3274" s="4"/>
      <c r="X3274" s="4"/>
      <c r="Y3274" s="4"/>
      <c r="Z3274" s="4"/>
      <c r="AA3274" s="4"/>
      <c r="AB3274" s="4"/>
      <c r="AC3274" s="4"/>
      <c r="AD3274" s="4"/>
      <c r="AE3274" s="4"/>
      <c r="AF3274" s="4"/>
      <c r="AG3274" s="4"/>
      <c r="AH3274" s="4"/>
      <c r="AI3274" s="4"/>
    </row>
    <row r="3275" spans="1:35" x14ac:dyDescent="0.2">
      <c r="A3275" s="7" t="s">
        <v>17369</v>
      </c>
      <c r="B3275" s="7">
        <v>41611</v>
      </c>
      <c r="C3275" s="7" t="s">
        <v>13706</v>
      </c>
      <c r="D3275" s="8" t="s">
        <v>3272</v>
      </c>
      <c r="E3275" s="7" t="s">
        <v>10413</v>
      </c>
      <c r="F3275" s="10" t="s">
        <v>6500</v>
      </c>
      <c r="G3275" s="3">
        <v>0</v>
      </c>
      <c r="H3275" s="3">
        <v>0</v>
      </c>
      <c r="I3275" s="3">
        <v>0</v>
      </c>
      <c r="J3275" s="3">
        <v>0</v>
      </c>
      <c r="K3275" s="3">
        <v>0</v>
      </c>
      <c r="L3275" s="4"/>
      <c r="M3275" s="4"/>
      <c r="N3275" s="4"/>
      <c r="O3275" s="4"/>
      <c r="P3275" s="4"/>
      <c r="Q3275" s="4"/>
      <c r="R3275" s="4"/>
      <c r="S3275" s="4"/>
      <c r="T3275" s="4"/>
      <c r="U3275" s="4"/>
      <c r="V3275" s="4"/>
      <c r="W3275" s="4"/>
      <c r="X3275" s="4"/>
      <c r="Y3275" s="4"/>
      <c r="Z3275" s="4"/>
      <c r="AA3275" s="4"/>
      <c r="AB3275" s="4"/>
      <c r="AC3275" s="4"/>
      <c r="AD3275" s="4"/>
      <c r="AE3275" s="4"/>
      <c r="AF3275" s="4"/>
      <c r="AG3275" s="4"/>
      <c r="AH3275" s="4"/>
      <c r="AI3275" s="4"/>
    </row>
    <row r="3276" spans="1:35" x14ac:dyDescent="0.2">
      <c r="A3276" s="7" t="s">
        <v>16599</v>
      </c>
      <c r="B3276" s="7">
        <v>41444</v>
      </c>
      <c r="C3276" s="7" t="s">
        <v>14075</v>
      </c>
      <c r="D3276" s="8" t="s">
        <v>3273</v>
      </c>
      <c r="E3276" s="7" t="s">
        <v>10414</v>
      </c>
      <c r="F3276" s="10" t="s">
        <v>8152</v>
      </c>
      <c r="G3276" s="3">
        <v>42241.649999999994</v>
      </c>
      <c r="H3276" s="3">
        <v>44816.9</v>
      </c>
      <c r="I3276" s="3">
        <v>41781.25</v>
      </c>
      <c r="J3276" s="3">
        <v>3035.6500000000015</v>
      </c>
      <c r="K3276" s="3">
        <v>44816.9</v>
      </c>
      <c r="L3276" s="4"/>
      <c r="M3276" s="4"/>
      <c r="N3276" s="4"/>
      <c r="O3276" s="4"/>
      <c r="P3276" s="4"/>
      <c r="Q3276" s="4"/>
      <c r="R3276" s="4"/>
      <c r="S3276" s="4"/>
      <c r="T3276" s="4"/>
      <c r="U3276" s="4"/>
      <c r="V3276" s="4"/>
      <c r="W3276" s="4"/>
      <c r="X3276" s="4"/>
      <c r="Y3276" s="4"/>
      <c r="Z3276" s="4"/>
      <c r="AA3276" s="4"/>
      <c r="AB3276" s="4"/>
      <c r="AC3276" s="4"/>
      <c r="AD3276" s="4"/>
      <c r="AE3276" s="4"/>
      <c r="AF3276" s="4"/>
      <c r="AG3276" s="4"/>
      <c r="AH3276" s="4"/>
      <c r="AI3276" s="4"/>
    </row>
    <row r="3277" spans="1:35" x14ac:dyDescent="0.2">
      <c r="A3277" s="7" t="s">
        <v>18193</v>
      </c>
      <c r="B3277" s="7">
        <v>41856</v>
      </c>
      <c r="C3277" s="7" t="s">
        <v>13286</v>
      </c>
      <c r="D3277" s="8" t="s">
        <v>3274</v>
      </c>
      <c r="E3277" s="7" t="s">
        <v>10415</v>
      </c>
      <c r="F3277" s="10" t="s">
        <v>7780</v>
      </c>
      <c r="G3277" s="3">
        <v>10754.729999999996</v>
      </c>
      <c r="H3277" s="3">
        <v>9521.6200000000008</v>
      </c>
      <c r="I3277" s="3">
        <v>9406.24</v>
      </c>
      <c r="J3277" s="3">
        <v>115.38000000000102</v>
      </c>
      <c r="K3277" s="3">
        <v>9521.6200000000008</v>
      </c>
      <c r="L3277" s="4"/>
      <c r="M3277" s="4"/>
      <c r="N3277" s="4"/>
      <c r="O3277" s="4"/>
      <c r="P3277" s="4"/>
      <c r="Q3277" s="4"/>
      <c r="R3277" s="4"/>
      <c r="S3277" s="4"/>
      <c r="T3277" s="4"/>
      <c r="U3277" s="4"/>
      <c r="V3277" s="4"/>
      <c r="W3277" s="4"/>
      <c r="X3277" s="4"/>
      <c r="Y3277" s="4"/>
      <c r="Z3277" s="4"/>
      <c r="AA3277" s="4"/>
      <c r="AB3277" s="4"/>
      <c r="AC3277" s="4"/>
      <c r="AD3277" s="4"/>
      <c r="AE3277" s="4"/>
      <c r="AF3277" s="4"/>
      <c r="AG3277" s="4"/>
      <c r="AH3277" s="4"/>
      <c r="AI3277" s="4"/>
    </row>
    <row r="3278" spans="1:35" x14ac:dyDescent="0.2">
      <c r="A3278" s="7" t="s">
        <v>17837</v>
      </c>
      <c r="B3278" s="7">
        <v>41775</v>
      </c>
      <c r="C3278" s="7" t="s">
        <v>13098</v>
      </c>
      <c r="D3278" s="8" t="s">
        <v>3275</v>
      </c>
      <c r="E3278" s="7" t="s">
        <v>10416</v>
      </c>
      <c r="F3278" s="10" t="s">
        <v>6193</v>
      </c>
      <c r="G3278" s="3">
        <v>317717.65000000002</v>
      </c>
      <c r="H3278" s="3">
        <v>311170.68</v>
      </c>
      <c r="I3278" s="3">
        <v>312781.31</v>
      </c>
      <c r="J3278" s="3">
        <v>0</v>
      </c>
      <c r="K3278" s="3">
        <v>312781.31</v>
      </c>
      <c r="L3278" s="4"/>
      <c r="M3278" s="4"/>
      <c r="N3278" s="4"/>
      <c r="O3278" s="4"/>
      <c r="P3278" s="4"/>
      <c r="Q3278" s="4"/>
      <c r="R3278" s="4"/>
      <c r="S3278" s="4"/>
      <c r="T3278" s="4"/>
      <c r="U3278" s="4"/>
      <c r="V3278" s="4"/>
      <c r="W3278" s="4"/>
      <c r="X3278" s="4"/>
      <c r="Y3278" s="4"/>
      <c r="Z3278" s="4"/>
      <c r="AA3278" s="4"/>
      <c r="AB3278" s="4"/>
      <c r="AC3278" s="4"/>
      <c r="AD3278" s="4"/>
      <c r="AE3278" s="4"/>
      <c r="AF3278" s="4"/>
      <c r="AG3278" s="4"/>
      <c r="AH3278" s="4"/>
      <c r="AI3278" s="4"/>
    </row>
    <row r="3279" spans="1:35" x14ac:dyDescent="0.2">
      <c r="A3279" s="7" t="s">
        <v>18279</v>
      </c>
      <c r="B3279" s="7">
        <v>41876</v>
      </c>
      <c r="C3279" s="7" t="s">
        <v>13702</v>
      </c>
      <c r="D3279" s="8" t="s">
        <v>3276</v>
      </c>
      <c r="E3279" s="7" t="s">
        <v>10417</v>
      </c>
      <c r="F3279" s="10" t="s">
        <v>8889</v>
      </c>
      <c r="G3279" s="3">
        <v>0</v>
      </c>
      <c r="H3279" s="3">
        <v>0</v>
      </c>
      <c r="I3279" s="3">
        <v>0</v>
      </c>
      <c r="J3279" s="3">
        <v>0</v>
      </c>
      <c r="K3279" s="3">
        <v>0</v>
      </c>
      <c r="L3279" s="4"/>
      <c r="M3279" s="4"/>
      <c r="N3279" s="4"/>
      <c r="O3279" s="4"/>
      <c r="P3279" s="4"/>
      <c r="Q3279" s="4"/>
      <c r="R3279" s="4"/>
      <c r="S3279" s="4"/>
      <c r="T3279" s="4"/>
      <c r="U3279" s="4"/>
      <c r="V3279" s="4"/>
      <c r="W3279" s="4"/>
      <c r="X3279" s="4"/>
      <c r="Y3279" s="4"/>
      <c r="Z3279" s="4"/>
      <c r="AA3279" s="4"/>
      <c r="AB3279" s="4"/>
      <c r="AC3279" s="4"/>
      <c r="AD3279" s="4"/>
      <c r="AE3279" s="4"/>
      <c r="AF3279" s="4"/>
      <c r="AG3279" s="4"/>
      <c r="AH3279" s="4"/>
      <c r="AI3279" s="4"/>
    </row>
    <row r="3280" spans="1:35" x14ac:dyDescent="0.2">
      <c r="A3280" s="7" t="s">
        <v>14523</v>
      </c>
      <c r="B3280" s="7">
        <v>29810</v>
      </c>
      <c r="C3280" s="7" t="s">
        <v>13565</v>
      </c>
      <c r="D3280" s="8" t="s">
        <v>3277</v>
      </c>
      <c r="E3280" s="7" t="s">
        <v>10418</v>
      </c>
      <c r="F3280" s="10" t="s">
        <v>6483</v>
      </c>
      <c r="G3280" s="3">
        <v>0</v>
      </c>
      <c r="H3280" s="3">
        <v>0</v>
      </c>
      <c r="I3280" s="3">
        <v>0</v>
      </c>
      <c r="J3280" s="3">
        <v>0</v>
      </c>
      <c r="K3280" s="3">
        <v>0</v>
      </c>
      <c r="L3280" s="4"/>
      <c r="M3280" s="4"/>
      <c r="N3280" s="4"/>
      <c r="O3280" s="4"/>
      <c r="P3280" s="4"/>
      <c r="Q3280" s="4"/>
      <c r="R3280" s="4"/>
      <c r="S3280" s="4"/>
      <c r="T3280" s="4"/>
      <c r="U3280" s="4"/>
      <c r="V3280" s="4"/>
      <c r="W3280" s="4"/>
      <c r="X3280" s="4"/>
      <c r="Y3280" s="4"/>
      <c r="Z3280" s="4"/>
      <c r="AA3280" s="4"/>
      <c r="AB3280" s="4"/>
      <c r="AC3280" s="4"/>
      <c r="AD3280" s="4"/>
      <c r="AE3280" s="4"/>
      <c r="AF3280" s="4"/>
      <c r="AG3280" s="4"/>
      <c r="AH3280" s="4"/>
      <c r="AI3280" s="4"/>
    </row>
    <row r="3281" spans="1:35" x14ac:dyDescent="0.2">
      <c r="A3281" s="7" t="s">
        <v>14186</v>
      </c>
      <c r="B3281" s="7">
        <v>13683</v>
      </c>
      <c r="C3281" s="7" t="s">
        <v>13134</v>
      </c>
      <c r="D3281" s="8" t="s">
        <v>3278</v>
      </c>
      <c r="E3281" s="7" t="s">
        <v>10419</v>
      </c>
      <c r="F3281" s="10" t="s">
        <v>6452</v>
      </c>
      <c r="G3281" s="3">
        <v>20000</v>
      </c>
      <c r="H3281" s="3">
        <v>37912.53</v>
      </c>
      <c r="I3281" s="3">
        <v>37202.35</v>
      </c>
      <c r="J3281" s="3">
        <v>710.18000000000029</v>
      </c>
      <c r="K3281" s="3">
        <v>37912.53</v>
      </c>
      <c r="L3281" s="4"/>
      <c r="M3281" s="4"/>
      <c r="N3281" s="4"/>
      <c r="O3281" s="4"/>
      <c r="P3281" s="4"/>
      <c r="Q3281" s="4"/>
      <c r="R3281" s="4"/>
      <c r="S3281" s="4"/>
      <c r="T3281" s="4"/>
      <c r="U3281" s="4"/>
      <c r="V3281" s="4"/>
      <c r="W3281" s="4"/>
      <c r="X3281" s="4"/>
      <c r="Y3281" s="4"/>
      <c r="Z3281" s="4"/>
      <c r="AA3281" s="4"/>
      <c r="AB3281" s="4"/>
      <c r="AC3281" s="4"/>
      <c r="AD3281" s="4"/>
      <c r="AE3281" s="4"/>
      <c r="AF3281" s="4"/>
      <c r="AG3281" s="4"/>
      <c r="AH3281" s="4"/>
      <c r="AI3281" s="4"/>
    </row>
    <row r="3282" spans="1:35" x14ac:dyDescent="0.2">
      <c r="A3282" s="7" t="s">
        <v>17143</v>
      </c>
      <c r="B3282" s="7">
        <v>41566</v>
      </c>
      <c r="C3282" s="7" t="s">
        <v>14076</v>
      </c>
      <c r="D3282" s="8" t="s">
        <v>3279</v>
      </c>
      <c r="E3282" s="7" t="s">
        <v>10420</v>
      </c>
      <c r="F3282" s="10" t="s">
        <v>10421</v>
      </c>
      <c r="G3282" s="3">
        <v>0</v>
      </c>
      <c r="H3282" s="3">
        <v>0</v>
      </c>
      <c r="I3282" s="3">
        <v>0</v>
      </c>
      <c r="J3282" s="3">
        <v>0</v>
      </c>
      <c r="K3282" s="3">
        <v>0</v>
      </c>
      <c r="L3282" s="4"/>
      <c r="M3282" s="4"/>
      <c r="N3282" s="4"/>
      <c r="O3282" s="4"/>
      <c r="P3282" s="4"/>
      <c r="Q3282" s="4"/>
      <c r="R3282" s="4"/>
      <c r="S3282" s="4"/>
      <c r="T3282" s="4"/>
      <c r="U3282" s="4"/>
      <c r="V3282" s="4"/>
      <c r="W3282" s="4"/>
      <c r="X3282" s="4"/>
      <c r="Y3282" s="4"/>
      <c r="Z3282" s="4"/>
      <c r="AA3282" s="4"/>
      <c r="AB3282" s="4"/>
      <c r="AC3282" s="4"/>
      <c r="AD3282" s="4"/>
      <c r="AE3282" s="4"/>
      <c r="AF3282" s="4"/>
      <c r="AG3282" s="4"/>
      <c r="AH3282" s="4"/>
      <c r="AI3282" s="4"/>
    </row>
    <row r="3283" spans="1:35" x14ac:dyDescent="0.2">
      <c r="A3283" s="7" t="s">
        <v>17783</v>
      </c>
      <c r="B3283" s="7">
        <v>41735</v>
      </c>
      <c r="C3283" s="7" t="s">
        <v>14082</v>
      </c>
      <c r="D3283" s="8" t="s">
        <v>3280</v>
      </c>
      <c r="E3283" s="7" t="s">
        <v>10422</v>
      </c>
      <c r="F3283" s="10" t="s">
        <v>9232</v>
      </c>
      <c r="G3283" s="3">
        <v>354454.01</v>
      </c>
      <c r="H3283" s="3">
        <v>340395.91</v>
      </c>
      <c r="I3283" s="3">
        <v>336802.76</v>
      </c>
      <c r="J3283" s="3">
        <v>3593.1499999999651</v>
      </c>
      <c r="K3283" s="3">
        <v>340395.91</v>
      </c>
      <c r="L3283" s="4"/>
      <c r="M3283" s="4"/>
      <c r="N3283" s="4"/>
      <c r="O3283" s="4"/>
      <c r="P3283" s="4"/>
      <c r="Q3283" s="4"/>
      <c r="R3283" s="4"/>
      <c r="S3283" s="4"/>
      <c r="T3283" s="4"/>
      <c r="U3283" s="4"/>
      <c r="V3283" s="4"/>
      <c r="W3283" s="4"/>
      <c r="X3283" s="4"/>
      <c r="Y3283" s="4"/>
      <c r="Z3283" s="4"/>
      <c r="AA3283" s="4"/>
      <c r="AB3283" s="4"/>
      <c r="AC3283" s="4"/>
      <c r="AD3283" s="4"/>
      <c r="AE3283" s="4"/>
      <c r="AF3283" s="4"/>
      <c r="AG3283" s="4"/>
      <c r="AH3283" s="4"/>
      <c r="AI3283" s="4"/>
    </row>
    <row r="3284" spans="1:35" x14ac:dyDescent="0.2">
      <c r="A3284" s="7" t="s">
        <v>17144</v>
      </c>
      <c r="B3284" s="7">
        <v>41566</v>
      </c>
      <c r="C3284" s="7" t="s">
        <v>14076</v>
      </c>
      <c r="D3284" s="8" t="s">
        <v>3281</v>
      </c>
      <c r="E3284" s="7" t="s">
        <v>10024</v>
      </c>
      <c r="F3284" s="10" t="s">
        <v>7605</v>
      </c>
      <c r="G3284" s="3">
        <v>0</v>
      </c>
      <c r="H3284" s="3">
        <v>0</v>
      </c>
      <c r="I3284" s="3">
        <v>0</v>
      </c>
      <c r="J3284" s="3">
        <v>0</v>
      </c>
      <c r="K3284" s="3">
        <v>0</v>
      </c>
      <c r="L3284" s="4"/>
      <c r="M3284" s="4"/>
      <c r="N3284" s="4"/>
      <c r="O3284" s="4"/>
      <c r="P3284" s="4"/>
      <c r="Q3284" s="4"/>
      <c r="R3284" s="4"/>
      <c r="S3284" s="4"/>
      <c r="T3284" s="4"/>
      <c r="U3284" s="4"/>
      <c r="V3284" s="4"/>
      <c r="W3284" s="4"/>
      <c r="X3284" s="4"/>
      <c r="Y3284" s="4"/>
      <c r="Z3284" s="4"/>
      <c r="AA3284" s="4"/>
      <c r="AB3284" s="4"/>
      <c r="AC3284" s="4"/>
      <c r="AD3284" s="4"/>
      <c r="AE3284" s="4"/>
      <c r="AF3284" s="4"/>
      <c r="AG3284" s="4"/>
      <c r="AH3284" s="4"/>
      <c r="AI3284" s="4"/>
    </row>
    <row r="3285" spans="1:35" x14ac:dyDescent="0.2">
      <c r="A3285" s="7" t="s">
        <v>17397</v>
      </c>
      <c r="B3285" s="7">
        <v>41613</v>
      </c>
      <c r="C3285" s="7" t="s">
        <v>13089</v>
      </c>
      <c r="D3285" s="8" t="s">
        <v>3282</v>
      </c>
      <c r="E3285" s="7" t="s">
        <v>10423</v>
      </c>
      <c r="F3285" s="10" t="s">
        <v>6177</v>
      </c>
      <c r="G3285" s="3">
        <v>12488.899999999994</v>
      </c>
      <c r="H3285" s="3">
        <v>37507.199999999997</v>
      </c>
      <c r="I3285" s="3">
        <v>37043.24</v>
      </c>
      <c r="J3285" s="3">
        <v>463.95999999999913</v>
      </c>
      <c r="K3285" s="3">
        <v>37507.199999999997</v>
      </c>
      <c r="L3285" s="4"/>
      <c r="M3285" s="4"/>
      <c r="N3285" s="4"/>
      <c r="O3285" s="4"/>
      <c r="P3285" s="4"/>
      <c r="Q3285" s="4"/>
      <c r="R3285" s="4"/>
      <c r="S3285" s="4"/>
      <c r="T3285" s="4"/>
      <c r="U3285" s="4"/>
      <c r="V3285" s="4"/>
      <c r="W3285" s="4"/>
      <c r="X3285" s="4"/>
      <c r="Y3285" s="4"/>
      <c r="Z3285" s="4"/>
      <c r="AA3285" s="4"/>
      <c r="AB3285" s="4"/>
      <c r="AC3285" s="4"/>
      <c r="AD3285" s="4"/>
      <c r="AE3285" s="4"/>
      <c r="AF3285" s="4"/>
      <c r="AG3285" s="4"/>
      <c r="AH3285" s="4"/>
      <c r="AI3285" s="4"/>
    </row>
    <row r="3286" spans="1:35" x14ac:dyDescent="0.2">
      <c r="A3286" s="7" t="s">
        <v>16546</v>
      </c>
      <c r="B3286" s="7">
        <v>41438</v>
      </c>
      <c r="C3286" s="7" t="s">
        <v>13133</v>
      </c>
      <c r="D3286" s="8" t="s">
        <v>3283</v>
      </c>
      <c r="E3286" s="7" t="s">
        <v>10424</v>
      </c>
      <c r="F3286" s="10" t="s">
        <v>7114</v>
      </c>
      <c r="G3286" s="3">
        <v>0</v>
      </c>
      <c r="H3286" s="3">
        <v>0</v>
      </c>
      <c r="I3286" s="3">
        <v>0</v>
      </c>
      <c r="J3286" s="3">
        <v>0</v>
      </c>
      <c r="K3286" s="3">
        <v>0</v>
      </c>
      <c r="L3286" s="4"/>
      <c r="M3286" s="4"/>
      <c r="N3286" s="4"/>
      <c r="O3286" s="4"/>
      <c r="P3286" s="4"/>
      <c r="Q3286" s="4"/>
      <c r="R3286" s="4"/>
      <c r="S3286" s="4"/>
      <c r="T3286" s="4"/>
      <c r="U3286" s="4"/>
      <c r="V3286" s="4"/>
      <c r="W3286" s="4"/>
      <c r="X3286" s="4"/>
      <c r="Y3286" s="4"/>
      <c r="Z3286" s="4"/>
      <c r="AA3286" s="4"/>
      <c r="AB3286" s="4"/>
      <c r="AC3286" s="4"/>
      <c r="AD3286" s="4"/>
      <c r="AE3286" s="4"/>
      <c r="AF3286" s="4"/>
      <c r="AG3286" s="4"/>
      <c r="AH3286" s="4"/>
      <c r="AI3286" s="4"/>
    </row>
    <row r="3287" spans="1:35" x14ac:dyDescent="0.2">
      <c r="A3287" s="7" t="s">
        <v>16483</v>
      </c>
      <c r="B3287" s="7">
        <v>41421</v>
      </c>
      <c r="C3287" s="7" t="s">
        <v>13483</v>
      </c>
      <c r="D3287" s="8" t="s">
        <v>3284</v>
      </c>
      <c r="E3287" s="7" t="s">
        <v>10425</v>
      </c>
      <c r="F3287" s="10" t="s">
        <v>10426</v>
      </c>
      <c r="G3287" s="3">
        <v>0</v>
      </c>
      <c r="H3287" s="3">
        <v>7795.26</v>
      </c>
      <c r="I3287" s="3">
        <v>7686.12</v>
      </c>
      <c r="J3287" s="3">
        <v>109.14000000000033</v>
      </c>
      <c r="K3287" s="3">
        <v>7795.26</v>
      </c>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row>
    <row r="3288" spans="1:35" x14ac:dyDescent="0.2">
      <c r="A3288" s="7" t="s">
        <v>18443</v>
      </c>
      <c r="B3288" s="7">
        <v>42546</v>
      </c>
      <c r="C3288" s="7" t="s">
        <v>13705</v>
      </c>
      <c r="D3288" s="8" t="s">
        <v>3285</v>
      </c>
      <c r="E3288" s="7" t="s">
        <v>10427</v>
      </c>
      <c r="F3288" s="10" t="s">
        <v>10428</v>
      </c>
      <c r="G3288" s="3">
        <v>0</v>
      </c>
      <c r="H3288" s="3">
        <v>0</v>
      </c>
      <c r="I3288" s="3">
        <v>838.93</v>
      </c>
      <c r="J3288" s="3">
        <v>0</v>
      </c>
      <c r="K3288" s="3">
        <v>838.93</v>
      </c>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row>
    <row r="3289" spans="1:35" x14ac:dyDescent="0.2">
      <c r="A3289" s="7" t="s">
        <v>16579</v>
      </c>
      <c r="B3289" s="7">
        <v>41441</v>
      </c>
      <c r="C3289" s="7" t="s">
        <v>13730</v>
      </c>
      <c r="D3289" s="8" t="s">
        <v>3286</v>
      </c>
      <c r="E3289" s="7" t="s">
        <v>10263</v>
      </c>
      <c r="F3289" s="10" t="s">
        <v>6587</v>
      </c>
      <c r="G3289" s="3">
        <v>0</v>
      </c>
      <c r="H3289" s="3">
        <v>28718.52</v>
      </c>
      <c r="I3289" s="3">
        <v>28420.46</v>
      </c>
      <c r="J3289" s="3">
        <v>298.06000000000131</v>
      </c>
      <c r="K3289" s="3">
        <v>28718.52</v>
      </c>
      <c r="L3289" s="4"/>
      <c r="M3289" s="4"/>
      <c r="N3289" s="4"/>
      <c r="O3289" s="4"/>
      <c r="P3289" s="4"/>
      <c r="Q3289" s="4"/>
      <c r="R3289" s="4"/>
      <c r="S3289" s="4"/>
      <c r="T3289" s="4"/>
      <c r="U3289" s="4"/>
      <c r="V3289" s="4"/>
      <c r="W3289" s="4"/>
      <c r="X3289" s="4"/>
      <c r="Y3289" s="4"/>
      <c r="Z3289" s="4"/>
      <c r="AA3289" s="4"/>
      <c r="AB3289" s="4"/>
      <c r="AC3289" s="4"/>
      <c r="AD3289" s="4"/>
      <c r="AE3289" s="4"/>
      <c r="AF3289" s="4"/>
      <c r="AG3289" s="4"/>
      <c r="AH3289" s="4"/>
      <c r="AI3289" s="4"/>
    </row>
    <row r="3290" spans="1:35" x14ac:dyDescent="0.2">
      <c r="A3290" s="7" t="s">
        <v>18024</v>
      </c>
      <c r="B3290" s="7">
        <v>41812</v>
      </c>
      <c r="C3290" s="7" t="s">
        <v>13584</v>
      </c>
      <c r="D3290" s="8" t="s">
        <v>3287</v>
      </c>
      <c r="E3290" s="7" t="s">
        <v>10429</v>
      </c>
      <c r="F3290" s="10" t="s">
        <v>10430</v>
      </c>
      <c r="G3290" s="3">
        <v>0</v>
      </c>
      <c r="H3290" s="3">
        <v>0</v>
      </c>
      <c r="I3290" s="3">
        <v>0</v>
      </c>
      <c r="J3290" s="3">
        <v>0</v>
      </c>
      <c r="K3290" s="3">
        <v>0</v>
      </c>
      <c r="L3290" s="4"/>
      <c r="M3290" s="4"/>
      <c r="N3290" s="4"/>
      <c r="O3290" s="4"/>
      <c r="P3290" s="4"/>
      <c r="Q3290" s="4"/>
      <c r="R3290" s="4"/>
      <c r="S3290" s="4"/>
      <c r="T3290" s="4"/>
      <c r="U3290" s="4"/>
      <c r="V3290" s="4"/>
      <c r="W3290" s="4"/>
      <c r="X3290" s="4"/>
      <c r="Y3290" s="4"/>
      <c r="Z3290" s="4"/>
      <c r="AA3290" s="4"/>
      <c r="AB3290" s="4"/>
      <c r="AC3290" s="4"/>
      <c r="AD3290" s="4"/>
      <c r="AE3290" s="4"/>
      <c r="AF3290" s="4"/>
      <c r="AG3290" s="4"/>
      <c r="AH3290" s="4"/>
      <c r="AI3290" s="4"/>
    </row>
    <row r="3291" spans="1:35" x14ac:dyDescent="0.2">
      <c r="A3291" s="7" t="s">
        <v>18850</v>
      </c>
      <c r="B3291" s="7">
        <v>43227</v>
      </c>
      <c r="C3291" s="7" t="s">
        <v>13731</v>
      </c>
      <c r="D3291" s="8" t="s">
        <v>3288</v>
      </c>
      <c r="E3291" s="7" t="s">
        <v>10431</v>
      </c>
      <c r="F3291" s="10" t="s">
        <v>8045</v>
      </c>
      <c r="G3291" s="3">
        <v>0</v>
      </c>
      <c r="H3291" s="3">
        <v>0</v>
      </c>
      <c r="I3291" s="3">
        <v>0</v>
      </c>
      <c r="J3291" s="3">
        <v>0</v>
      </c>
      <c r="K3291" s="3">
        <v>0</v>
      </c>
      <c r="L3291" s="4"/>
      <c r="M3291" s="4"/>
      <c r="N3291" s="4"/>
      <c r="O3291" s="4"/>
      <c r="P3291" s="4"/>
      <c r="Q3291" s="4"/>
      <c r="R3291" s="4"/>
      <c r="S3291" s="4"/>
      <c r="T3291" s="4"/>
      <c r="U3291" s="4"/>
      <c r="V3291" s="4"/>
      <c r="W3291" s="4"/>
      <c r="X3291" s="4"/>
      <c r="Y3291" s="4"/>
      <c r="Z3291" s="4"/>
      <c r="AA3291" s="4"/>
      <c r="AB3291" s="4"/>
      <c r="AC3291" s="4"/>
      <c r="AD3291" s="4"/>
      <c r="AE3291" s="4"/>
      <c r="AF3291" s="4"/>
      <c r="AG3291" s="4"/>
      <c r="AH3291" s="4"/>
      <c r="AI3291" s="4"/>
    </row>
    <row r="3292" spans="1:35" x14ac:dyDescent="0.2">
      <c r="A3292" s="7" t="s">
        <v>18686</v>
      </c>
      <c r="B3292" s="7">
        <v>42653</v>
      </c>
      <c r="C3292" s="7" t="s">
        <v>13627</v>
      </c>
      <c r="D3292" s="8" t="s">
        <v>3289</v>
      </c>
      <c r="E3292" s="7" t="s">
        <v>9550</v>
      </c>
      <c r="F3292" s="10" t="s">
        <v>6399</v>
      </c>
      <c r="G3292" s="3">
        <v>0</v>
      </c>
      <c r="H3292" s="3">
        <v>9566.41</v>
      </c>
      <c r="I3292" s="3">
        <v>9798.3799999999992</v>
      </c>
      <c r="J3292" s="3">
        <v>0</v>
      </c>
      <c r="K3292" s="3">
        <v>9798.3799999999992</v>
      </c>
      <c r="L3292" s="4"/>
      <c r="M3292" s="4"/>
      <c r="N3292" s="4"/>
      <c r="O3292" s="4"/>
      <c r="P3292" s="4"/>
      <c r="Q3292" s="4"/>
      <c r="R3292" s="4"/>
      <c r="S3292" s="4"/>
      <c r="T3292" s="4"/>
      <c r="U3292" s="4"/>
      <c r="V3292" s="4"/>
      <c r="W3292" s="4"/>
      <c r="X3292" s="4"/>
      <c r="Y3292" s="4"/>
      <c r="Z3292" s="4"/>
      <c r="AA3292" s="4"/>
      <c r="AB3292" s="4"/>
      <c r="AC3292" s="4"/>
      <c r="AD3292" s="4"/>
      <c r="AE3292" s="4"/>
      <c r="AF3292" s="4"/>
      <c r="AG3292" s="4"/>
      <c r="AH3292" s="4"/>
      <c r="AI3292" s="4"/>
    </row>
    <row r="3293" spans="1:35" x14ac:dyDescent="0.2">
      <c r="A3293" s="7" t="s">
        <v>15716</v>
      </c>
      <c r="B3293" s="7">
        <v>41001</v>
      </c>
      <c r="C3293" s="7" t="s">
        <v>13315</v>
      </c>
      <c r="D3293" s="8" t="s">
        <v>3290</v>
      </c>
      <c r="E3293" s="7" t="s">
        <v>10432</v>
      </c>
      <c r="F3293" s="10" t="s">
        <v>6420</v>
      </c>
      <c r="G3293" s="3">
        <v>58000</v>
      </c>
      <c r="H3293" s="3">
        <v>43500</v>
      </c>
      <c r="I3293" s="3">
        <v>43500</v>
      </c>
      <c r="J3293" s="3">
        <v>0</v>
      </c>
      <c r="K3293" s="3">
        <v>43500</v>
      </c>
      <c r="L3293" s="4"/>
      <c r="M3293" s="4"/>
      <c r="N3293" s="4"/>
      <c r="O3293" s="4"/>
      <c r="P3293" s="4"/>
      <c r="Q3293" s="4"/>
      <c r="R3293" s="4"/>
      <c r="S3293" s="4"/>
      <c r="T3293" s="4"/>
      <c r="U3293" s="4"/>
      <c r="V3293" s="4"/>
      <c r="W3293" s="4"/>
      <c r="X3293" s="4"/>
      <c r="Y3293" s="4"/>
      <c r="Z3293" s="4"/>
      <c r="AA3293" s="4"/>
      <c r="AB3293" s="4"/>
      <c r="AC3293" s="4"/>
      <c r="AD3293" s="4"/>
      <c r="AE3293" s="4"/>
      <c r="AF3293" s="4"/>
      <c r="AG3293" s="4"/>
      <c r="AH3293" s="4"/>
      <c r="AI3293" s="4"/>
    </row>
    <row r="3294" spans="1:35" x14ac:dyDescent="0.2">
      <c r="A3294" s="7" t="s">
        <v>16975</v>
      </c>
      <c r="B3294" s="7">
        <v>41528</v>
      </c>
      <c r="C3294" s="7" t="s">
        <v>13166</v>
      </c>
      <c r="D3294" s="8" t="s">
        <v>3291</v>
      </c>
      <c r="E3294" s="7" t="s">
        <v>7106</v>
      </c>
      <c r="F3294" s="10" t="s">
        <v>10254</v>
      </c>
      <c r="G3294" s="3">
        <v>217264.96999999997</v>
      </c>
      <c r="H3294" s="3">
        <v>187407.16</v>
      </c>
      <c r="I3294" s="3">
        <v>189704.64</v>
      </c>
      <c r="J3294" s="3">
        <v>0</v>
      </c>
      <c r="K3294" s="3">
        <v>189704.64</v>
      </c>
      <c r="L3294" s="4"/>
      <c r="M3294" s="4"/>
      <c r="N3294" s="4"/>
      <c r="O3294" s="4"/>
      <c r="P3294" s="4"/>
      <c r="Q3294" s="4"/>
      <c r="R3294" s="4"/>
      <c r="S3294" s="4"/>
      <c r="T3294" s="4"/>
      <c r="U3294" s="4"/>
      <c r="V3294" s="4"/>
      <c r="W3294" s="4"/>
      <c r="X3294" s="4"/>
      <c r="Y3294" s="4"/>
      <c r="Z3294" s="4"/>
      <c r="AA3294" s="4"/>
      <c r="AB3294" s="4"/>
      <c r="AC3294" s="4"/>
      <c r="AD3294" s="4"/>
      <c r="AE3294" s="4"/>
      <c r="AF3294" s="4"/>
      <c r="AG3294" s="4"/>
      <c r="AH3294" s="4"/>
      <c r="AI3294" s="4"/>
    </row>
    <row r="3295" spans="1:35" x14ac:dyDescent="0.2">
      <c r="A3295" s="7" t="s">
        <v>15705</v>
      </c>
      <c r="B3295" s="7">
        <v>41000</v>
      </c>
      <c r="C3295" s="7" t="s">
        <v>13229</v>
      </c>
      <c r="D3295" s="8" t="s">
        <v>3292</v>
      </c>
      <c r="E3295" s="7" t="s">
        <v>10433</v>
      </c>
      <c r="F3295" s="10" t="s">
        <v>10434</v>
      </c>
      <c r="G3295" s="3">
        <v>0</v>
      </c>
      <c r="H3295" s="3">
        <v>0</v>
      </c>
      <c r="I3295" s="3">
        <v>0</v>
      </c>
      <c r="J3295" s="3">
        <v>0</v>
      </c>
      <c r="K3295" s="3">
        <v>0</v>
      </c>
      <c r="L3295" s="4"/>
      <c r="M3295" s="4"/>
      <c r="N3295" s="4"/>
      <c r="O3295" s="4"/>
      <c r="P3295" s="4"/>
      <c r="Q3295" s="4"/>
      <c r="R3295" s="4"/>
      <c r="S3295" s="4"/>
      <c r="T3295" s="4"/>
      <c r="U3295" s="4"/>
      <c r="V3295" s="4"/>
      <c r="W3295" s="4"/>
      <c r="X3295" s="4"/>
      <c r="Y3295" s="4"/>
      <c r="Z3295" s="4"/>
      <c r="AA3295" s="4"/>
      <c r="AB3295" s="4"/>
      <c r="AC3295" s="4"/>
      <c r="AD3295" s="4"/>
      <c r="AE3295" s="4"/>
      <c r="AF3295" s="4"/>
      <c r="AG3295" s="4"/>
      <c r="AH3295" s="4"/>
      <c r="AI3295" s="4"/>
    </row>
    <row r="3296" spans="1:35" x14ac:dyDescent="0.2">
      <c r="A3296" s="7" t="s">
        <v>15130</v>
      </c>
      <c r="B3296" s="7">
        <v>40557</v>
      </c>
      <c r="C3296" s="7" t="s">
        <v>13208</v>
      </c>
      <c r="D3296" s="8" t="s">
        <v>3293</v>
      </c>
      <c r="E3296" s="7" t="s">
        <v>10435</v>
      </c>
      <c r="F3296" s="10" t="s">
        <v>8087</v>
      </c>
      <c r="G3296" s="3">
        <v>35621.570000000007</v>
      </c>
      <c r="H3296" s="3">
        <v>29896.02</v>
      </c>
      <c r="I3296" s="3">
        <v>30272.28</v>
      </c>
      <c r="J3296" s="3">
        <v>0</v>
      </c>
      <c r="K3296" s="3">
        <v>30272.28</v>
      </c>
      <c r="L3296" s="4"/>
      <c r="M3296" s="4"/>
      <c r="N3296" s="4"/>
      <c r="O3296" s="4"/>
      <c r="P3296" s="4"/>
      <c r="Q3296" s="4"/>
      <c r="R3296" s="4"/>
      <c r="S3296" s="4"/>
      <c r="T3296" s="4"/>
      <c r="U3296" s="4"/>
      <c r="V3296" s="4"/>
      <c r="W3296" s="4"/>
      <c r="X3296" s="4"/>
      <c r="Y3296" s="4"/>
      <c r="Z3296" s="4"/>
      <c r="AA3296" s="4"/>
      <c r="AB3296" s="4"/>
      <c r="AC3296" s="4"/>
      <c r="AD3296" s="4"/>
      <c r="AE3296" s="4"/>
      <c r="AF3296" s="4"/>
      <c r="AG3296" s="4"/>
      <c r="AH3296" s="4"/>
      <c r="AI3296" s="4"/>
    </row>
    <row r="3297" spans="1:35" x14ac:dyDescent="0.2">
      <c r="A3297" s="7" t="s">
        <v>14781</v>
      </c>
      <c r="B3297" s="7">
        <v>32580</v>
      </c>
      <c r="C3297" s="7" t="s">
        <v>14050</v>
      </c>
      <c r="D3297" s="8" t="s">
        <v>3294</v>
      </c>
      <c r="E3297" s="7" t="s">
        <v>10436</v>
      </c>
      <c r="F3297" s="10" t="s">
        <v>10437</v>
      </c>
      <c r="G3297" s="3">
        <v>10000</v>
      </c>
      <c r="H3297" s="3">
        <v>7500</v>
      </c>
      <c r="I3297" s="3">
        <v>7500</v>
      </c>
      <c r="J3297" s="3">
        <v>0</v>
      </c>
      <c r="K3297" s="3">
        <v>7500</v>
      </c>
      <c r="L3297" s="4"/>
      <c r="M3297" s="4"/>
      <c r="N3297" s="4"/>
      <c r="O3297" s="4"/>
      <c r="P3297" s="4"/>
      <c r="Q3297" s="4"/>
      <c r="R3297" s="4"/>
      <c r="S3297" s="4"/>
      <c r="T3297" s="4"/>
      <c r="U3297" s="4"/>
      <c r="V3297" s="4"/>
      <c r="W3297" s="4"/>
      <c r="X3297" s="4"/>
      <c r="Y3297" s="4"/>
      <c r="Z3297" s="4"/>
      <c r="AA3297" s="4"/>
      <c r="AB3297" s="4"/>
      <c r="AC3297" s="4"/>
      <c r="AD3297" s="4"/>
      <c r="AE3297" s="4"/>
      <c r="AF3297" s="4"/>
      <c r="AG3297" s="4"/>
      <c r="AH3297" s="4"/>
      <c r="AI3297" s="4"/>
    </row>
    <row r="3298" spans="1:35" x14ac:dyDescent="0.2">
      <c r="A3298" s="7" t="s">
        <v>15495</v>
      </c>
      <c r="B3298" s="7">
        <v>40934</v>
      </c>
      <c r="C3298" s="7" t="s">
        <v>13424</v>
      </c>
      <c r="D3298" s="8" t="s">
        <v>3295</v>
      </c>
      <c r="E3298" s="7" t="s">
        <v>10438</v>
      </c>
      <c r="F3298" s="10" t="s">
        <v>7662</v>
      </c>
      <c r="G3298" s="3">
        <v>0</v>
      </c>
      <c r="H3298" s="3">
        <v>0</v>
      </c>
      <c r="I3298" s="3">
        <v>0</v>
      </c>
      <c r="J3298" s="3">
        <v>0</v>
      </c>
      <c r="K3298" s="3">
        <v>0</v>
      </c>
      <c r="L3298" s="4"/>
      <c r="M3298" s="4"/>
      <c r="N3298" s="4"/>
      <c r="O3298" s="4"/>
      <c r="P3298" s="4"/>
      <c r="Q3298" s="4"/>
      <c r="R3298" s="4"/>
      <c r="S3298" s="4"/>
      <c r="T3298" s="4"/>
      <c r="U3298" s="4"/>
      <c r="V3298" s="4"/>
      <c r="W3298" s="4"/>
      <c r="X3298" s="4"/>
      <c r="Y3298" s="4"/>
      <c r="Z3298" s="4"/>
      <c r="AA3298" s="4"/>
      <c r="AB3298" s="4"/>
      <c r="AC3298" s="4"/>
      <c r="AD3298" s="4"/>
      <c r="AE3298" s="4"/>
      <c r="AF3298" s="4"/>
      <c r="AG3298" s="4"/>
      <c r="AH3298" s="4"/>
      <c r="AI3298" s="4"/>
    </row>
    <row r="3299" spans="1:35" x14ac:dyDescent="0.2">
      <c r="A3299" s="7" t="s">
        <v>15540</v>
      </c>
      <c r="B3299" s="7">
        <v>40947</v>
      </c>
      <c r="C3299" s="7" t="s">
        <v>13384</v>
      </c>
      <c r="D3299" s="8" t="s">
        <v>3296</v>
      </c>
      <c r="E3299" s="7" t="s">
        <v>10439</v>
      </c>
      <c r="F3299" s="10" t="s">
        <v>7276</v>
      </c>
      <c r="G3299" s="3">
        <v>0</v>
      </c>
      <c r="H3299" s="3">
        <v>0</v>
      </c>
      <c r="I3299" s="3">
        <v>0</v>
      </c>
      <c r="J3299" s="3">
        <v>0</v>
      </c>
      <c r="K3299" s="3">
        <v>0</v>
      </c>
      <c r="L3299" s="4"/>
      <c r="M3299" s="4"/>
      <c r="N3299" s="4"/>
      <c r="O3299" s="4"/>
      <c r="P3299" s="4"/>
      <c r="Q3299" s="4"/>
      <c r="R3299" s="4"/>
      <c r="S3299" s="4"/>
      <c r="T3299" s="4"/>
      <c r="U3299" s="4"/>
      <c r="V3299" s="4"/>
      <c r="W3299" s="4"/>
      <c r="X3299" s="4"/>
      <c r="Y3299" s="4"/>
      <c r="Z3299" s="4"/>
      <c r="AA3299" s="4"/>
      <c r="AB3299" s="4"/>
      <c r="AC3299" s="4"/>
      <c r="AD3299" s="4"/>
      <c r="AE3299" s="4"/>
      <c r="AF3299" s="4"/>
      <c r="AG3299" s="4"/>
      <c r="AH3299" s="4"/>
      <c r="AI3299" s="4"/>
    </row>
    <row r="3300" spans="1:35" x14ac:dyDescent="0.2">
      <c r="A3300" s="7" t="s">
        <v>18638</v>
      </c>
      <c r="B3300" s="7">
        <v>42616</v>
      </c>
      <c r="C3300" s="7" t="s">
        <v>13378</v>
      </c>
      <c r="D3300" s="8" t="s">
        <v>3297</v>
      </c>
      <c r="E3300" s="7" t="s">
        <v>10440</v>
      </c>
      <c r="F3300" s="10" t="s">
        <v>6437</v>
      </c>
      <c r="G3300" s="3">
        <v>44764.359999999986</v>
      </c>
      <c r="H3300" s="3">
        <v>87296.3</v>
      </c>
      <c r="I3300" s="3">
        <v>81824.39</v>
      </c>
      <c r="J3300" s="3">
        <v>5471.9100000000035</v>
      </c>
      <c r="K3300" s="3">
        <v>87296.3</v>
      </c>
      <c r="L3300" s="4"/>
      <c r="M3300" s="4"/>
      <c r="N3300" s="4"/>
      <c r="O3300" s="4"/>
      <c r="P3300" s="4"/>
      <c r="Q3300" s="4"/>
      <c r="R3300" s="4"/>
      <c r="S3300" s="4"/>
      <c r="T3300" s="4"/>
      <c r="U3300" s="4"/>
      <c r="V3300" s="4"/>
      <c r="W3300" s="4"/>
      <c r="X3300" s="4"/>
      <c r="Y3300" s="4"/>
      <c r="Z3300" s="4"/>
      <c r="AA3300" s="4"/>
      <c r="AB3300" s="4"/>
      <c r="AC3300" s="4"/>
      <c r="AD3300" s="4"/>
      <c r="AE3300" s="4"/>
      <c r="AF3300" s="4"/>
      <c r="AG3300" s="4"/>
      <c r="AH3300" s="4"/>
      <c r="AI3300" s="4"/>
    </row>
    <row r="3301" spans="1:35" x14ac:dyDescent="0.2">
      <c r="A3301" s="7" t="s">
        <v>14867</v>
      </c>
      <c r="B3301" s="7">
        <v>38001</v>
      </c>
      <c r="C3301" s="7" t="s">
        <v>13371</v>
      </c>
      <c r="D3301" s="8" t="s">
        <v>3298</v>
      </c>
      <c r="E3301" s="7" t="s">
        <v>10441</v>
      </c>
      <c r="F3301" s="10" t="s">
        <v>7204</v>
      </c>
      <c r="G3301" s="3">
        <v>125231.1</v>
      </c>
      <c r="H3301" s="3">
        <v>116197.05</v>
      </c>
      <c r="I3301" s="3">
        <v>115709.75</v>
      </c>
      <c r="J3301" s="3">
        <v>487.30000000000291</v>
      </c>
      <c r="K3301" s="3">
        <v>116197.05</v>
      </c>
      <c r="L3301" s="4"/>
      <c r="M3301" s="4"/>
      <c r="N3301" s="4"/>
      <c r="O3301" s="4"/>
      <c r="P3301" s="4"/>
      <c r="Q3301" s="4"/>
      <c r="R3301" s="4"/>
      <c r="S3301" s="4"/>
      <c r="T3301" s="4"/>
      <c r="U3301" s="4"/>
      <c r="V3301" s="4"/>
      <c r="W3301" s="4"/>
      <c r="X3301" s="4"/>
      <c r="Y3301" s="4"/>
      <c r="Z3301" s="4"/>
      <c r="AA3301" s="4"/>
      <c r="AB3301" s="4"/>
      <c r="AC3301" s="4"/>
      <c r="AD3301" s="4"/>
      <c r="AE3301" s="4"/>
      <c r="AF3301" s="4"/>
      <c r="AG3301" s="4"/>
      <c r="AH3301" s="4"/>
      <c r="AI3301" s="4"/>
    </row>
    <row r="3302" spans="1:35" x14ac:dyDescent="0.2">
      <c r="A3302" s="7" t="s">
        <v>18687</v>
      </c>
      <c r="B3302" s="7">
        <v>42653</v>
      </c>
      <c r="C3302" s="7" t="s">
        <v>13627</v>
      </c>
      <c r="D3302" s="8" t="s">
        <v>3299</v>
      </c>
      <c r="E3302" s="7" t="s">
        <v>10442</v>
      </c>
      <c r="F3302" s="10" t="s">
        <v>10040</v>
      </c>
      <c r="G3302" s="3">
        <v>0</v>
      </c>
      <c r="H3302" s="3">
        <v>4275</v>
      </c>
      <c r="I3302" s="3">
        <v>10221.92</v>
      </c>
      <c r="J3302" s="3">
        <v>0</v>
      </c>
      <c r="K3302" s="3">
        <v>10221.92</v>
      </c>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row>
    <row r="3303" spans="1:35" x14ac:dyDescent="0.2">
      <c r="A3303" s="7" t="s">
        <v>18805</v>
      </c>
      <c r="B3303" s="7">
        <v>42744</v>
      </c>
      <c r="C3303" s="7" t="s">
        <v>13280</v>
      </c>
      <c r="D3303" s="8" t="s">
        <v>3300</v>
      </c>
      <c r="E3303" s="7" t="s">
        <v>10443</v>
      </c>
      <c r="F3303" s="10" t="s">
        <v>6375</v>
      </c>
      <c r="G3303" s="3">
        <v>0</v>
      </c>
      <c r="H3303" s="3">
        <v>0</v>
      </c>
      <c r="I3303" s="3">
        <v>0</v>
      </c>
      <c r="J3303" s="3">
        <v>0</v>
      </c>
      <c r="K3303" s="3">
        <v>0</v>
      </c>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row>
    <row r="3304" spans="1:35" x14ac:dyDescent="0.2">
      <c r="A3304" s="7" t="s">
        <v>20035</v>
      </c>
      <c r="B3304" s="7">
        <v>82785</v>
      </c>
      <c r="C3304" s="7" t="s">
        <v>13619</v>
      </c>
      <c r="D3304" s="8" t="s">
        <v>3301</v>
      </c>
      <c r="E3304" s="7" t="s">
        <v>10444</v>
      </c>
      <c r="F3304" s="10" t="s">
        <v>6896</v>
      </c>
      <c r="G3304" s="3">
        <v>0</v>
      </c>
      <c r="H3304" s="3">
        <v>16471.97</v>
      </c>
      <c r="I3304" s="3">
        <v>17981.349999999999</v>
      </c>
      <c r="J3304" s="3">
        <v>0</v>
      </c>
      <c r="K3304" s="3">
        <v>17981.349999999999</v>
      </c>
      <c r="L3304" s="4"/>
      <c r="M3304" s="4"/>
      <c r="N3304" s="4"/>
      <c r="O3304" s="4"/>
      <c r="P3304" s="4"/>
      <c r="Q3304" s="4"/>
      <c r="R3304" s="4"/>
      <c r="S3304" s="4"/>
      <c r="T3304" s="4"/>
      <c r="U3304" s="4"/>
      <c r="V3304" s="4"/>
      <c r="W3304" s="4"/>
      <c r="X3304" s="4"/>
      <c r="Y3304" s="4"/>
      <c r="Z3304" s="4"/>
      <c r="AA3304" s="4"/>
      <c r="AB3304" s="4"/>
      <c r="AC3304" s="4"/>
      <c r="AD3304" s="4"/>
      <c r="AE3304" s="4"/>
      <c r="AF3304" s="4"/>
      <c r="AG3304" s="4"/>
      <c r="AH3304" s="4"/>
      <c r="AI3304" s="4"/>
    </row>
    <row r="3305" spans="1:35" x14ac:dyDescent="0.2">
      <c r="A3305" s="7" t="s">
        <v>15993</v>
      </c>
      <c r="B3305" s="7">
        <v>41233</v>
      </c>
      <c r="C3305" s="7" t="s">
        <v>13557</v>
      </c>
      <c r="D3305" s="8" t="s">
        <v>3302</v>
      </c>
      <c r="E3305" s="7" t="s">
        <v>10445</v>
      </c>
      <c r="F3305" s="10" t="s">
        <v>9131</v>
      </c>
      <c r="G3305" s="3">
        <v>55909.94</v>
      </c>
      <c r="H3305" s="3">
        <v>41932.46</v>
      </c>
      <c r="I3305" s="3">
        <v>41932.46</v>
      </c>
      <c r="J3305" s="3">
        <v>0</v>
      </c>
      <c r="K3305" s="3">
        <v>41932.46</v>
      </c>
      <c r="L3305" s="4"/>
      <c r="M3305" s="4"/>
      <c r="N3305" s="4"/>
      <c r="O3305" s="4"/>
      <c r="P3305" s="4"/>
      <c r="Q3305" s="4"/>
      <c r="R3305" s="4"/>
      <c r="S3305" s="4"/>
      <c r="T3305" s="4"/>
      <c r="U3305" s="4"/>
      <c r="V3305" s="4"/>
      <c r="W3305" s="4"/>
      <c r="X3305" s="4"/>
      <c r="Y3305" s="4"/>
      <c r="Z3305" s="4"/>
      <c r="AA3305" s="4"/>
      <c r="AB3305" s="4"/>
      <c r="AC3305" s="4"/>
      <c r="AD3305" s="4"/>
      <c r="AE3305" s="4"/>
      <c r="AF3305" s="4"/>
      <c r="AG3305" s="4"/>
      <c r="AH3305" s="4"/>
      <c r="AI3305" s="4"/>
    </row>
    <row r="3306" spans="1:35" x14ac:dyDescent="0.2">
      <c r="A3306" s="7" t="s">
        <v>16440</v>
      </c>
      <c r="B3306" s="7">
        <v>41407</v>
      </c>
      <c r="C3306" s="7" t="s">
        <v>13165</v>
      </c>
      <c r="D3306" s="8" t="s">
        <v>3303</v>
      </c>
      <c r="E3306" s="7" t="s">
        <v>10446</v>
      </c>
      <c r="F3306" s="10" t="s">
        <v>6420</v>
      </c>
      <c r="G3306" s="3">
        <v>0</v>
      </c>
      <c r="H3306" s="3">
        <v>0</v>
      </c>
      <c r="I3306" s="3">
        <v>0</v>
      </c>
      <c r="J3306" s="3">
        <v>0</v>
      </c>
      <c r="K3306" s="3">
        <v>0</v>
      </c>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row>
    <row r="3307" spans="1:35" x14ac:dyDescent="0.2">
      <c r="A3307" s="7" t="s">
        <v>18884</v>
      </c>
      <c r="B3307" s="7">
        <v>43864</v>
      </c>
      <c r="C3307" s="7" t="s">
        <v>13725</v>
      </c>
      <c r="D3307" s="8" t="s">
        <v>3304</v>
      </c>
      <c r="E3307" s="7" t="s">
        <v>10447</v>
      </c>
      <c r="F3307" s="10" t="s">
        <v>6992</v>
      </c>
      <c r="G3307" s="3">
        <v>285811.46000000002</v>
      </c>
      <c r="H3307" s="3">
        <v>363468.68</v>
      </c>
      <c r="I3307" s="3">
        <v>362654.66</v>
      </c>
      <c r="J3307" s="3">
        <v>814.02000000001863</v>
      </c>
      <c r="K3307" s="3">
        <v>363468.68</v>
      </c>
      <c r="L3307" s="4"/>
      <c r="M3307" s="4"/>
      <c r="N3307" s="4"/>
      <c r="O3307" s="4"/>
      <c r="P3307" s="4"/>
      <c r="Q3307" s="4"/>
      <c r="R3307" s="4"/>
      <c r="S3307" s="4"/>
      <c r="T3307" s="4"/>
      <c r="U3307" s="4"/>
      <c r="V3307" s="4"/>
      <c r="W3307" s="4"/>
      <c r="X3307" s="4"/>
      <c r="Y3307" s="4"/>
      <c r="Z3307" s="4"/>
      <c r="AA3307" s="4"/>
      <c r="AB3307" s="4"/>
      <c r="AC3307" s="4"/>
      <c r="AD3307" s="4"/>
      <c r="AE3307" s="4"/>
      <c r="AF3307" s="4"/>
      <c r="AG3307" s="4"/>
      <c r="AH3307" s="4"/>
      <c r="AI3307" s="4"/>
    </row>
    <row r="3308" spans="1:35" x14ac:dyDescent="0.2">
      <c r="A3308" s="7" t="s">
        <v>15458</v>
      </c>
      <c r="B3308" s="7">
        <v>40894</v>
      </c>
      <c r="C3308" s="7" t="s">
        <v>13174</v>
      </c>
      <c r="D3308" s="8" t="s">
        <v>3305</v>
      </c>
      <c r="E3308" s="7" t="s">
        <v>10448</v>
      </c>
      <c r="F3308" s="10" t="s">
        <v>6737</v>
      </c>
      <c r="G3308" s="3">
        <v>0</v>
      </c>
      <c r="H3308" s="3">
        <v>0</v>
      </c>
      <c r="I3308" s="3">
        <v>0</v>
      </c>
      <c r="J3308" s="3">
        <v>0</v>
      </c>
      <c r="K3308" s="3">
        <v>0</v>
      </c>
      <c r="L3308" s="4"/>
      <c r="M3308" s="4"/>
      <c r="N3308" s="4"/>
      <c r="O3308" s="4"/>
      <c r="P3308" s="4"/>
      <c r="Q3308" s="4"/>
      <c r="R3308" s="4"/>
      <c r="S3308" s="4"/>
      <c r="T3308" s="4"/>
      <c r="U3308" s="4"/>
      <c r="V3308" s="4"/>
      <c r="W3308" s="4"/>
      <c r="X3308" s="4"/>
      <c r="Y3308" s="4"/>
      <c r="Z3308" s="4"/>
      <c r="AA3308" s="4"/>
      <c r="AB3308" s="4"/>
      <c r="AC3308" s="4"/>
      <c r="AD3308" s="4"/>
      <c r="AE3308" s="4"/>
      <c r="AF3308" s="4"/>
      <c r="AG3308" s="4"/>
      <c r="AH3308" s="4"/>
      <c r="AI3308" s="4"/>
    </row>
    <row r="3309" spans="1:35" x14ac:dyDescent="0.2">
      <c r="A3309" s="7" t="s">
        <v>19030</v>
      </c>
      <c r="B3309" s="7">
        <v>47595</v>
      </c>
      <c r="C3309" s="7" t="s">
        <v>13383</v>
      </c>
      <c r="D3309" s="8" t="s">
        <v>3306</v>
      </c>
      <c r="E3309" s="7" t="s">
        <v>10449</v>
      </c>
      <c r="F3309" s="10" t="s">
        <v>6193</v>
      </c>
      <c r="G3309" s="3">
        <v>158602</v>
      </c>
      <c r="H3309" s="3">
        <v>194467.64</v>
      </c>
      <c r="I3309" s="3">
        <v>196245.79</v>
      </c>
      <c r="J3309" s="3">
        <v>0</v>
      </c>
      <c r="K3309" s="3">
        <v>196245.79</v>
      </c>
      <c r="L3309" s="4"/>
      <c r="M3309" s="4"/>
      <c r="N3309" s="4"/>
      <c r="O3309" s="4"/>
      <c r="P3309" s="4"/>
      <c r="Q3309" s="4"/>
      <c r="R3309" s="4"/>
      <c r="S3309" s="4"/>
      <c r="T3309" s="4"/>
      <c r="U3309" s="4"/>
      <c r="V3309" s="4"/>
      <c r="W3309" s="4"/>
      <c r="X3309" s="4"/>
      <c r="Y3309" s="4"/>
      <c r="Z3309" s="4"/>
      <c r="AA3309" s="4"/>
      <c r="AB3309" s="4"/>
      <c r="AC3309" s="4"/>
      <c r="AD3309" s="4"/>
      <c r="AE3309" s="4"/>
      <c r="AF3309" s="4"/>
      <c r="AG3309" s="4"/>
      <c r="AH3309" s="4"/>
      <c r="AI3309" s="4"/>
    </row>
    <row r="3310" spans="1:35" x14ac:dyDescent="0.2">
      <c r="A3310" s="7" t="s">
        <v>19964</v>
      </c>
      <c r="B3310" s="7">
        <v>80433</v>
      </c>
      <c r="C3310" s="7" t="s">
        <v>13306</v>
      </c>
      <c r="D3310" s="8" t="s">
        <v>3307</v>
      </c>
      <c r="E3310" s="7" t="s">
        <v>10450</v>
      </c>
      <c r="F3310" s="10" t="s">
        <v>9660</v>
      </c>
      <c r="G3310" s="3">
        <v>4021.4199999999983</v>
      </c>
      <c r="H3310" s="3">
        <v>3016.07</v>
      </c>
      <c r="I3310" s="3">
        <v>3016.07</v>
      </c>
      <c r="J3310" s="3">
        <v>0</v>
      </c>
      <c r="K3310" s="3">
        <v>3016.07</v>
      </c>
      <c r="L3310" s="4"/>
      <c r="M3310" s="4"/>
      <c r="N3310" s="4"/>
      <c r="O3310" s="4"/>
      <c r="P3310" s="4"/>
      <c r="Q3310" s="4"/>
      <c r="R3310" s="4"/>
      <c r="S3310" s="4"/>
      <c r="T3310" s="4"/>
      <c r="U3310" s="4"/>
      <c r="V3310" s="4"/>
      <c r="W3310" s="4"/>
      <c r="X3310" s="4"/>
      <c r="Y3310" s="4"/>
      <c r="Z3310" s="4"/>
      <c r="AA3310" s="4"/>
      <c r="AB3310" s="4"/>
      <c r="AC3310" s="4"/>
      <c r="AD3310" s="4"/>
      <c r="AE3310" s="4"/>
      <c r="AF3310" s="4"/>
      <c r="AG3310" s="4"/>
      <c r="AH3310" s="4"/>
      <c r="AI3310" s="4"/>
    </row>
    <row r="3311" spans="1:35" x14ac:dyDescent="0.2">
      <c r="A3311" s="7" t="s">
        <v>17208</v>
      </c>
      <c r="B3311" s="7">
        <v>41571</v>
      </c>
      <c r="C3311" s="7" t="s">
        <v>13144</v>
      </c>
      <c r="D3311" s="8" t="s">
        <v>3308</v>
      </c>
      <c r="E3311" s="7" t="s">
        <v>10451</v>
      </c>
      <c r="F3311" s="10" t="s">
        <v>10452</v>
      </c>
      <c r="G3311" s="3">
        <v>0</v>
      </c>
      <c r="H3311" s="3">
        <v>338.8</v>
      </c>
      <c r="I3311" s="3">
        <v>105.89</v>
      </c>
      <c r="J3311" s="3">
        <v>232.91000000000003</v>
      </c>
      <c r="K3311" s="3">
        <v>338.8</v>
      </c>
      <c r="L3311" s="4"/>
      <c r="M3311" s="4"/>
      <c r="N3311" s="4"/>
      <c r="O3311" s="4"/>
      <c r="P3311" s="4"/>
      <c r="Q3311" s="4"/>
      <c r="R3311" s="4"/>
      <c r="S3311" s="4"/>
      <c r="T3311" s="4"/>
      <c r="U3311" s="4"/>
      <c r="V3311" s="4"/>
      <c r="W3311" s="4"/>
      <c r="X3311" s="4"/>
      <c r="Y3311" s="4"/>
      <c r="Z3311" s="4"/>
      <c r="AA3311" s="4"/>
      <c r="AB3311" s="4"/>
      <c r="AC3311" s="4"/>
      <c r="AD3311" s="4"/>
      <c r="AE3311" s="4"/>
      <c r="AF3311" s="4"/>
      <c r="AG3311" s="4"/>
      <c r="AH3311" s="4"/>
      <c r="AI3311" s="4"/>
    </row>
    <row r="3312" spans="1:35" x14ac:dyDescent="0.2">
      <c r="A3312" s="7" t="s">
        <v>17065</v>
      </c>
      <c r="B3312" s="7">
        <v>41551</v>
      </c>
      <c r="C3312" s="7" t="s">
        <v>13225</v>
      </c>
      <c r="D3312" s="8" t="s">
        <v>3309</v>
      </c>
      <c r="E3312" s="7" t="s">
        <v>10453</v>
      </c>
      <c r="F3312" s="10" t="s">
        <v>8469</v>
      </c>
      <c r="G3312" s="3">
        <v>30368.449999999997</v>
      </c>
      <c r="H3312" s="3">
        <v>29191.38</v>
      </c>
      <c r="I3312" s="3">
        <v>28978.22</v>
      </c>
      <c r="J3312" s="3">
        <v>213.15999999999985</v>
      </c>
      <c r="K3312" s="3">
        <v>29191.38</v>
      </c>
      <c r="L3312" s="4"/>
      <c r="M3312" s="4"/>
      <c r="N3312" s="4"/>
      <c r="O3312" s="4"/>
      <c r="P3312" s="4"/>
      <c r="Q3312" s="4"/>
      <c r="R3312" s="4"/>
      <c r="S3312" s="4"/>
      <c r="T3312" s="4"/>
      <c r="U3312" s="4"/>
      <c r="V3312" s="4"/>
      <c r="W3312" s="4"/>
      <c r="X3312" s="4"/>
      <c r="Y3312" s="4"/>
      <c r="Z3312" s="4"/>
      <c r="AA3312" s="4"/>
      <c r="AB3312" s="4"/>
      <c r="AC3312" s="4"/>
      <c r="AD3312" s="4"/>
      <c r="AE3312" s="4"/>
      <c r="AF3312" s="4"/>
      <c r="AG3312" s="4"/>
      <c r="AH3312" s="4"/>
      <c r="AI3312" s="4"/>
    </row>
    <row r="3313" spans="1:35" x14ac:dyDescent="0.2">
      <c r="A3313" s="7" t="s">
        <v>14663</v>
      </c>
      <c r="B3313" s="7">
        <v>31237</v>
      </c>
      <c r="C3313" s="7" t="s">
        <v>13374</v>
      </c>
      <c r="D3313" s="8" t="s">
        <v>3310</v>
      </c>
      <c r="E3313" s="7" t="s">
        <v>10250</v>
      </c>
      <c r="F3313" s="10" t="s">
        <v>7084</v>
      </c>
      <c r="G3313" s="3">
        <v>24000</v>
      </c>
      <c r="H3313" s="3">
        <v>23414.5</v>
      </c>
      <c r="I3313" s="3">
        <v>23074.63</v>
      </c>
      <c r="J3313" s="3">
        <v>339.86999999999898</v>
      </c>
      <c r="K3313" s="3">
        <v>23414.5</v>
      </c>
      <c r="L3313" s="4"/>
      <c r="M3313" s="4"/>
      <c r="N3313" s="4"/>
      <c r="O3313" s="4"/>
      <c r="P3313" s="4"/>
      <c r="Q3313" s="4"/>
      <c r="R3313" s="4"/>
      <c r="S3313" s="4"/>
      <c r="T3313" s="4"/>
      <c r="U3313" s="4"/>
      <c r="V3313" s="4"/>
      <c r="W3313" s="4"/>
      <c r="X3313" s="4"/>
      <c r="Y3313" s="4"/>
      <c r="Z3313" s="4"/>
      <c r="AA3313" s="4"/>
      <c r="AB3313" s="4"/>
      <c r="AC3313" s="4"/>
      <c r="AD3313" s="4"/>
      <c r="AE3313" s="4"/>
      <c r="AF3313" s="4"/>
      <c r="AG3313" s="4"/>
      <c r="AH3313" s="4"/>
      <c r="AI3313" s="4"/>
    </row>
    <row r="3314" spans="1:35" x14ac:dyDescent="0.2">
      <c r="A3314" s="7" t="s">
        <v>17066</v>
      </c>
      <c r="B3314" s="7">
        <v>41551</v>
      </c>
      <c r="C3314" s="7" t="s">
        <v>13225</v>
      </c>
      <c r="D3314" s="8" t="s">
        <v>3311</v>
      </c>
      <c r="E3314" s="7" t="s">
        <v>10454</v>
      </c>
      <c r="F3314" s="10" t="s">
        <v>10062</v>
      </c>
      <c r="G3314" s="3">
        <v>0</v>
      </c>
      <c r="H3314" s="3">
        <v>2222.89</v>
      </c>
      <c r="I3314" s="3">
        <v>1870.62</v>
      </c>
      <c r="J3314" s="3">
        <v>352.27</v>
      </c>
      <c r="K3314" s="3">
        <v>2222.89</v>
      </c>
      <c r="L3314" s="4"/>
      <c r="M3314" s="4"/>
      <c r="N3314" s="4"/>
      <c r="O3314" s="4"/>
      <c r="P3314" s="4"/>
      <c r="Q3314" s="4"/>
      <c r="R3314" s="4"/>
      <c r="S3314" s="4"/>
      <c r="T3314" s="4"/>
      <c r="U3314" s="4"/>
      <c r="V3314" s="4"/>
      <c r="W3314" s="4"/>
      <c r="X3314" s="4"/>
      <c r="Y3314" s="4"/>
      <c r="Z3314" s="4"/>
      <c r="AA3314" s="4"/>
      <c r="AB3314" s="4"/>
      <c r="AC3314" s="4"/>
      <c r="AD3314" s="4"/>
      <c r="AE3314" s="4"/>
      <c r="AF3314" s="4"/>
      <c r="AG3314" s="4"/>
      <c r="AH3314" s="4"/>
      <c r="AI3314" s="4"/>
    </row>
    <row r="3315" spans="1:35" x14ac:dyDescent="0.2">
      <c r="A3315" s="7" t="s">
        <v>19477</v>
      </c>
      <c r="B3315" s="7">
        <v>71008</v>
      </c>
      <c r="C3315" s="7" t="s">
        <v>13204</v>
      </c>
      <c r="D3315" s="8" t="s">
        <v>3312</v>
      </c>
      <c r="E3315" s="7" t="s">
        <v>10455</v>
      </c>
      <c r="F3315" s="10" t="s">
        <v>9412</v>
      </c>
      <c r="G3315" s="3">
        <v>0</v>
      </c>
      <c r="H3315" s="3">
        <v>446.23</v>
      </c>
      <c r="I3315" s="3">
        <v>0</v>
      </c>
      <c r="J3315" s="3">
        <v>446.23</v>
      </c>
      <c r="K3315" s="3">
        <v>446.23</v>
      </c>
      <c r="L3315" s="4"/>
      <c r="M3315" s="4"/>
      <c r="N3315" s="4"/>
      <c r="O3315" s="4"/>
      <c r="P3315" s="4"/>
      <c r="Q3315" s="4"/>
      <c r="R3315" s="4"/>
      <c r="S3315" s="4"/>
      <c r="T3315" s="4"/>
      <c r="U3315" s="4"/>
      <c r="V3315" s="4"/>
      <c r="W3315" s="4"/>
      <c r="X3315" s="4"/>
      <c r="Y3315" s="4"/>
      <c r="Z3315" s="4"/>
      <c r="AA3315" s="4"/>
      <c r="AB3315" s="4"/>
      <c r="AC3315" s="4"/>
      <c r="AD3315" s="4"/>
      <c r="AE3315" s="4"/>
      <c r="AF3315" s="4"/>
      <c r="AG3315" s="4"/>
      <c r="AH3315" s="4"/>
      <c r="AI3315" s="4"/>
    </row>
    <row r="3316" spans="1:35" x14ac:dyDescent="0.2">
      <c r="A3316" s="7" t="s">
        <v>14696</v>
      </c>
      <c r="B3316" s="7">
        <v>31384</v>
      </c>
      <c r="C3316" s="7" t="s">
        <v>13206</v>
      </c>
      <c r="D3316" s="8" t="s">
        <v>3313</v>
      </c>
      <c r="E3316" s="7" t="s">
        <v>10456</v>
      </c>
      <c r="F3316" s="10" t="s">
        <v>6273</v>
      </c>
      <c r="G3316" s="3">
        <v>0</v>
      </c>
      <c r="H3316" s="3">
        <v>0</v>
      </c>
      <c r="I3316" s="3">
        <v>0</v>
      </c>
      <c r="J3316" s="3">
        <v>0</v>
      </c>
      <c r="K3316" s="3">
        <v>0</v>
      </c>
      <c r="L3316" s="4"/>
      <c r="M3316" s="4"/>
      <c r="N3316" s="4"/>
      <c r="O3316" s="4"/>
      <c r="P3316" s="4"/>
      <c r="Q3316" s="4"/>
      <c r="R3316" s="4"/>
      <c r="S3316" s="4"/>
      <c r="T3316" s="4"/>
      <c r="U3316" s="4"/>
      <c r="V3316" s="4"/>
      <c r="W3316" s="4"/>
      <c r="X3316" s="4"/>
      <c r="Y3316" s="4"/>
      <c r="Z3316" s="4"/>
      <c r="AA3316" s="4"/>
      <c r="AB3316" s="4"/>
      <c r="AC3316" s="4"/>
      <c r="AD3316" s="4"/>
      <c r="AE3316" s="4"/>
      <c r="AF3316" s="4"/>
      <c r="AG3316" s="4"/>
      <c r="AH3316" s="4"/>
      <c r="AI3316" s="4"/>
    </row>
    <row r="3317" spans="1:35" x14ac:dyDescent="0.2">
      <c r="A3317" s="7" t="s">
        <v>15131</v>
      </c>
      <c r="B3317" s="7">
        <v>40557</v>
      </c>
      <c r="C3317" s="7" t="s">
        <v>13208</v>
      </c>
      <c r="D3317" s="8" t="s">
        <v>3314</v>
      </c>
      <c r="E3317" s="7" t="s">
        <v>10457</v>
      </c>
      <c r="F3317" s="10" t="s">
        <v>9079</v>
      </c>
      <c r="G3317" s="3">
        <v>0</v>
      </c>
      <c r="H3317" s="3">
        <v>0</v>
      </c>
      <c r="I3317" s="3">
        <v>0</v>
      </c>
      <c r="J3317" s="3">
        <v>0</v>
      </c>
      <c r="K3317" s="3">
        <v>0</v>
      </c>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row>
    <row r="3318" spans="1:35" x14ac:dyDescent="0.2">
      <c r="A3318" s="7" t="s">
        <v>19550</v>
      </c>
      <c r="B3318" s="7">
        <v>73712</v>
      </c>
      <c r="C3318" s="7" t="s">
        <v>13190</v>
      </c>
      <c r="D3318" s="8" t="s">
        <v>3315</v>
      </c>
      <c r="E3318" s="7" t="s">
        <v>8482</v>
      </c>
      <c r="F3318" s="10" t="s">
        <v>6493</v>
      </c>
      <c r="G3318" s="3">
        <v>140399.44</v>
      </c>
      <c r="H3318" s="3">
        <v>130407.48</v>
      </c>
      <c r="I3318" s="3">
        <v>132456.09</v>
      </c>
      <c r="J3318" s="3">
        <v>0</v>
      </c>
      <c r="K3318" s="3">
        <v>132456.09</v>
      </c>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row>
    <row r="3319" spans="1:35" x14ac:dyDescent="0.2">
      <c r="A3319" s="7" t="s">
        <v>19078</v>
      </c>
      <c r="B3319" s="7">
        <v>47959</v>
      </c>
      <c r="C3319" s="7" t="s">
        <v>13248</v>
      </c>
      <c r="D3319" s="8" t="s">
        <v>3316</v>
      </c>
      <c r="E3319" s="7" t="s">
        <v>10458</v>
      </c>
      <c r="F3319" s="10" t="s">
        <v>7954</v>
      </c>
      <c r="G3319" s="3">
        <v>7925.0400000000009</v>
      </c>
      <c r="H3319" s="3">
        <v>5943.78</v>
      </c>
      <c r="I3319" s="3">
        <v>5943.78</v>
      </c>
      <c r="J3319" s="3">
        <v>0</v>
      </c>
      <c r="K3319" s="3">
        <v>5943.78</v>
      </c>
      <c r="L3319" s="4"/>
      <c r="M3319" s="4"/>
      <c r="N3319" s="4"/>
      <c r="O3319" s="4"/>
      <c r="P3319" s="4"/>
      <c r="Q3319" s="4"/>
      <c r="R3319" s="4"/>
      <c r="S3319" s="4"/>
      <c r="T3319" s="4"/>
      <c r="U3319" s="4"/>
      <c r="V3319" s="4"/>
      <c r="W3319" s="4"/>
      <c r="X3319" s="4"/>
      <c r="Y3319" s="4"/>
      <c r="Z3319" s="4"/>
      <c r="AA3319" s="4"/>
      <c r="AB3319" s="4"/>
      <c r="AC3319" s="4"/>
      <c r="AD3319" s="4"/>
      <c r="AE3319" s="4"/>
      <c r="AF3319" s="4"/>
      <c r="AG3319" s="4"/>
      <c r="AH3319" s="4"/>
      <c r="AI3319" s="4"/>
    </row>
    <row r="3320" spans="1:35" x14ac:dyDescent="0.2">
      <c r="A3320" s="7" t="s">
        <v>15662</v>
      </c>
      <c r="B3320" s="7">
        <v>40980</v>
      </c>
      <c r="C3320" s="7" t="s">
        <v>13547</v>
      </c>
      <c r="D3320" s="8" t="s">
        <v>3317</v>
      </c>
      <c r="E3320" s="7" t="s">
        <v>10459</v>
      </c>
      <c r="F3320" s="10" t="s">
        <v>6511</v>
      </c>
      <c r="G3320" s="3">
        <v>159330.45000000001</v>
      </c>
      <c r="H3320" s="3">
        <v>236555.41</v>
      </c>
      <c r="I3320" s="3">
        <v>245716.82</v>
      </c>
      <c r="J3320" s="3">
        <v>0</v>
      </c>
      <c r="K3320" s="3">
        <v>245716.82</v>
      </c>
      <c r="L3320" s="4"/>
      <c r="M3320" s="4"/>
      <c r="N3320" s="4"/>
      <c r="O3320" s="4"/>
      <c r="P3320" s="4"/>
      <c r="Q3320" s="4"/>
      <c r="R3320" s="4"/>
      <c r="S3320" s="4"/>
      <c r="T3320" s="4"/>
      <c r="U3320" s="4"/>
      <c r="V3320" s="4"/>
      <c r="W3320" s="4"/>
      <c r="X3320" s="4"/>
      <c r="Y3320" s="4"/>
      <c r="Z3320" s="4"/>
      <c r="AA3320" s="4"/>
      <c r="AB3320" s="4"/>
      <c r="AC3320" s="4"/>
      <c r="AD3320" s="4"/>
      <c r="AE3320" s="4"/>
      <c r="AF3320" s="4"/>
      <c r="AG3320" s="4"/>
      <c r="AH3320" s="4"/>
      <c r="AI3320" s="4"/>
    </row>
    <row r="3321" spans="1:35" x14ac:dyDescent="0.2">
      <c r="A3321" s="7" t="s">
        <v>16662</v>
      </c>
      <c r="B3321" s="7">
        <v>41460</v>
      </c>
      <c r="C3321" s="7" t="s">
        <v>13310</v>
      </c>
      <c r="D3321" s="8" t="s">
        <v>3318</v>
      </c>
      <c r="E3321" s="7" t="s">
        <v>9184</v>
      </c>
      <c r="F3321" s="10" t="s">
        <v>7575</v>
      </c>
      <c r="G3321" s="3">
        <v>0</v>
      </c>
      <c r="H3321" s="3">
        <v>0</v>
      </c>
      <c r="I3321" s="3">
        <v>0</v>
      </c>
      <c r="J3321" s="3">
        <v>0</v>
      </c>
      <c r="K3321" s="3">
        <v>0</v>
      </c>
      <c r="L3321" s="4"/>
      <c r="M3321" s="4"/>
      <c r="N3321" s="4"/>
      <c r="O3321" s="4"/>
      <c r="P3321" s="4"/>
      <c r="Q3321" s="4"/>
      <c r="R3321" s="4"/>
      <c r="S3321" s="4"/>
      <c r="T3321" s="4"/>
      <c r="U3321" s="4"/>
      <c r="V3321" s="4"/>
      <c r="W3321" s="4"/>
      <c r="X3321" s="4"/>
      <c r="Y3321" s="4"/>
      <c r="Z3321" s="4"/>
      <c r="AA3321" s="4"/>
      <c r="AB3321" s="4"/>
      <c r="AC3321" s="4"/>
      <c r="AD3321" s="4"/>
      <c r="AE3321" s="4"/>
      <c r="AF3321" s="4"/>
      <c r="AG3321" s="4"/>
      <c r="AH3321" s="4"/>
      <c r="AI3321" s="4"/>
    </row>
    <row r="3322" spans="1:35" x14ac:dyDescent="0.2">
      <c r="A3322" s="7" t="s">
        <v>16728</v>
      </c>
      <c r="B3322" s="7">
        <v>41483</v>
      </c>
      <c r="C3322" s="7" t="s">
        <v>14073</v>
      </c>
      <c r="D3322" s="8" t="s">
        <v>3319</v>
      </c>
      <c r="E3322" s="7" t="s">
        <v>7184</v>
      </c>
      <c r="F3322" s="10" t="s">
        <v>6965</v>
      </c>
      <c r="G3322" s="3">
        <v>0</v>
      </c>
      <c r="H3322" s="3">
        <v>0</v>
      </c>
      <c r="I3322" s="3">
        <v>0</v>
      </c>
      <c r="J3322" s="3">
        <v>0</v>
      </c>
      <c r="K3322" s="3">
        <v>0</v>
      </c>
      <c r="L3322" s="4"/>
      <c r="M3322" s="4"/>
      <c r="N3322" s="4"/>
      <c r="O3322" s="4"/>
      <c r="P3322" s="4"/>
      <c r="Q3322" s="4"/>
      <c r="R3322" s="4"/>
      <c r="S3322" s="4"/>
      <c r="T3322" s="4"/>
      <c r="U3322" s="4"/>
      <c r="V3322" s="4"/>
      <c r="W3322" s="4"/>
      <c r="X3322" s="4"/>
      <c r="Y3322" s="4"/>
      <c r="Z3322" s="4"/>
      <c r="AA3322" s="4"/>
      <c r="AB3322" s="4"/>
      <c r="AC3322" s="4"/>
      <c r="AD3322" s="4"/>
      <c r="AE3322" s="4"/>
      <c r="AF3322" s="4"/>
      <c r="AG3322" s="4"/>
      <c r="AH3322" s="4"/>
      <c r="AI3322" s="4"/>
    </row>
    <row r="3323" spans="1:35" x14ac:dyDescent="0.2">
      <c r="A3323" s="7" t="s">
        <v>16729</v>
      </c>
      <c r="B3323" s="7">
        <v>41483</v>
      </c>
      <c r="C3323" s="7" t="s">
        <v>14073</v>
      </c>
      <c r="D3323" s="8" t="s">
        <v>3320</v>
      </c>
      <c r="E3323" s="7" t="s">
        <v>10460</v>
      </c>
      <c r="F3323" s="10" t="s">
        <v>6690</v>
      </c>
      <c r="G3323" s="3">
        <v>0</v>
      </c>
      <c r="H3323" s="3">
        <v>0</v>
      </c>
      <c r="I3323" s="3">
        <v>0</v>
      </c>
      <c r="J3323" s="3">
        <v>0</v>
      </c>
      <c r="K3323" s="3">
        <v>0</v>
      </c>
      <c r="L3323" s="4"/>
      <c r="M3323" s="4"/>
      <c r="N3323" s="4"/>
      <c r="O3323" s="4"/>
      <c r="P3323" s="4"/>
      <c r="Q3323" s="4"/>
      <c r="R3323" s="4"/>
      <c r="S3323" s="4"/>
      <c r="T3323" s="4"/>
      <c r="U3323" s="4"/>
      <c r="V3323" s="4"/>
      <c r="W3323" s="4"/>
      <c r="X3323" s="4"/>
      <c r="Y3323" s="4"/>
      <c r="Z3323" s="4"/>
      <c r="AA3323" s="4"/>
      <c r="AB3323" s="4"/>
      <c r="AC3323" s="4"/>
      <c r="AD3323" s="4"/>
      <c r="AE3323" s="4"/>
      <c r="AF3323" s="4"/>
      <c r="AG3323" s="4"/>
      <c r="AH3323" s="4"/>
      <c r="AI3323" s="4"/>
    </row>
    <row r="3324" spans="1:35" x14ac:dyDescent="0.2">
      <c r="A3324" s="7" t="s">
        <v>19921</v>
      </c>
      <c r="B3324" s="7">
        <v>78782</v>
      </c>
      <c r="C3324" s="7" t="s">
        <v>13328</v>
      </c>
      <c r="D3324" s="8" t="s">
        <v>3321</v>
      </c>
      <c r="E3324" s="7" t="s">
        <v>10461</v>
      </c>
      <c r="F3324" s="10" t="s">
        <v>7574</v>
      </c>
      <c r="G3324" s="3">
        <v>14670.220000000001</v>
      </c>
      <c r="H3324" s="3">
        <v>11002.67</v>
      </c>
      <c r="I3324" s="3">
        <v>11002.67</v>
      </c>
      <c r="J3324" s="3">
        <v>0</v>
      </c>
      <c r="K3324" s="3">
        <v>11002.67</v>
      </c>
      <c r="L3324" s="4"/>
      <c r="M3324" s="4"/>
      <c r="N3324" s="4"/>
      <c r="O3324" s="4"/>
      <c r="P3324" s="4"/>
      <c r="Q3324" s="4"/>
      <c r="R3324" s="4"/>
      <c r="S3324" s="4"/>
      <c r="T3324" s="4"/>
      <c r="U3324" s="4"/>
      <c r="V3324" s="4"/>
      <c r="W3324" s="4"/>
      <c r="X3324" s="4"/>
      <c r="Y3324" s="4"/>
      <c r="Z3324" s="4"/>
      <c r="AA3324" s="4"/>
      <c r="AB3324" s="4"/>
      <c r="AC3324" s="4"/>
      <c r="AD3324" s="4"/>
      <c r="AE3324" s="4"/>
      <c r="AF3324" s="4"/>
      <c r="AG3324" s="4"/>
      <c r="AH3324" s="4"/>
      <c r="AI3324" s="4"/>
    </row>
    <row r="3325" spans="1:35" x14ac:dyDescent="0.2">
      <c r="A3325" s="7" t="s">
        <v>19932</v>
      </c>
      <c r="B3325" s="7">
        <v>79536</v>
      </c>
      <c r="C3325" s="7" t="s">
        <v>13404</v>
      </c>
      <c r="D3325" s="8" t="s">
        <v>3322</v>
      </c>
      <c r="E3325" s="7" t="s">
        <v>10462</v>
      </c>
      <c r="F3325" s="10" t="s">
        <v>10463</v>
      </c>
      <c r="G3325" s="3">
        <v>0</v>
      </c>
      <c r="H3325" s="3">
        <v>0</v>
      </c>
      <c r="I3325" s="3">
        <v>0</v>
      </c>
      <c r="J3325" s="3">
        <v>0</v>
      </c>
      <c r="K3325" s="3">
        <v>0</v>
      </c>
      <c r="L3325" s="4"/>
      <c r="M3325" s="4"/>
      <c r="N3325" s="4"/>
      <c r="O3325" s="4"/>
      <c r="P3325" s="4"/>
      <c r="Q3325" s="4"/>
      <c r="R3325" s="4"/>
      <c r="S3325" s="4"/>
      <c r="T3325" s="4"/>
      <c r="U3325" s="4"/>
      <c r="V3325" s="4"/>
      <c r="W3325" s="4"/>
      <c r="X3325" s="4"/>
      <c r="Y3325" s="4"/>
      <c r="Z3325" s="4"/>
      <c r="AA3325" s="4"/>
      <c r="AB3325" s="4"/>
      <c r="AC3325" s="4"/>
      <c r="AD3325" s="4"/>
      <c r="AE3325" s="4"/>
      <c r="AF3325" s="4"/>
      <c r="AG3325" s="4"/>
      <c r="AH3325" s="4"/>
      <c r="AI3325" s="4"/>
    </row>
    <row r="3326" spans="1:35" x14ac:dyDescent="0.2">
      <c r="A3326" s="7" t="s">
        <v>15553</v>
      </c>
      <c r="B3326" s="7">
        <v>40950</v>
      </c>
      <c r="C3326" s="7" t="s">
        <v>13100</v>
      </c>
      <c r="D3326" s="8" t="s">
        <v>3323</v>
      </c>
      <c r="E3326" s="7" t="s">
        <v>10464</v>
      </c>
      <c r="F3326" s="10" t="s">
        <v>8307</v>
      </c>
      <c r="G3326" s="3">
        <v>35514.100000000006</v>
      </c>
      <c r="H3326" s="3">
        <v>61757.78</v>
      </c>
      <c r="I3326" s="3">
        <v>63211.85</v>
      </c>
      <c r="J3326" s="3">
        <v>0</v>
      </c>
      <c r="K3326" s="3">
        <v>63211.85</v>
      </c>
      <c r="L3326" s="4"/>
      <c r="M3326" s="4"/>
      <c r="N3326" s="4"/>
      <c r="O3326" s="4"/>
      <c r="P3326" s="4"/>
      <c r="Q3326" s="4"/>
      <c r="R3326" s="4"/>
      <c r="S3326" s="4"/>
      <c r="T3326" s="4"/>
      <c r="U3326" s="4"/>
      <c r="V3326" s="4"/>
      <c r="W3326" s="4"/>
      <c r="X3326" s="4"/>
      <c r="Y3326" s="4"/>
      <c r="Z3326" s="4"/>
      <c r="AA3326" s="4"/>
      <c r="AB3326" s="4"/>
      <c r="AC3326" s="4"/>
      <c r="AD3326" s="4"/>
      <c r="AE3326" s="4"/>
      <c r="AF3326" s="4"/>
      <c r="AG3326" s="4"/>
      <c r="AH3326" s="4"/>
      <c r="AI3326" s="4"/>
    </row>
    <row r="3327" spans="1:35" x14ac:dyDescent="0.2">
      <c r="A3327" s="7" t="s">
        <v>18327</v>
      </c>
      <c r="B3327" s="7">
        <v>41899</v>
      </c>
      <c r="C3327" s="7" t="s">
        <v>13650</v>
      </c>
      <c r="D3327" s="8" t="s">
        <v>3324</v>
      </c>
      <c r="E3327" s="7" t="s">
        <v>8958</v>
      </c>
      <c r="F3327" s="10" t="s">
        <v>10465</v>
      </c>
      <c r="G3327" s="3">
        <v>0</v>
      </c>
      <c r="H3327" s="3">
        <v>0</v>
      </c>
      <c r="I3327" s="3">
        <v>0</v>
      </c>
      <c r="J3327" s="3">
        <v>0</v>
      </c>
      <c r="K3327" s="3">
        <v>0</v>
      </c>
      <c r="L3327" s="4"/>
      <c r="M3327" s="4"/>
      <c r="N3327" s="4"/>
      <c r="O3327" s="4"/>
      <c r="P3327" s="4"/>
      <c r="Q3327" s="4"/>
      <c r="R3327" s="4"/>
      <c r="S3327" s="4"/>
      <c r="T3327" s="4"/>
      <c r="U3327" s="4"/>
      <c r="V3327" s="4"/>
      <c r="W3327" s="4"/>
      <c r="X3327" s="4"/>
      <c r="Y3327" s="4"/>
      <c r="Z3327" s="4"/>
      <c r="AA3327" s="4"/>
      <c r="AB3327" s="4"/>
      <c r="AC3327" s="4"/>
      <c r="AD3327" s="4"/>
      <c r="AE3327" s="4"/>
      <c r="AF3327" s="4"/>
      <c r="AG3327" s="4"/>
      <c r="AH3327" s="4"/>
      <c r="AI3327" s="4"/>
    </row>
    <row r="3328" spans="1:35" x14ac:dyDescent="0.2">
      <c r="A3328" s="7" t="s">
        <v>18273</v>
      </c>
      <c r="B3328" s="7">
        <v>41871</v>
      </c>
      <c r="C3328" s="7" t="s">
        <v>13296</v>
      </c>
      <c r="D3328" s="8" t="s">
        <v>3325</v>
      </c>
      <c r="E3328" s="7" t="s">
        <v>10466</v>
      </c>
      <c r="F3328" s="10" t="s">
        <v>6643</v>
      </c>
      <c r="G3328" s="3">
        <v>0</v>
      </c>
      <c r="H3328" s="3">
        <v>0</v>
      </c>
      <c r="I3328" s="3">
        <v>0</v>
      </c>
      <c r="J3328" s="3">
        <v>0</v>
      </c>
      <c r="K3328" s="3">
        <v>0</v>
      </c>
      <c r="L3328" s="4"/>
      <c r="M3328" s="4"/>
      <c r="N3328" s="4"/>
      <c r="O3328" s="4"/>
      <c r="P3328" s="4"/>
      <c r="Q3328" s="4"/>
      <c r="R3328" s="4"/>
      <c r="S3328" s="4"/>
      <c r="T3328" s="4"/>
      <c r="U3328" s="4"/>
      <c r="V3328" s="4"/>
      <c r="W3328" s="4"/>
      <c r="X3328" s="4"/>
      <c r="Y3328" s="4"/>
      <c r="Z3328" s="4"/>
      <c r="AA3328" s="4"/>
      <c r="AB3328" s="4"/>
      <c r="AC3328" s="4"/>
      <c r="AD3328" s="4"/>
      <c r="AE3328" s="4"/>
      <c r="AF3328" s="4"/>
      <c r="AG3328" s="4"/>
      <c r="AH3328" s="4"/>
      <c r="AI3328" s="4"/>
    </row>
    <row r="3329" spans="1:35" x14ac:dyDescent="0.2">
      <c r="A3329" s="7" t="s">
        <v>17039</v>
      </c>
      <c r="B3329" s="7">
        <v>41544</v>
      </c>
      <c r="C3329" s="7" t="s">
        <v>13655</v>
      </c>
      <c r="D3329" s="8" t="s">
        <v>3326</v>
      </c>
      <c r="E3329" s="7" t="s">
        <v>10467</v>
      </c>
      <c r="F3329" s="10" t="s">
        <v>6185</v>
      </c>
      <c r="G3329" s="3">
        <v>0</v>
      </c>
      <c r="H3329" s="3">
        <v>3534.03</v>
      </c>
      <c r="I3329" s="3">
        <v>0</v>
      </c>
      <c r="J3329" s="3">
        <v>3534.03</v>
      </c>
      <c r="K3329" s="3">
        <v>3534.03</v>
      </c>
      <c r="L3329" s="4"/>
      <c r="M3329" s="4"/>
      <c r="N3329" s="4"/>
      <c r="O3329" s="4"/>
      <c r="P3329" s="4"/>
      <c r="Q3329" s="4"/>
      <c r="R3329" s="4"/>
      <c r="S3329" s="4"/>
      <c r="T3329" s="4"/>
      <c r="U3329" s="4"/>
      <c r="V3329" s="4"/>
      <c r="W3329" s="4"/>
      <c r="X3329" s="4"/>
      <c r="Y3329" s="4"/>
      <c r="Z3329" s="4"/>
      <c r="AA3329" s="4"/>
      <c r="AB3329" s="4"/>
      <c r="AC3329" s="4"/>
      <c r="AD3329" s="4"/>
      <c r="AE3329" s="4"/>
      <c r="AF3329" s="4"/>
      <c r="AG3329" s="4"/>
      <c r="AH3329" s="4"/>
      <c r="AI3329" s="4"/>
    </row>
    <row r="3330" spans="1:35" x14ac:dyDescent="0.2">
      <c r="A3330" s="7" t="s">
        <v>18755</v>
      </c>
      <c r="B3330" s="7">
        <v>42709</v>
      </c>
      <c r="C3330" s="7" t="s">
        <v>13732</v>
      </c>
      <c r="D3330" s="8" t="s">
        <v>3327</v>
      </c>
      <c r="E3330" s="7" t="s">
        <v>10468</v>
      </c>
      <c r="F3330" s="10" t="s">
        <v>7070</v>
      </c>
      <c r="G3330" s="3">
        <v>305412.3</v>
      </c>
      <c r="H3330" s="3">
        <v>425199.44</v>
      </c>
      <c r="I3330" s="3">
        <v>424158.73</v>
      </c>
      <c r="J3330" s="3">
        <v>1040.710000000021</v>
      </c>
      <c r="K3330" s="3">
        <v>425199.44</v>
      </c>
      <c r="L3330" s="4"/>
      <c r="M3330" s="4"/>
      <c r="N3330" s="4"/>
      <c r="O3330" s="4"/>
      <c r="P3330" s="4"/>
      <c r="Q3330" s="4"/>
      <c r="R3330" s="4"/>
      <c r="S3330" s="4"/>
      <c r="T3330" s="4"/>
      <c r="U3330" s="4"/>
      <c r="V3330" s="4"/>
      <c r="W3330" s="4"/>
      <c r="X3330" s="4"/>
      <c r="Y3330" s="4"/>
      <c r="Z3330" s="4"/>
      <c r="AA3330" s="4"/>
      <c r="AB3330" s="4"/>
      <c r="AC3330" s="4"/>
      <c r="AD3330" s="4"/>
      <c r="AE3330" s="4"/>
      <c r="AF3330" s="4"/>
      <c r="AG3330" s="4"/>
      <c r="AH3330" s="4"/>
      <c r="AI3330" s="4"/>
    </row>
    <row r="3331" spans="1:35" x14ac:dyDescent="0.2">
      <c r="A3331" s="7" t="s">
        <v>16292</v>
      </c>
      <c r="B3331" s="7">
        <v>41375</v>
      </c>
      <c r="C3331" s="7" t="s">
        <v>13733</v>
      </c>
      <c r="D3331" s="8" t="s">
        <v>3328</v>
      </c>
      <c r="E3331" s="7" t="s">
        <v>10469</v>
      </c>
      <c r="F3331" s="10" t="s">
        <v>6615</v>
      </c>
      <c r="G3331" s="3">
        <v>144009.29</v>
      </c>
      <c r="H3331" s="3">
        <v>171035.31</v>
      </c>
      <c r="I3331" s="3">
        <v>173668.82</v>
      </c>
      <c r="J3331" s="3">
        <v>0</v>
      </c>
      <c r="K3331" s="3">
        <v>173668.82</v>
      </c>
      <c r="L3331" s="4"/>
      <c r="M3331" s="4"/>
      <c r="N3331" s="4"/>
      <c r="O3331" s="4"/>
      <c r="P3331" s="4"/>
      <c r="Q3331" s="4"/>
      <c r="R3331" s="4"/>
      <c r="S3331" s="4"/>
      <c r="T3331" s="4"/>
      <c r="U3331" s="4"/>
      <c r="V3331" s="4"/>
      <c r="W3331" s="4"/>
      <c r="X3331" s="4"/>
      <c r="Y3331" s="4"/>
      <c r="Z3331" s="4"/>
      <c r="AA3331" s="4"/>
      <c r="AB3331" s="4"/>
      <c r="AC3331" s="4"/>
      <c r="AD3331" s="4"/>
      <c r="AE3331" s="4"/>
      <c r="AF3331" s="4"/>
      <c r="AG3331" s="4"/>
      <c r="AH3331" s="4"/>
      <c r="AI3331" s="4"/>
    </row>
    <row r="3332" spans="1:35" x14ac:dyDescent="0.2">
      <c r="A3332" s="7" t="s">
        <v>16819</v>
      </c>
      <c r="B3332" s="7">
        <v>41501</v>
      </c>
      <c r="C3332" s="7" t="s">
        <v>13493</v>
      </c>
      <c r="D3332" s="8" t="s">
        <v>3329</v>
      </c>
      <c r="E3332" s="7" t="s">
        <v>10470</v>
      </c>
      <c r="F3332" s="10" t="s">
        <v>6599</v>
      </c>
      <c r="G3332" s="3">
        <v>77823.329999999987</v>
      </c>
      <c r="H3332" s="3">
        <v>73929.13</v>
      </c>
      <c r="I3332" s="3">
        <v>73539.47</v>
      </c>
      <c r="J3332" s="3">
        <v>389.66000000000349</v>
      </c>
      <c r="K3332" s="3">
        <v>73929.13</v>
      </c>
      <c r="L3332" s="4"/>
      <c r="M3332" s="4"/>
      <c r="N3332" s="4"/>
      <c r="O3332" s="4"/>
      <c r="P3332" s="4"/>
      <c r="Q3332" s="4"/>
      <c r="R3332" s="4"/>
      <c r="S3332" s="4"/>
      <c r="T3332" s="4"/>
      <c r="U3332" s="4"/>
      <c r="V3332" s="4"/>
      <c r="W3332" s="4"/>
      <c r="X3332" s="4"/>
      <c r="Y3332" s="4"/>
      <c r="Z3332" s="4"/>
      <c r="AA3332" s="4"/>
      <c r="AB3332" s="4"/>
      <c r="AC3332" s="4"/>
      <c r="AD3332" s="4"/>
      <c r="AE3332" s="4"/>
      <c r="AF3332" s="4"/>
      <c r="AG3332" s="4"/>
      <c r="AH3332" s="4"/>
      <c r="AI3332" s="4"/>
    </row>
    <row r="3333" spans="1:35" x14ac:dyDescent="0.2">
      <c r="A3333" s="7" t="s">
        <v>16766</v>
      </c>
      <c r="B3333" s="7">
        <v>41492</v>
      </c>
      <c r="C3333" s="7" t="s">
        <v>13703</v>
      </c>
      <c r="D3333" s="8" t="s">
        <v>3330</v>
      </c>
      <c r="E3333" s="7" t="s">
        <v>10471</v>
      </c>
      <c r="F3333" s="10" t="s">
        <v>6389</v>
      </c>
      <c r="G3333" s="3">
        <v>60127.739999999991</v>
      </c>
      <c r="H3333" s="3">
        <v>61414.91</v>
      </c>
      <c r="I3333" s="3">
        <v>60752.800000000003</v>
      </c>
      <c r="J3333" s="3">
        <v>662.11000000000058</v>
      </c>
      <c r="K3333" s="3">
        <v>61414.91</v>
      </c>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row>
    <row r="3334" spans="1:35" x14ac:dyDescent="0.2">
      <c r="A3334" s="7" t="s">
        <v>18678</v>
      </c>
      <c r="B3334" s="7">
        <v>42634</v>
      </c>
      <c r="C3334" s="7" t="s">
        <v>13720</v>
      </c>
      <c r="D3334" s="8" t="s">
        <v>3331</v>
      </c>
      <c r="E3334" s="7" t="s">
        <v>10472</v>
      </c>
      <c r="F3334" s="10" t="s">
        <v>8024</v>
      </c>
      <c r="G3334" s="3">
        <v>63013.100000000006</v>
      </c>
      <c r="H3334" s="3">
        <v>58506.06</v>
      </c>
      <c r="I3334" s="3">
        <v>57496.92</v>
      </c>
      <c r="J3334" s="3">
        <v>1009.1399999999994</v>
      </c>
      <c r="K3334" s="3">
        <v>58506.06</v>
      </c>
      <c r="L3334" s="4"/>
      <c r="M3334" s="4"/>
      <c r="N3334" s="4"/>
      <c r="O3334" s="4"/>
      <c r="P3334" s="4"/>
      <c r="Q3334" s="4"/>
      <c r="R3334" s="4"/>
      <c r="S3334" s="4"/>
      <c r="T3334" s="4"/>
      <c r="U3334" s="4"/>
      <c r="V3334" s="4"/>
      <c r="W3334" s="4"/>
      <c r="X3334" s="4"/>
      <c r="Y3334" s="4"/>
      <c r="Z3334" s="4"/>
      <c r="AA3334" s="4"/>
      <c r="AB3334" s="4"/>
      <c r="AC3334" s="4"/>
      <c r="AD3334" s="4"/>
      <c r="AE3334" s="4"/>
      <c r="AF3334" s="4"/>
      <c r="AG3334" s="4"/>
      <c r="AH3334" s="4"/>
      <c r="AI3334" s="4"/>
    </row>
    <row r="3335" spans="1:35" x14ac:dyDescent="0.2">
      <c r="A3335" s="7" t="s">
        <v>16796</v>
      </c>
      <c r="B3335" s="7">
        <v>41496</v>
      </c>
      <c r="C3335" s="7" t="s">
        <v>13479</v>
      </c>
      <c r="D3335" s="8" t="s">
        <v>3332</v>
      </c>
      <c r="E3335" s="7" t="s">
        <v>10473</v>
      </c>
      <c r="F3335" s="10" t="s">
        <v>6462</v>
      </c>
      <c r="G3335" s="3">
        <v>0</v>
      </c>
      <c r="H3335" s="3">
        <v>0</v>
      </c>
      <c r="I3335" s="3">
        <v>0</v>
      </c>
      <c r="J3335" s="3">
        <v>0</v>
      </c>
      <c r="K3335" s="3">
        <v>0</v>
      </c>
      <c r="L3335" s="4"/>
      <c r="M3335" s="4"/>
      <c r="N3335" s="4"/>
      <c r="O3335" s="4"/>
      <c r="P3335" s="4"/>
      <c r="Q3335" s="4"/>
      <c r="R3335" s="4"/>
      <c r="S3335" s="4"/>
      <c r="T3335" s="4"/>
      <c r="U3335" s="4"/>
      <c r="V3335" s="4"/>
      <c r="W3335" s="4"/>
      <c r="X3335" s="4"/>
      <c r="Y3335" s="4"/>
      <c r="Z3335" s="4"/>
      <c r="AA3335" s="4"/>
      <c r="AB3335" s="4"/>
      <c r="AC3335" s="4"/>
      <c r="AD3335" s="4"/>
      <c r="AE3335" s="4"/>
      <c r="AF3335" s="4"/>
      <c r="AG3335" s="4"/>
      <c r="AH3335" s="4"/>
      <c r="AI3335" s="4"/>
    </row>
    <row r="3336" spans="1:35" x14ac:dyDescent="0.2">
      <c r="A3336" s="7" t="s">
        <v>18035</v>
      </c>
      <c r="B3336" s="7">
        <v>41813</v>
      </c>
      <c r="C3336" s="7" t="s">
        <v>13494</v>
      </c>
      <c r="D3336" s="8" t="s">
        <v>3333</v>
      </c>
      <c r="E3336" s="7" t="s">
        <v>10474</v>
      </c>
      <c r="F3336" s="10" t="s">
        <v>9948</v>
      </c>
      <c r="G3336" s="3">
        <v>46424.14</v>
      </c>
      <c r="H3336" s="3">
        <v>63244.63</v>
      </c>
      <c r="I3336" s="3">
        <v>66507.960000000006</v>
      </c>
      <c r="J3336" s="3">
        <v>0</v>
      </c>
      <c r="K3336" s="3">
        <v>66507.960000000006</v>
      </c>
      <c r="L3336" s="4"/>
      <c r="M3336" s="4"/>
      <c r="N3336" s="4"/>
      <c r="O3336" s="4"/>
      <c r="P3336" s="4"/>
      <c r="Q3336" s="4"/>
      <c r="R3336" s="4"/>
      <c r="S3336" s="4"/>
      <c r="T3336" s="4"/>
      <c r="U3336" s="4"/>
      <c r="V3336" s="4"/>
      <c r="W3336" s="4"/>
      <c r="X3336" s="4"/>
      <c r="Y3336" s="4"/>
      <c r="Z3336" s="4"/>
      <c r="AA3336" s="4"/>
      <c r="AB3336" s="4"/>
      <c r="AC3336" s="4"/>
      <c r="AD3336" s="4"/>
      <c r="AE3336" s="4"/>
      <c r="AF3336" s="4"/>
      <c r="AG3336" s="4"/>
      <c r="AH3336" s="4"/>
      <c r="AI3336" s="4"/>
    </row>
    <row r="3337" spans="1:35" x14ac:dyDescent="0.2">
      <c r="A3337" s="7" t="s">
        <v>17900</v>
      </c>
      <c r="B3337" s="7">
        <v>41778</v>
      </c>
      <c r="C3337" s="7" t="s">
        <v>13482</v>
      </c>
      <c r="D3337" s="8" t="s">
        <v>3334</v>
      </c>
      <c r="E3337" s="7" t="s">
        <v>10475</v>
      </c>
      <c r="F3337" s="10" t="s">
        <v>8685</v>
      </c>
      <c r="G3337" s="3">
        <v>19431.330000000002</v>
      </c>
      <c r="H3337" s="3">
        <v>34342.239999999998</v>
      </c>
      <c r="I3337" s="3">
        <v>34252.15</v>
      </c>
      <c r="J3337" s="3">
        <v>90.089999999996508</v>
      </c>
      <c r="K3337" s="3">
        <v>34342.239999999998</v>
      </c>
      <c r="L3337" s="4"/>
      <c r="M3337" s="4"/>
      <c r="N3337" s="4"/>
      <c r="O3337" s="4"/>
      <c r="P3337" s="4"/>
      <c r="Q3337" s="4"/>
      <c r="R3337" s="4"/>
      <c r="S3337" s="4"/>
      <c r="T3337" s="4"/>
      <c r="U3337" s="4"/>
      <c r="V3337" s="4"/>
      <c r="W3337" s="4"/>
      <c r="X3337" s="4"/>
      <c r="Y3337" s="4"/>
      <c r="Z3337" s="4"/>
      <c r="AA3337" s="4"/>
      <c r="AB3337" s="4"/>
      <c r="AC3337" s="4"/>
      <c r="AD3337" s="4"/>
      <c r="AE3337" s="4"/>
      <c r="AF3337" s="4"/>
      <c r="AG3337" s="4"/>
      <c r="AH3337" s="4"/>
      <c r="AI3337" s="4"/>
    </row>
    <row r="3338" spans="1:35" x14ac:dyDescent="0.2">
      <c r="A3338" s="7" t="s">
        <v>14286</v>
      </c>
      <c r="B3338" s="7">
        <v>23128</v>
      </c>
      <c r="C3338" s="7" t="s">
        <v>13334</v>
      </c>
      <c r="D3338" s="8" t="s">
        <v>3335</v>
      </c>
      <c r="E3338" s="7" t="s">
        <v>13958</v>
      </c>
      <c r="F3338" s="10" t="s">
        <v>6814</v>
      </c>
      <c r="G3338" s="3">
        <v>0</v>
      </c>
      <c r="H3338" s="3">
        <v>8070.71</v>
      </c>
      <c r="I3338" s="3">
        <v>16917.07</v>
      </c>
      <c r="J3338" s="3">
        <v>0</v>
      </c>
      <c r="K3338" s="3">
        <v>16917.07</v>
      </c>
      <c r="L3338" s="4"/>
      <c r="M3338" s="4"/>
      <c r="N3338" s="4"/>
      <c r="O3338" s="4"/>
      <c r="P3338" s="4"/>
      <c r="Q3338" s="4"/>
      <c r="R3338" s="4"/>
      <c r="S3338" s="4"/>
      <c r="T3338" s="4"/>
      <c r="U3338" s="4"/>
      <c r="V3338" s="4"/>
      <c r="W3338" s="4"/>
      <c r="X3338" s="4"/>
      <c r="Y3338" s="4"/>
      <c r="Z3338" s="4"/>
      <c r="AA3338" s="4"/>
      <c r="AB3338" s="4"/>
      <c r="AC3338" s="4"/>
      <c r="AD3338" s="4"/>
      <c r="AE3338" s="4"/>
      <c r="AF3338" s="4"/>
      <c r="AG3338" s="4"/>
      <c r="AH3338" s="4"/>
      <c r="AI3338" s="4"/>
    </row>
    <row r="3339" spans="1:35" x14ac:dyDescent="0.2">
      <c r="A3339" s="7" t="s">
        <v>14483</v>
      </c>
      <c r="B3339" s="7">
        <v>28601</v>
      </c>
      <c r="C3339" s="7" t="s">
        <v>13140</v>
      </c>
      <c r="D3339" s="8" t="s">
        <v>3336</v>
      </c>
      <c r="E3339" s="7" t="s">
        <v>10476</v>
      </c>
      <c r="F3339" s="10" t="s">
        <v>6217</v>
      </c>
      <c r="G3339" s="3">
        <v>0</v>
      </c>
      <c r="H3339" s="3">
        <v>0</v>
      </c>
      <c r="I3339" s="3">
        <v>0</v>
      </c>
      <c r="J3339" s="3">
        <v>0</v>
      </c>
      <c r="K3339" s="3">
        <v>0</v>
      </c>
      <c r="L3339" s="4"/>
      <c r="M3339" s="4"/>
      <c r="N3339" s="4"/>
      <c r="O3339" s="4"/>
      <c r="P3339" s="4"/>
      <c r="Q3339" s="4"/>
      <c r="R3339" s="4"/>
      <c r="S3339" s="4"/>
      <c r="T3339" s="4"/>
      <c r="U3339" s="4"/>
      <c r="V3339" s="4"/>
      <c r="W3339" s="4"/>
      <c r="X3339" s="4"/>
      <c r="Y3339" s="4"/>
      <c r="Z3339" s="4"/>
      <c r="AA3339" s="4"/>
      <c r="AB3339" s="4"/>
      <c r="AC3339" s="4"/>
      <c r="AD3339" s="4"/>
      <c r="AE3339" s="4"/>
      <c r="AF3339" s="4"/>
      <c r="AG3339" s="4"/>
      <c r="AH3339" s="4"/>
      <c r="AI3339" s="4"/>
    </row>
    <row r="3340" spans="1:35" x14ac:dyDescent="0.2">
      <c r="A3340" s="7" t="s">
        <v>14524</v>
      </c>
      <c r="B3340" s="7">
        <v>29810</v>
      </c>
      <c r="C3340" s="7" t="s">
        <v>13565</v>
      </c>
      <c r="D3340" s="8" t="s">
        <v>3337</v>
      </c>
      <c r="E3340" s="7" t="s">
        <v>10477</v>
      </c>
      <c r="F3340" s="10" t="s">
        <v>6483</v>
      </c>
      <c r="G3340" s="3">
        <v>32000</v>
      </c>
      <c r="H3340" s="3">
        <v>24000</v>
      </c>
      <c r="I3340" s="3">
        <v>24000</v>
      </c>
      <c r="J3340" s="3">
        <v>0</v>
      </c>
      <c r="K3340" s="3">
        <v>24000</v>
      </c>
      <c r="L3340" s="4"/>
      <c r="M3340" s="4"/>
      <c r="N3340" s="4"/>
      <c r="O3340" s="4"/>
      <c r="P3340" s="4"/>
      <c r="Q3340" s="4"/>
      <c r="R3340" s="4"/>
      <c r="S3340" s="4"/>
      <c r="T3340" s="4"/>
      <c r="U3340" s="4"/>
      <c r="V3340" s="4"/>
      <c r="W3340" s="4"/>
      <c r="X3340" s="4"/>
      <c r="Y3340" s="4"/>
      <c r="Z3340" s="4"/>
      <c r="AA3340" s="4"/>
      <c r="AB3340" s="4"/>
      <c r="AC3340" s="4"/>
      <c r="AD3340" s="4"/>
      <c r="AE3340" s="4"/>
      <c r="AF3340" s="4"/>
      <c r="AG3340" s="4"/>
      <c r="AH3340" s="4"/>
      <c r="AI3340" s="4"/>
    </row>
    <row r="3341" spans="1:35" x14ac:dyDescent="0.2">
      <c r="A3341" s="7" t="s">
        <v>16168</v>
      </c>
      <c r="B3341" s="7">
        <v>41337</v>
      </c>
      <c r="C3341" s="7" t="s">
        <v>14058</v>
      </c>
      <c r="D3341" s="8" t="s">
        <v>3338</v>
      </c>
      <c r="E3341" s="7" t="s">
        <v>10478</v>
      </c>
      <c r="F3341" s="10" t="s">
        <v>8145</v>
      </c>
      <c r="G3341" s="3">
        <v>0</v>
      </c>
      <c r="H3341" s="3">
        <v>0</v>
      </c>
      <c r="I3341" s="3">
        <v>0</v>
      </c>
      <c r="J3341" s="3">
        <v>0</v>
      </c>
      <c r="K3341" s="3">
        <v>0</v>
      </c>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row>
    <row r="3342" spans="1:35" x14ac:dyDescent="0.2">
      <c r="A3342" s="7" t="s">
        <v>15870</v>
      </c>
      <c r="B3342" s="7">
        <v>41138</v>
      </c>
      <c r="C3342" s="7" t="s">
        <v>13420</v>
      </c>
      <c r="D3342" s="8" t="s">
        <v>3339</v>
      </c>
      <c r="E3342" s="7" t="s">
        <v>10479</v>
      </c>
      <c r="F3342" s="10" t="s">
        <v>8244</v>
      </c>
      <c r="G3342" s="3">
        <v>0</v>
      </c>
      <c r="H3342" s="3">
        <v>0</v>
      </c>
      <c r="I3342" s="3">
        <v>0</v>
      </c>
      <c r="J3342" s="3">
        <v>0</v>
      </c>
      <c r="K3342" s="3">
        <v>0</v>
      </c>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row>
    <row r="3343" spans="1:35" x14ac:dyDescent="0.2">
      <c r="A3343" s="7" t="s">
        <v>14215</v>
      </c>
      <c r="B3343" s="7">
        <v>20281</v>
      </c>
      <c r="C3343" s="7" t="s">
        <v>13212</v>
      </c>
      <c r="D3343" s="8" t="s">
        <v>3340</v>
      </c>
      <c r="E3343" s="7" t="s">
        <v>7765</v>
      </c>
      <c r="F3343" s="10" t="s">
        <v>6726</v>
      </c>
      <c r="G3343" s="3">
        <v>0</v>
      </c>
      <c r="H3343" s="3">
        <v>0</v>
      </c>
      <c r="I3343" s="3">
        <v>0</v>
      </c>
      <c r="J3343" s="3">
        <v>0</v>
      </c>
      <c r="K3343" s="3">
        <v>0</v>
      </c>
      <c r="L3343" s="4"/>
      <c r="M3343" s="4"/>
      <c r="N3343" s="4"/>
      <c r="O3343" s="4"/>
      <c r="P3343" s="4"/>
      <c r="Q3343" s="4"/>
      <c r="R3343" s="4"/>
      <c r="S3343" s="4"/>
      <c r="T3343" s="4"/>
      <c r="U3343" s="4"/>
      <c r="V3343" s="4"/>
      <c r="W3343" s="4"/>
      <c r="X3343" s="4"/>
      <c r="Y3343" s="4"/>
      <c r="Z3343" s="4"/>
      <c r="AA3343" s="4"/>
      <c r="AB3343" s="4"/>
      <c r="AC3343" s="4"/>
      <c r="AD3343" s="4"/>
      <c r="AE3343" s="4"/>
      <c r="AF3343" s="4"/>
      <c r="AG3343" s="4"/>
      <c r="AH3343" s="4"/>
      <c r="AI3343" s="4"/>
    </row>
    <row r="3344" spans="1:35" x14ac:dyDescent="0.2">
      <c r="A3344" s="7" t="s">
        <v>17780</v>
      </c>
      <c r="B3344" s="7">
        <v>41731</v>
      </c>
      <c r="C3344" s="7" t="s">
        <v>13695</v>
      </c>
      <c r="D3344" s="8" t="s">
        <v>3341</v>
      </c>
      <c r="E3344" s="7" t="s">
        <v>10480</v>
      </c>
      <c r="F3344" s="10" t="s">
        <v>9664</v>
      </c>
      <c r="G3344" s="3">
        <v>0</v>
      </c>
      <c r="H3344" s="3">
        <v>0</v>
      </c>
      <c r="I3344" s="3">
        <v>0</v>
      </c>
      <c r="J3344" s="3">
        <v>0</v>
      </c>
      <c r="K3344" s="3">
        <v>0</v>
      </c>
      <c r="L3344" s="4"/>
      <c r="M3344" s="4"/>
      <c r="N3344" s="4"/>
      <c r="O3344" s="4"/>
      <c r="P3344" s="4"/>
      <c r="Q3344" s="4"/>
      <c r="R3344" s="4"/>
      <c r="S3344" s="4"/>
      <c r="T3344" s="4"/>
      <c r="U3344" s="4"/>
      <c r="V3344" s="4"/>
      <c r="W3344" s="4"/>
      <c r="X3344" s="4"/>
      <c r="Y3344" s="4"/>
      <c r="Z3344" s="4"/>
      <c r="AA3344" s="4"/>
      <c r="AB3344" s="4"/>
      <c r="AC3344" s="4"/>
      <c r="AD3344" s="4"/>
      <c r="AE3344" s="4"/>
      <c r="AF3344" s="4"/>
      <c r="AG3344" s="4"/>
      <c r="AH3344" s="4"/>
      <c r="AI3344" s="4"/>
    </row>
    <row r="3345" spans="1:35" x14ac:dyDescent="0.2">
      <c r="A3345" s="7" t="s">
        <v>18549</v>
      </c>
      <c r="B3345" s="7">
        <v>42587</v>
      </c>
      <c r="C3345" s="7" t="s">
        <v>13430</v>
      </c>
      <c r="D3345" s="8" t="s">
        <v>3342</v>
      </c>
      <c r="E3345" s="7" t="s">
        <v>10481</v>
      </c>
      <c r="F3345" s="10" t="s">
        <v>7084</v>
      </c>
      <c r="G3345" s="3">
        <v>30699.279999999999</v>
      </c>
      <c r="H3345" s="3">
        <v>58249.89</v>
      </c>
      <c r="I3345" s="3">
        <v>56098.65</v>
      </c>
      <c r="J3345" s="3">
        <v>2151.239999999998</v>
      </c>
      <c r="K3345" s="3">
        <v>58249.89</v>
      </c>
      <c r="L3345" s="4"/>
      <c r="M3345" s="4"/>
      <c r="N3345" s="4"/>
      <c r="O3345" s="4"/>
      <c r="P3345" s="4"/>
      <c r="Q3345" s="4"/>
      <c r="R3345" s="4"/>
      <c r="S3345" s="4"/>
      <c r="T3345" s="4"/>
      <c r="U3345" s="4"/>
      <c r="V3345" s="4"/>
      <c r="W3345" s="4"/>
      <c r="X3345" s="4"/>
      <c r="Y3345" s="4"/>
      <c r="Z3345" s="4"/>
      <c r="AA3345" s="4"/>
      <c r="AB3345" s="4"/>
      <c r="AC3345" s="4"/>
      <c r="AD3345" s="4"/>
      <c r="AE3345" s="4"/>
      <c r="AF3345" s="4"/>
      <c r="AG3345" s="4"/>
      <c r="AH3345" s="4"/>
      <c r="AI3345" s="4"/>
    </row>
    <row r="3346" spans="1:35" x14ac:dyDescent="0.2">
      <c r="A3346" s="7" t="s">
        <v>18895</v>
      </c>
      <c r="B3346" s="7">
        <v>43928</v>
      </c>
      <c r="C3346" s="7" t="s">
        <v>13385</v>
      </c>
      <c r="D3346" s="8" t="s">
        <v>3343</v>
      </c>
      <c r="E3346" s="7" t="s">
        <v>10482</v>
      </c>
      <c r="F3346" s="10" t="s">
        <v>8337</v>
      </c>
      <c r="G3346" s="3">
        <v>0</v>
      </c>
      <c r="H3346" s="3">
        <v>0</v>
      </c>
      <c r="I3346" s="3">
        <v>0</v>
      </c>
      <c r="J3346" s="3">
        <v>0</v>
      </c>
      <c r="K3346" s="3">
        <v>0</v>
      </c>
      <c r="L3346" s="4"/>
      <c r="M3346" s="4"/>
      <c r="N3346" s="4"/>
      <c r="O3346" s="4"/>
      <c r="P3346" s="4"/>
      <c r="Q3346" s="4"/>
      <c r="R3346" s="4"/>
      <c r="S3346" s="4"/>
      <c r="T3346" s="4"/>
      <c r="U3346" s="4"/>
      <c r="V3346" s="4"/>
      <c r="W3346" s="4"/>
      <c r="X3346" s="4"/>
      <c r="Y3346" s="4"/>
      <c r="Z3346" s="4"/>
      <c r="AA3346" s="4"/>
      <c r="AB3346" s="4"/>
      <c r="AC3346" s="4"/>
      <c r="AD3346" s="4"/>
      <c r="AE3346" s="4"/>
      <c r="AF3346" s="4"/>
      <c r="AG3346" s="4"/>
      <c r="AH3346" s="4"/>
      <c r="AI3346" s="4"/>
    </row>
    <row r="3347" spans="1:35" x14ac:dyDescent="0.2">
      <c r="A3347" s="7" t="s">
        <v>18974</v>
      </c>
      <c r="B3347" s="7">
        <v>45917</v>
      </c>
      <c r="C3347" s="7" t="s">
        <v>13734</v>
      </c>
      <c r="D3347" s="8" t="s">
        <v>3344</v>
      </c>
      <c r="E3347" s="7" t="s">
        <v>10103</v>
      </c>
      <c r="F3347" s="10" t="s">
        <v>6161</v>
      </c>
      <c r="G3347" s="3">
        <v>0</v>
      </c>
      <c r="H3347" s="3">
        <v>16940.240000000002</v>
      </c>
      <c r="I3347" s="3">
        <v>15032.87</v>
      </c>
      <c r="J3347" s="3">
        <v>1907.3700000000008</v>
      </c>
      <c r="K3347" s="3">
        <v>16940.240000000002</v>
      </c>
      <c r="L3347" s="4"/>
      <c r="M3347" s="4"/>
      <c r="N3347" s="4"/>
      <c r="O3347" s="4"/>
      <c r="P3347" s="4"/>
      <c r="Q3347" s="4"/>
      <c r="R3347" s="4"/>
      <c r="S3347" s="4"/>
      <c r="T3347" s="4"/>
      <c r="U3347" s="4"/>
      <c r="V3347" s="4"/>
      <c r="W3347" s="4"/>
      <c r="X3347" s="4"/>
      <c r="Y3347" s="4"/>
      <c r="Z3347" s="4"/>
      <c r="AA3347" s="4"/>
      <c r="AB3347" s="4"/>
      <c r="AC3347" s="4"/>
      <c r="AD3347" s="4"/>
      <c r="AE3347" s="4"/>
      <c r="AF3347" s="4"/>
      <c r="AG3347" s="4"/>
      <c r="AH3347" s="4"/>
      <c r="AI3347" s="4"/>
    </row>
    <row r="3348" spans="1:35" x14ac:dyDescent="0.2">
      <c r="A3348" s="7" t="s">
        <v>18993</v>
      </c>
      <c r="B3348" s="7">
        <v>46385</v>
      </c>
      <c r="C3348" s="7" t="s">
        <v>13410</v>
      </c>
      <c r="D3348" s="8" t="s">
        <v>3345</v>
      </c>
      <c r="E3348" s="7" t="s">
        <v>10483</v>
      </c>
      <c r="F3348" s="10" t="s">
        <v>7004</v>
      </c>
      <c r="G3348" s="3">
        <v>505592.5</v>
      </c>
      <c r="H3348" s="3">
        <v>508655.77</v>
      </c>
      <c r="I3348" s="3">
        <v>504963.39</v>
      </c>
      <c r="J3348" s="3">
        <v>3692.3800000000047</v>
      </c>
      <c r="K3348" s="3">
        <v>508655.77</v>
      </c>
      <c r="L3348" s="4"/>
      <c r="M3348" s="4"/>
      <c r="N3348" s="4"/>
      <c r="O3348" s="4"/>
      <c r="P3348" s="4"/>
      <c r="Q3348" s="4"/>
      <c r="R3348" s="4"/>
      <c r="S3348" s="4"/>
      <c r="T3348" s="4"/>
      <c r="U3348" s="4"/>
      <c r="V3348" s="4"/>
      <c r="W3348" s="4"/>
      <c r="X3348" s="4"/>
      <c r="Y3348" s="4"/>
      <c r="Z3348" s="4"/>
      <c r="AA3348" s="4"/>
      <c r="AB3348" s="4"/>
      <c r="AC3348" s="4"/>
      <c r="AD3348" s="4"/>
      <c r="AE3348" s="4"/>
      <c r="AF3348" s="4"/>
      <c r="AG3348" s="4"/>
      <c r="AH3348" s="4"/>
      <c r="AI3348" s="4"/>
    </row>
    <row r="3349" spans="1:35" x14ac:dyDescent="0.2">
      <c r="A3349" s="7" t="s">
        <v>19011</v>
      </c>
      <c r="B3349" s="7">
        <v>47100</v>
      </c>
      <c r="C3349" s="7" t="s">
        <v>13186</v>
      </c>
      <c r="D3349" s="8" t="s">
        <v>3346</v>
      </c>
      <c r="E3349" s="7" t="s">
        <v>10484</v>
      </c>
      <c r="F3349" s="10" t="s">
        <v>6483</v>
      </c>
      <c r="G3349" s="3">
        <v>150011.84999999998</v>
      </c>
      <c r="H3349" s="3">
        <v>164178.76999999999</v>
      </c>
      <c r="I3349" s="3">
        <v>161425.17000000001</v>
      </c>
      <c r="J3349" s="3">
        <v>2753.5999999999767</v>
      </c>
      <c r="K3349" s="3">
        <v>164178.76999999999</v>
      </c>
      <c r="L3349" s="4"/>
      <c r="M3349" s="4"/>
      <c r="N3349" s="4"/>
      <c r="O3349" s="4"/>
      <c r="P3349" s="4"/>
      <c r="Q3349" s="4"/>
      <c r="R3349" s="4"/>
      <c r="S3349" s="4"/>
      <c r="T3349" s="4"/>
      <c r="U3349" s="4"/>
      <c r="V3349" s="4"/>
      <c r="W3349" s="4"/>
      <c r="X3349" s="4"/>
      <c r="Y3349" s="4"/>
      <c r="Z3349" s="4"/>
      <c r="AA3349" s="4"/>
      <c r="AB3349" s="4"/>
      <c r="AC3349" s="4"/>
      <c r="AD3349" s="4"/>
      <c r="AE3349" s="4"/>
      <c r="AF3349" s="4"/>
      <c r="AG3349" s="4"/>
      <c r="AH3349" s="4"/>
      <c r="AI3349" s="4"/>
    </row>
    <row r="3350" spans="1:35" x14ac:dyDescent="0.2">
      <c r="A3350" s="7" t="s">
        <v>14588</v>
      </c>
      <c r="B3350" s="7">
        <v>30582</v>
      </c>
      <c r="C3350" s="7" t="s">
        <v>13303</v>
      </c>
      <c r="D3350" s="8" t="s">
        <v>3347</v>
      </c>
      <c r="E3350" s="7" t="s">
        <v>10485</v>
      </c>
      <c r="F3350" s="10" t="s">
        <v>7004</v>
      </c>
      <c r="G3350" s="3">
        <v>0</v>
      </c>
      <c r="H3350" s="3">
        <v>0</v>
      </c>
      <c r="I3350" s="3">
        <v>0</v>
      </c>
      <c r="J3350" s="3">
        <v>0</v>
      </c>
      <c r="K3350" s="3">
        <v>0</v>
      </c>
      <c r="L3350" s="4"/>
      <c r="M3350" s="4"/>
      <c r="N3350" s="4"/>
      <c r="O3350" s="4"/>
      <c r="P3350" s="4"/>
      <c r="Q3350" s="4"/>
      <c r="R3350" s="4"/>
      <c r="S3350" s="4"/>
      <c r="T3350" s="4"/>
      <c r="U3350" s="4"/>
      <c r="V3350" s="4"/>
      <c r="W3350" s="4"/>
      <c r="X3350" s="4"/>
      <c r="Y3350" s="4"/>
      <c r="Z3350" s="4"/>
      <c r="AA3350" s="4"/>
      <c r="AB3350" s="4"/>
      <c r="AC3350" s="4"/>
      <c r="AD3350" s="4"/>
      <c r="AE3350" s="4"/>
      <c r="AF3350" s="4"/>
      <c r="AG3350" s="4"/>
      <c r="AH3350" s="4"/>
      <c r="AI3350" s="4"/>
    </row>
    <row r="3351" spans="1:35" x14ac:dyDescent="0.2">
      <c r="A3351" s="7" t="s">
        <v>16862</v>
      </c>
      <c r="B3351" s="7">
        <v>41506</v>
      </c>
      <c r="C3351" s="7" t="s">
        <v>14043</v>
      </c>
      <c r="D3351" s="8" t="s">
        <v>3348</v>
      </c>
      <c r="E3351" s="7" t="s">
        <v>10486</v>
      </c>
      <c r="F3351" s="10" t="s">
        <v>6190</v>
      </c>
      <c r="G3351" s="3">
        <v>0</v>
      </c>
      <c r="H3351" s="3">
        <v>0</v>
      </c>
      <c r="I3351" s="3">
        <v>0</v>
      </c>
      <c r="J3351" s="3">
        <v>0</v>
      </c>
      <c r="K3351" s="3">
        <v>0</v>
      </c>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row>
    <row r="3352" spans="1:35" x14ac:dyDescent="0.2">
      <c r="A3352" s="7" t="s">
        <v>19177</v>
      </c>
      <c r="B3352" s="7">
        <v>50844</v>
      </c>
      <c r="C3352" s="7" t="s">
        <v>13232</v>
      </c>
      <c r="D3352" s="8" t="s">
        <v>3349</v>
      </c>
      <c r="E3352" s="7" t="s">
        <v>10487</v>
      </c>
      <c r="F3352" s="10" t="s">
        <v>6269</v>
      </c>
      <c r="G3352" s="3">
        <v>0</v>
      </c>
      <c r="H3352" s="3">
        <v>11064.87</v>
      </c>
      <c r="I3352" s="3">
        <v>10615.59</v>
      </c>
      <c r="J3352" s="3">
        <v>449.28000000000065</v>
      </c>
      <c r="K3352" s="3">
        <v>11064.87</v>
      </c>
      <c r="L3352" s="4"/>
      <c r="M3352" s="4"/>
      <c r="N3352" s="4"/>
      <c r="O3352" s="4"/>
      <c r="P3352" s="4"/>
      <c r="Q3352" s="4"/>
      <c r="R3352" s="4"/>
      <c r="S3352" s="4"/>
      <c r="T3352" s="4"/>
      <c r="U3352" s="4"/>
      <c r="V3352" s="4"/>
      <c r="W3352" s="4"/>
      <c r="X3352" s="4"/>
      <c r="Y3352" s="4"/>
      <c r="Z3352" s="4"/>
      <c r="AA3352" s="4"/>
      <c r="AB3352" s="4"/>
      <c r="AC3352" s="4"/>
      <c r="AD3352" s="4"/>
      <c r="AE3352" s="4"/>
      <c r="AF3352" s="4"/>
      <c r="AG3352" s="4"/>
      <c r="AH3352" s="4"/>
      <c r="AI3352" s="4"/>
    </row>
    <row r="3353" spans="1:35" x14ac:dyDescent="0.2">
      <c r="A3353" s="7" t="s">
        <v>15165</v>
      </c>
      <c r="B3353" s="7">
        <v>40662</v>
      </c>
      <c r="C3353" s="7" t="s">
        <v>13215</v>
      </c>
      <c r="D3353" s="8" t="s">
        <v>3350</v>
      </c>
      <c r="E3353" s="7" t="s">
        <v>10488</v>
      </c>
      <c r="F3353" s="10" t="s">
        <v>6458</v>
      </c>
      <c r="G3353" s="3">
        <v>20000</v>
      </c>
      <c r="H3353" s="3">
        <v>15000</v>
      </c>
      <c r="I3353" s="3">
        <v>15000</v>
      </c>
      <c r="J3353" s="3">
        <v>0</v>
      </c>
      <c r="K3353" s="3">
        <v>15000</v>
      </c>
      <c r="L3353" s="4"/>
      <c r="M3353" s="4"/>
      <c r="N3353" s="4"/>
      <c r="O3353" s="4"/>
      <c r="P3353" s="4"/>
      <c r="Q3353" s="4"/>
      <c r="R3353" s="4"/>
      <c r="S3353" s="4"/>
      <c r="T3353" s="4"/>
      <c r="U3353" s="4"/>
      <c r="V3353" s="4"/>
      <c r="W3353" s="4"/>
      <c r="X3353" s="4"/>
      <c r="Y3353" s="4"/>
      <c r="Z3353" s="4"/>
      <c r="AA3353" s="4"/>
      <c r="AB3353" s="4"/>
      <c r="AC3353" s="4"/>
      <c r="AD3353" s="4"/>
      <c r="AE3353" s="4"/>
      <c r="AF3353" s="4"/>
      <c r="AG3353" s="4"/>
      <c r="AH3353" s="4"/>
      <c r="AI3353" s="4"/>
    </row>
    <row r="3354" spans="1:35" x14ac:dyDescent="0.2">
      <c r="A3354" s="7" t="s">
        <v>19198</v>
      </c>
      <c r="B3354" s="7">
        <v>53015</v>
      </c>
      <c r="C3354" s="7" t="s">
        <v>13713</v>
      </c>
      <c r="D3354" s="8" t="s">
        <v>3351</v>
      </c>
      <c r="E3354" s="7" t="s">
        <v>10489</v>
      </c>
      <c r="F3354" s="10" t="s">
        <v>6832</v>
      </c>
      <c r="G3354" s="3">
        <v>0</v>
      </c>
      <c r="H3354" s="3">
        <v>25245.09</v>
      </c>
      <c r="I3354" s="3">
        <v>21597.7</v>
      </c>
      <c r="J3354" s="3">
        <v>3647.3899999999994</v>
      </c>
      <c r="K3354" s="3">
        <v>25245.09</v>
      </c>
      <c r="L3354" s="4"/>
      <c r="M3354" s="4"/>
      <c r="N3354" s="4"/>
      <c r="O3354" s="4"/>
      <c r="P3354" s="4"/>
      <c r="Q3354" s="4"/>
      <c r="R3354" s="4"/>
      <c r="S3354" s="4"/>
      <c r="T3354" s="4"/>
      <c r="U3354" s="4"/>
      <c r="V3354" s="4"/>
      <c r="W3354" s="4"/>
      <c r="X3354" s="4"/>
      <c r="Y3354" s="4"/>
      <c r="Z3354" s="4"/>
      <c r="AA3354" s="4"/>
      <c r="AB3354" s="4"/>
      <c r="AC3354" s="4"/>
      <c r="AD3354" s="4"/>
      <c r="AE3354" s="4"/>
      <c r="AF3354" s="4"/>
      <c r="AG3354" s="4"/>
      <c r="AH3354" s="4"/>
      <c r="AI3354" s="4"/>
    </row>
    <row r="3355" spans="1:35" x14ac:dyDescent="0.2">
      <c r="A3355" s="7" t="s">
        <v>19225</v>
      </c>
      <c r="B3355" s="7">
        <v>55238</v>
      </c>
      <c r="C3355" s="7" t="s">
        <v>13252</v>
      </c>
      <c r="D3355" s="8" t="s">
        <v>3352</v>
      </c>
      <c r="E3355" s="7" t="s">
        <v>10490</v>
      </c>
      <c r="F3355" s="10" t="s">
        <v>10491</v>
      </c>
      <c r="G3355" s="3">
        <v>0</v>
      </c>
      <c r="H3355" s="3">
        <v>0</v>
      </c>
      <c r="I3355" s="3">
        <v>0</v>
      </c>
      <c r="J3355" s="3">
        <v>0</v>
      </c>
      <c r="K3355" s="3">
        <v>0</v>
      </c>
      <c r="L3355" s="4"/>
      <c r="M3355" s="4"/>
      <c r="N3355" s="4"/>
      <c r="O3355" s="4"/>
      <c r="P3355" s="4"/>
      <c r="Q3355" s="4"/>
      <c r="R3355" s="4"/>
      <c r="S3355" s="4"/>
      <c r="T3355" s="4"/>
      <c r="U3355" s="4"/>
      <c r="V3355" s="4"/>
      <c r="W3355" s="4"/>
      <c r="X3355" s="4"/>
      <c r="Y3355" s="4"/>
      <c r="Z3355" s="4"/>
      <c r="AA3355" s="4"/>
      <c r="AB3355" s="4"/>
      <c r="AC3355" s="4"/>
      <c r="AD3355" s="4"/>
      <c r="AE3355" s="4"/>
      <c r="AF3355" s="4"/>
      <c r="AG3355" s="4"/>
      <c r="AH3355" s="4"/>
      <c r="AI3355" s="4"/>
    </row>
    <row r="3356" spans="1:35" x14ac:dyDescent="0.2">
      <c r="A3356" s="7" t="s">
        <v>19307</v>
      </c>
      <c r="B3356" s="7">
        <v>61751</v>
      </c>
      <c r="C3356" s="7" t="s">
        <v>13351</v>
      </c>
      <c r="D3356" s="8" t="s">
        <v>3353</v>
      </c>
      <c r="E3356" s="7" t="s">
        <v>10492</v>
      </c>
      <c r="F3356" s="10" t="s">
        <v>10493</v>
      </c>
      <c r="G3356" s="3">
        <v>0</v>
      </c>
      <c r="H3356" s="3">
        <v>0</v>
      </c>
      <c r="I3356" s="3">
        <v>0</v>
      </c>
      <c r="J3356" s="3">
        <v>0</v>
      </c>
      <c r="K3356" s="3">
        <v>0</v>
      </c>
      <c r="L3356" s="4"/>
      <c r="M3356" s="4"/>
      <c r="N3356" s="4"/>
      <c r="O3356" s="4"/>
      <c r="P3356" s="4"/>
      <c r="Q3356" s="4"/>
      <c r="R3356" s="4"/>
      <c r="S3356" s="4"/>
      <c r="T3356" s="4"/>
      <c r="U3356" s="4"/>
      <c r="V3356" s="4"/>
      <c r="W3356" s="4"/>
      <c r="X3356" s="4"/>
      <c r="Y3356" s="4"/>
      <c r="Z3356" s="4"/>
      <c r="AA3356" s="4"/>
      <c r="AB3356" s="4"/>
      <c r="AC3356" s="4"/>
      <c r="AD3356" s="4"/>
      <c r="AE3356" s="4"/>
      <c r="AF3356" s="4"/>
      <c r="AG3356" s="4"/>
      <c r="AH3356" s="4"/>
      <c r="AI3356" s="4"/>
    </row>
    <row r="3357" spans="1:35" x14ac:dyDescent="0.2">
      <c r="A3357" s="7" t="s">
        <v>19065</v>
      </c>
      <c r="B3357" s="7">
        <v>47920</v>
      </c>
      <c r="C3357" s="7" t="s">
        <v>13214</v>
      </c>
      <c r="D3357" s="8" t="s">
        <v>3354</v>
      </c>
      <c r="E3357" s="7" t="s">
        <v>10494</v>
      </c>
      <c r="F3357" s="10" t="s">
        <v>10256</v>
      </c>
      <c r="G3357" s="3">
        <v>0</v>
      </c>
      <c r="H3357" s="3">
        <v>0</v>
      </c>
      <c r="I3357" s="3">
        <v>0</v>
      </c>
      <c r="J3357" s="3">
        <v>0</v>
      </c>
      <c r="K3357" s="3">
        <v>0</v>
      </c>
      <c r="L3357" s="4"/>
      <c r="M3357" s="4"/>
      <c r="N3357" s="4"/>
      <c r="O3357" s="4"/>
      <c r="P3357" s="4"/>
      <c r="Q3357" s="4"/>
      <c r="R3357" s="4"/>
      <c r="S3357" s="4"/>
      <c r="T3357" s="4"/>
      <c r="U3357" s="4"/>
      <c r="V3357" s="4"/>
      <c r="W3357" s="4"/>
      <c r="X3357" s="4"/>
      <c r="Y3357" s="4"/>
      <c r="Z3357" s="4"/>
      <c r="AA3357" s="4"/>
      <c r="AB3357" s="4"/>
      <c r="AC3357" s="4"/>
      <c r="AD3357" s="4"/>
      <c r="AE3357" s="4"/>
      <c r="AF3357" s="4"/>
      <c r="AG3357" s="4"/>
      <c r="AH3357" s="4"/>
      <c r="AI3357" s="4"/>
    </row>
    <row r="3358" spans="1:35" x14ac:dyDescent="0.2">
      <c r="A3358" s="7" t="s">
        <v>19891</v>
      </c>
      <c r="B3358" s="7">
        <v>77975</v>
      </c>
      <c r="C3358" s="7" t="s">
        <v>13265</v>
      </c>
      <c r="D3358" s="8" t="s">
        <v>3355</v>
      </c>
      <c r="E3358" s="7" t="s">
        <v>10495</v>
      </c>
      <c r="F3358" s="10" t="s">
        <v>10254</v>
      </c>
      <c r="G3358" s="3">
        <v>0</v>
      </c>
      <c r="H3358" s="3">
        <v>14607.16</v>
      </c>
      <c r="I3358" s="3">
        <v>7300.59</v>
      </c>
      <c r="J3358" s="3">
        <v>7306.57</v>
      </c>
      <c r="K3358" s="3">
        <v>14607.16</v>
      </c>
      <c r="L3358" s="4"/>
      <c r="M3358" s="4"/>
      <c r="N3358" s="4"/>
      <c r="O3358" s="4"/>
      <c r="P3358" s="4"/>
      <c r="Q3358" s="4"/>
      <c r="R3358" s="4"/>
      <c r="S3358" s="4"/>
      <c r="T3358" s="4"/>
      <c r="U3358" s="4"/>
      <c r="V3358" s="4"/>
      <c r="W3358" s="4"/>
      <c r="X3358" s="4"/>
      <c r="Y3358" s="4"/>
      <c r="Z3358" s="4"/>
      <c r="AA3358" s="4"/>
      <c r="AB3358" s="4"/>
      <c r="AC3358" s="4"/>
      <c r="AD3358" s="4"/>
      <c r="AE3358" s="4"/>
      <c r="AF3358" s="4"/>
      <c r="AG3358" s="4"/>
      <c r="AH3358" s="4"/>
      <c r="AI3358" s="4"/>
    </row>
    <row r="3359" spans="1:35" x14ac:dyDescent="0.2">
      <c r="A3359" s="7" t="s">
        <v>19527</v>
      </c>
      <c r="B3359" s="7">
        <v>72853</v>
      </c>
      <c r="C3359" s="7" t="s">
        <v>13722</v>
      </c>
      <c r="D3359" s="8" t="s">
        <v>3356</v>
      </c>
      <c r="E3359" s="7" t="s">
        <v>10496</v>
      </c>
      <c r="F3359" s="10" t="s">
        <v>10261</v>
      </c>
      <c r="G3359" s="3">
        <v>18063.28</v>
      </c>
      <c r="H3359" s="3">
        <v>13547.46</v>
      </c>
      <c r="I3359" s="3">
        <v>13547.46</v>
      </c>
      <c r="J3359" s="3">
        <v>0</v>
      </c>
      <c r="K3359" s="3">
        <v>13547.46</v>
      </c>
      <c r="L3359" s="4"/>
      <c r="M3359" s="4"/>
      <c r="N3359" s="4"/>
      <c r="O3359" s="4"/>
      <c r="P3359" s="4"/>
      <c r="Q3359" s="4"/>
      <c r="R3359" s="4"/>
      <c r="S3359" s="4"/>
      <c r="T3359" s="4"/>
      <c r="U3359" s="4"/>
      <c r="V3359" s="4"/>
      <c r="W3359" s="4"/>
      <c r="X3359" s="4"/>
      <c r="Y3359" s="4"/>
      <c r="Z3359" s="4"/>
      <c r="AA3359" s="4"/>
      <c r="AB3359" s="4"/>
      <c r="AC3359" s="4"/>
      <c r="AD3359" s="4"/>
      <c r="AE3359" s="4"/>
      <c r="AF3359" s="4"/>
      <c r="AG3359" s="4"/>
      <c r="AH3359" s="4"/>
      <c r="AI3359" s="4"/>
    </row>
    <row r="3360" spans="1:35" x14ac:dyDescent="0.2">
      <c r="A3360" s="7" t="s">
        <v>19711</v>
      </c>
      <c r="B3360" s="7">
        <v>75388</v>
      </c>
      <c r="C3360" s="7" t="s">
        <v>13096</v>
      </c>
      <c r="D3360" s="8" t="s">
        <v>3357</v>
      </c>
      <c r="E3360" s="7" t="s">
        <v>10497</v>
      </c>
      <c r="F3360" s="10" t="s">
        <v>6173</v>
      </c>
      <c r="G3360" s="3">
        <v>0</v>
      </c>
      <c r="H3360" s="3">
        <v>18694.86</v>
      </c>
      <c r="I3360" s="3">
        <v>17150.560000000001</v>
      </c>
      <c r="J3360" s="3">
        <v>1544.2999999999993</v>
      </c>
      <c r="K3360" s="3">
        <v>18694.86</v>
      </c>
      <c r="L3360" s="4"/>
      <c r="M3360" s="4"/>
      <c r="N3360" s="4"/>
      <c r="O3360" s="4"/>
      <c r="P3360" s="4"/>
      <c r="Q3360" s="4"/>
      <c r="R3360" s="4"/>
      <c r="S3360" s="4"/>
      <c r="T3360" s="4"/>
      <c r="U3360" s="4"/>
      <c r="V3360" s="4"/>
      <c r="W3360" s="4"/>
      <c r="X3360" s="4"/>
      <c r="Y3360" s="4"/>
      <c r="Z3360" s="4"/>
      <c r="AA3360" s="4"/>
      <c r="AB3360" s="4"/>
      <c r="AC3360" s="4"/>
      <c r="AD3360" s="4"/>
      <c r="AE3360" s="4"/>
      <c r="AF3360" s="4"/>
      <c r="AG3360" s="4"/>
      <c r="AH3360" s="4"/>
      <c r="AI3360" s="4"/>
    </row>
    <row r="3361" spans="1:35" x14ac:dyDescent="0.2">
      <c r="A3361" s="7" t="s">
        <v>15753</v>
      </c>
      <c r="B3361" s="7">
        <v>41012</v>
      </c>
      <c r="C3361" s="7" t="s">
        <v>13539</v>
      </c>
      <c r="D3361" s="8" t="s">
        <v>3358</v>
      </c>
      <c r="E3361" s="7" t="s">
        <v>10498</v>
      </c>
      <c r="F3361" s="10" t="s">
        <v>9705</v>
      </c>
      <c r="G3361" s="3">
        <v>0</v>
      </c>
      <c r="H3361" s="3">
        <v>18928.990000000002</v>
      </c>
      <c r="I3361" s="3">
        <v>13743.26</v>
      </c>
      <c r="J3361" s="3">
        <v>5185.7300000000014</v>
      </c>
      <c r="K3361" s="3">
        <v>18928.990000000002</v>
      </c>
      <c r="L3361" s="4"/>
      <c r="M3361" s="4"/>
      <c r="N3361" s="4"/>
      <c r="O3361" s="4"/>
      <c r="P3361" s="4"/>
      <c r="Q3361" s="4"/>
      <c r="R3361" s="4"/>
      <c r="S3361" s="4"/>
      <c r="T3361" s="4"/>
      <c r="U3361" s="4"/>
      <c r="V3361" s="4"/>
      <c r="W3361" s="4"/>
      <c r="X3361" s="4"/>
      <c r="Y3361" s="4"/>
      <c r="Z3361" s="4"/>
      <c r="AA3361" s="4"/>
      <c r="AB3361" s="4"/>
      <c r="AC3361" s="4"/>
      <c r="AD3361" s="4"/>
      <c r="AE3361" s="4"/>
      <c r="AF3361" s="4"/>
      <c r="AG3361" s="4"/>
      <c r="AH3361" s="4"/>
      <c r="AI3361" s="4"/>
    </row>
    <row r="3362" spans="1:35" x14ac:dyDescent="0.2">
      <c r="A3362" s="7" t="s">
        <v>15137</v>
      </c>
      <c r="B3362" s="7">
        <v>40581</v>
      </c>
      <c r="C3362" s="7" t="s">
        <v>14037</v>
      </c>
      <c r="D3362" s="8" t="s">
        <v>3359</v>
      </c>
      <c r="E3362" s="7" t="s">
        <v>10499</v>
      </c>
      <c r="F3362" s="10" t="s">
        <v>6185</v>
      </c>
      <c r="G3362" s="3">
        <v>0</v>
      </c>
      <c r="H3362" s="3">
        <v>0</v>
      </c>
      <c r="I3362" s="3">
        <v>0</v>
      </c>
      <c r="J3362" s="3">
        <v>0</v>
      </c>
      <c r="K3362" s="3">
        <v>0</v>
      </c>
      <c r="L3362" s="4"/>
      <c r="M3362" s="4"/>
      <c r="N3362" s="4"/>
      <c r="O3362" s="4"/>
      <c r="P3362" s="4"/>
      <c r="Q3362" s="4"/>
      <c r="R3362" s="4"/>
      <c r="S3362" s="4"/>
      <c r="T3362" s="4"/>
      <c r="U3362" s="4"/>
      <c r="V3362" s="4"/>
      <c r="W3362" s="4"/>
      <c r="X3362" s="4"/>
      <c r="Y3362" s="4"/>
      <c r="Z3362" s="4"/>
      <c r="AA3362" s="4"/>
      <c r="AB3362" s="4"/>
      <c r="AC3362" s="4"/>
      <c r="AD3362" s="4"/>
      <c r="AE3362" s="4"/>
      <c r="AF3362" s="4"/>
      <c r="AG3362" s="4"/>
      <c r="AH3362" s="4"/>
      <c r="AI3362" s="4"/>
    </row>
    <row r="3363" spans="1:35" x14ac:dyDescent="0.2">
      <c r="A3363" s="7" t="s">
        <v>20048</v>
      </c>
      <c r="B3363" s="7">
        <v>83163</v>
      </c>
      <c r="C3363" s="7" t="s">
        <v>13402</v>
      </c>
      <c r="D3363" s="8" t="s">
        <v>3360</v>
      </c>
      <c r="E3363" s="7" t="s">
        <v>10500</v>
      </c>
      <c r="F3363" s="10" t="s">
        <v>7086</v>
      </c>
      <c r="G3363" s="3">
        <v>256822.40000000002</v>
      </c>
      <c r="H3363" s="3">
        <v>251572.77</v>
      </c>
      <c r="I3363" s="3">
        <v>253616.13</v>
      </c>
      <c r="J3363" s="3">
        <v>0</v>
      </c>
      <c r="K3363" s="3">
        <v>253616.13</v>
      </c>
      <c r="L3363" s="4"/>
      <c r="M3363" s="4"/>
      <c r="N3363" s="4"/>
      <c r="O3363" s="4"/>
      <c r="P3363" s="4"/>
      <c r="Q3363" s="4"/>
      <c r="R3363" s="4"/>
      <c r="S3363" s="4"/>
      <c r="T3363" s="4"/>
      <c r="U3363" s="4"/>
      <c r="V3363" s="4"/>
      <c r="W3363" s="4"/>
      <c r="X3363" s="4"/>
      <c r="Y3363" s="4"/>
      <c r="Z3363" s="4"/>
      <c r="AA3363" s="4"/>
      <c r="AB3363" s="4"/>
      <c r="AC3363" s="4"/>
      <c r="AD3363" s="4"/>
      <c r="AE3363" s="4"/>
      <c r="AF3363" s="4"/>
      <c r="AG3363" s="4"/>
      <c r="AH3363" s="4"/>
      <c r="AI3363" s="4"/>
    </row>
    <row r="3364" spans="1:35" x14ac:dyDescent="0.2">
      <c r="A3364" s="7" t="s">
        <v>16140</v>
      </c>
      <c r="B3364" s="7">
        <v>41293</v>
      </c>
      <c r="C3364" s="7" t="s">
        <v>13688</v>
      </c>
      <c r="D3364" s="8" t="s">
        <v>3361</v>
      </c>
      <c r="E3364" s="7" t="s">
        <v>10501</v>
      </c>
      <c r="F3364" s="10" t="s">
        <v>7889</v>
      </c>
      <c r="G3364" s="3">
        <v>27214.290000000008</v>
      </c>
      <c r="H3364" s="3">
        <v>23983.48</v>
      </c>
      <c r="I3364" s="3">
        <v>24962.31</v>
      </c>
      <c r="J3364" s="3">
        <v>0</v>
      </c>
      <c r="K3364" s="3">
        <v>24962.31</v>
      </c>
      <c r="L3364" s="4"/>
      <c r="M3364" s="4"/>
      <c r="N3364" s="4"/>
      <c r="O3364" s="4"/>
      <c r="P3364" s="4"/>
      <c r="Q3364" s="4"/>
      <c r="R3364" s="4"/>
      <c r="S3364" s="4"/>
      <c r="T3364" s="4"/>
      <c r="U3364" s="4"/>
      <c r="V3364" s="4"/>
      <c r="W3364" s="4"/>
      <c r="X3364" s="4"/>
      <c r="Y3364" s="4"/>
      <c r="Z3364" s="4"/>
      <c r="AA3364" s="4"/>
      <c r="AB3364" s="4"/>
      <c r="AC3364" s="4"/>
      <c r="AD3364" s="4"/>
      <c r="AE3364" s="4"/>
      <c r="AF3364" s="4"/>
      <c r="AG3364" s="4"/>
      <c r="AH3364" s="4"/>
      <c r="AI3364" s="4"/>
    </row>
    <row r="3365" spans="1:35" x14ac:dyDescent="0.2">
      <c r="A3365" s="7" t="s">
        <v>15396</v>
      </c>
      <c r="B3365" s="7">
        <v>40862</v>
      </c>
      <c r="C3365" s="7" t="s">
        <v>13633</v>
      </c>
      <c r="D3365" s="8" t="s">
        <v>3362</v>
      </c>
      <c r="E3365" s="7" t="s">
        <v>10502</v>
      </c>
      <c r="F3365" s="10" t="s">
        <v>7800</v>
      </c>
      <c r="G3365" s="3">
        <v>10713.64</v>
      </c>
      <c r="H3365" s="3">
        <v>12527.1</v>
      </c>
      <c r="I3365" s="3">
        <v>11939.4</v>
      </c>
      <c r="J3365" s="3">
        <v>587.70000000000073</v>
      </c>
      <c r="K3365" s="3">
        <v>12527.1</v>
      </c>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row>
    <row r="3366" spans="1:35" x14ac:dyDescent="0.2">
      <c r="A3366" s="7" t="s">
        <v>17669</v>
      </c>
      <c r="B3366" s="7">
        <v>41672</v>
      </c>
      <c r="C3366" s="7" t="s">
        <v>13699</v>
      </c>
      <c r="D3366" s="8" t="s">
        <v>3363</v>
      </c>
      <c r="E3366" s="7" t="s">
        <v>13959</v>
      </c>
      <c r="F3366" s="10" t="s">
        <v>6922</v>
      </c>
      <c r="G3366" s="3">
        <v>34000</v>
      </c>
      <c r="H3366" s="3">
        <v>25500</v>
      </c>
      <c r="I3366" s="3">
        <v>25500</v>
      </c>
      <c r="J3366" s="3">
        <v>0</v>
      </c>
      <c r="K3366" s="3">
        <v>25500</v>
      </c>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row>
    <row r="3367" spans="1:35" x14ac:dyDescent="0.2">
      <c r="A3367" s="7" t="s">
        <v>19978</v>
      </c>
      <c r="B3367" s="7">
        <v>81316</v>
      </c>
      <c r="C3367" s="7" t="s">
        <v>13309</v>
      </c>
      <c r="D3367" s="8" t="s">
        <v>3364</v>
      </c>
      <c r="E3367" s="7" t="s">
        <v>10503</v>
      </c>
      <c r="F3367" s="10" t="s">
        <v>6992</v>
      </c>
      <c r="G3367" s="3">
        <v>94730.43</v>
      </c>
      <c r="H3367" s="3">
        <v>143754.03</v>
      </c>
      <c r="I3367" s="3">
        <v>149457.01999999999</v>
      </c>
      <c r="J3367" s="3">
        <v>0</v>
      </c>
      <c r="K3367" s="3">
        <v>149457.01999999999</v>
      </c>
      <c r="L3367" s="4"/>
      <c r="M3367" s="4"/>
      <c r="N3367" s="4"/>
      <c r="O3367" s="4"/>
      <c r="P3367" s="4"/>
      <c r="Q3367" s="4"/>
      <c r="R3367" s="4"/>
      <c r="S3367" s="4"/>
      <c r="T3367" s="4"/>
      <c r="U3367" s="4"/>
      <c r="V3367" s="4"/>
      <c r="W3367" s="4"/>
      <c r="X3367" s="4"/>
      <c r="Y3367" s="4"/>
      <c r="Z3367" s="4"/>
      <c r="AA3367" s="4"/>
      <c r="AB3367" s="4"/>
      <c r="AC3367" s="4"/>
      <c r="AD3367" s="4"/>
      <c r="AE3367" s="4"/>
      <c r="AF3367" s="4"/>
      <c r="AG3367" s="4"/>
      <c r="AH3367" s="4"/>
      <c r="AI3367" s="4"/>
    </row>
    <row r="3368" spans="1:35" x14ac:dyDescent="0.2">
      <c r="A3368" s="7" t="s">
        <v>16111</v>
      </c>
      <c r="B3368" s="7">
        <v>41270</v>
      </c>
      <c r="C3368" s="7" t="s">
        <v>13364</v>
      </c>
      <c r="D3368" s="8" t="s">
        <v>3365</v>
      </c>
      <c r="E3368" s="7" t="s">
        <v>10504</v>
      </c>
      <c r="F3368" s="10" t="s">
        <v>6294</v>
      </c>
      <c r="G3368" s="3">
        <v>0</v>
      </c>
      <c r="H3368" s="3">
        <v>0</v>
      </c>
      <c r="I3368" s="3">
        <v>0</v>
      </c>
      <c r="J3368" s="3">
        <v>0</v>
      </c>
      <c r="K3368" s="3">
        <v>0</v>
      </c>
      <c r="L3368" s="4"/>
      <c r="M3368" s="4"/>
      <c r="N3368" s="4"/>
      <c r="O3368" s="4"/>
      <c r="P3368" s="4"/>
      <c r="Q3368" s="4"/>
      <c r="R3368" s="4"/>
      <c r="S3368" s="4"/>
      <c r="T3368" s="4"/>
      <c r="U3368" s="4"/>
      <c r="V3368" s="4"/>
      <c r="W3368" s="4"/>
      <c r="X3368" s="4"/>
      <c r="Y3368" s="4"/>
      <c r="Z3368" s="4"/>
      <c r="AA3368" s="4"/>
      <c r="AB3368" s="4"/>
      <c r="AC3368" s="4"/>
      <c r="AD3368" s="4"/>
      <c r="AE3368" s="4"/>
      <c r="AF3368" s="4"/>
      <c r="AG3368" s="4"/>
      <c r="AH3368" s="4"/>
      <c r="AI3368" s="4"/>
    </row>
    <row r="3369" spans="1:35" x14ac:dyDescent="0.2">
      <c r="A3369" s="7" t="s">
        <v>16719</v>
      </c>
      <c r="B3369" s="7">
        <v>41481</v>
      </c>
      <c r="C3369" s="7" t="s">
        <v>13649</v>
      </c>
      <c r="D3369" s="8" t="s">
        <v>3366</v>
      </c>
      <c r="E3369" s="7" t="s">
        <v>10505</v>
      </c>
      <c r="F3369" s="10" t="s">
        <v>9028</v>
      </c>
      <c r="G3369" s="3">
        <v>0</v>
      </c>
      <c r="H3369" s="3">
        <v>0</v>
      </c>
      <c r="I3369" s="3">
        <v>0</v>
      </c>
      <c r="J3369" s="3">
        <v>0</v>
      </c>
      <c r="K3369" s="3">
        <v>0</v>
      </c>
      <c r="L3369" s="4"/>
      <c r="M3369" s="4"/>
      <c r="N3369" s="4"/>
      <c r="O3369" s="4"/>
      <c r="P3369" s="4"/>
      <c r="Q3369" s="4"/>
      <c r="R3369" s="4"/>
      <c r="S3369" s="4"/>
      <c r="T3369" s="4"/>
      <c r="U3369" s="4"/>
      <c r="V3369" s="4"/>
      <c r="W3369" s="4"/>
      <c r="X3369" s="4"/>
      <c r="Y3369" s="4"/>
      <c r="Z3369" s="4"/>
      <c r="AA3369" s="4"/>
      <c r="AB3369" s="4"/>
      <c r="AC3369" s="4"/>
      <c r="AD3369" s="4"/>
      <c r="AE3369" s="4"/>
      <c r="AF3369" s="4"/>
      <c r="AG3369" s="4"/>
      <c r="AH3369" s="4"/>
      <c r="AI3369" s="4"/>
    </row>
    <row r="3370" spans="1:35" x14ac:dyDescent="0.2">
      <c r="A3370" s="7" t="s">
        <v>18519</v>
      </c>
      <c r="B3370" s="7">
        <v>42561</v>
      </c>
      <c r="C3370" s="7" t="s">
        <v>13709</v>
      </c>
      <c r="D3370" s="8" t="s">
        <v>3367</v>
      </c>
      <c r="E3370" s="7" t="s">
        <v>10506</v>
      </c>
      <c r="F3370" s="10" t="s">
        <v>10507</v>
      </c>
      <c r="G3370" s="3">
        <v>0</v>
      </c>
      <c r="H3370" s="3">
        <v>0</v>
      </c>
      <c r="I3370" s="3">
        <v>0</v>
      </c>
      <c r="J3370" s="3">
        <v>0</v>
      </c>
      <c r="K3370" s="3">
        <v>0</v>
      </c>
      <c r="L3370" s="4"/>
      <c r="M3370" s="4"/>
      <c r="N3370" s="4"/>
      <c r="O3370" s="4"/>
      <c r="P3370" s="4"/>
      <c r="Q3370" s="4"/>
      <c r="R3370" s="4"/>
      <c r="S3370" s="4"/>
      <c r="T3370" s="4"/>
      <c r="U3370" s="4"/>
      <c r="V3370" s="4"/>
      <c r="W3370" s="4"/>
      <c r="X3370" s="4"/>
      <c r="Y3370" s="4"/>
      <c r="Z3370" s="4"/>
      <c r="AA3370" s="4"/>
      <c r="AB3370" s="4"/>
      <c r="AC3370" s="4"/>
      <c r="AD3370" s="4"/>
      <c r="AE3370" s="4"/>
      <c r="AF3370" s="4"/>
      <c r="AG3370" s="4"/>
      <c r="AH3370" s="4"/>
      <c r="AI3370" s="4"/>
    </row>
    <row r="3371" spans="1:35" x14ac:dyDescent="0.2">
      <c r="A3371" s="7" t="s">
        <v>16209</v>
      </c>
      <c r="B3371" s="7">
        <v>41345</v>
      </c>
      <c r="C3371" s="7" t="s">
        <v>13139</v>
      </c>
      <c r="D3371" s="8" t="s">
        <v>3368</v>
      </c>
      <c r="E3371" s="7" t="s">
        <v>10508</v>
      </c>
      <c r="F3371" s="10" t="s">
        <v>6219</v>
      </c>
      <c r="G3371" s="3">
        <v>0</v>
      </c>
      <c r="H3371" s="3">
        <v>0</v>
      </c>
      <c r="I3371" s="3">
        <v>0</v>
      </c>
      <c r="J3371" s="3">
        <v>0</v>
      </c>
      <c r="K3371" s="3">
        <v>0</v>
      </c>
      <c r="L3371" s="4"/>
      <c r="M3371" s="4"/>
      <c r="N3371" s="4"/>
      <c r="O3371" s="4"/>
      <c r="P3371" s="4"/>
      <c r="Q3371" s="4"/>
      <c r="R3371" s="4"/>
      <c r="S3371" s="4"/>
      <c r="T3371" s="4"/>
      <c r="U3371" s="4"/>
      <c r="V3371" s="4"/>
      <c r="W3371" s="4"/>
      <c r="X3371" s="4"/>
      <c r="Y3371" s="4"/>
      <c r="Z3371" s="4"/>
      <c r="AA3371" s="4"/>
      <c r="AB3371" s="4"/>
      <c r="AC3371" s="4"/>
      <c r="AD3371" s="4"/>
      <c r="AE3371" s="4"/>
      <c r="AF3371" s="4"/>
      <c r="AG3371" s="4"/>
      <c r="AH3371" s="4"/>
      <c r="AI3371" s="4"/>
    </row>
    <row r="3372" spans="1:35" x14ac:dyDescent="0.2">
      <c r="A3372" s="7" t="s">
        <v>14127</v>
      </c>
      <c r="B3372" s="7">
        <v>10925</v>
      </c>
      <c r="C3372" s="7" t="s">
        <v>13727</v>
      </c>
      <c r="D3372" s="8" t="s">
        <v>3369</v>
      </c>
      <c r="E3372" s="7" t="s">
        <v>10509</v>
      </c>
      <c r="F3372" s="10" t="s">
        <v>10510</v>
      </c>
      <c r="G3372" s="3">
        <v>65414.829999999987</v>
      </c>
      <c r="H3372" s="3">
        <v>54559.34</v>
      </c>
      <c r="I3372" s="3">
        <v>54346.03</v>
      </c>
      <c r="J3372" s="3">
        <v>213.30999999999767</v>
      </c>
      <c r="K3372" s="3">
        <v>54559.34</v>
      </c>
      <c r="L3372" s="4"/>
      <c r="M3372" s="4"/>
      <c r="N3372" s="4"/>
      <c r="O3372" s="4"/>
      <c r="P3372" s="4"/>
      <c r="Q3372" s="4"/>
      <c r="R3372" s="4"/>
      <c r="S3372" s="4"/>
      <c r="T3372" s="4"/>
      <c r="U3372" s="4"/>
      <c r="V3372" s="4"/>
      <c r="W3372" s="4"/>
      <c r="X3372" s="4"/>
      <c r="Y3372" s="4"/>
      <c r="Z3372" s="4"/>
      <c r="AA3372" s="4"/>
      <c r="AB3372" s="4"/>
      <c r="AC3372" s="4"/>
      <c r="AD3372" s="4"/>
      <c r="AE3372" s="4"/>
      <c r="AF3372" s="4"/>
      <c r="AG3372" s="4"/>
      <c r="AH3372" s="4"/>
      <c r="AI3372" s="4"/>
    </row>
    <row r="3373" spans="1:35" x14ac:dyDescent="0.2">
      <c r="A3373" s="7" t="s">
        <v>16253</v>
      </c>
      <c r="B3373" s="7">
        <v>41364</v>
      </c>
      <c r="C3373" s="7" t="s">
        <v>13735</v>
      </c>
      <c r="D3373" s="8" t="s">
        <v>3370</v>
      </c>
      <c r="E3373" s="7" t="s">
        <v>10288</v>
      </c>
      <c r="F3373" s="10" t="s">
        <v>9256</v>
      </c>
      <c r="G3373" s="3">
        <v>0</v>
      </c>
      <c r="H3373" s="3">
        <v>0</v>
      </c>
      <c r="I3373" s="3">
        <v>0</v>
      </c>
      <c r="J3373" s="3">
        <v>0</v>
      </c>
      <c r="K3373" s="3">
        <v>0</v>
      </c>
      <c r="L3373" s="4"/>
      <c r="M3373" s="4"/>
      <c r="N3373" s="4"/>
      <c r="O3373" s="4"/>
      <c r="P3373" s="4"/>
      <c r="Q3373" s="4"/>
      <c r="R3373" s="4"/>
      <c r="S3373" s="4"/>
      <c r="T3373" s="4"/>
      <c r="U3373" s="4"/>
      <c r="V3373" s="4"/>
      <c r="W3373" s="4"/>
      <c r="X3373" s="4"/>
      <c r="Y3373" s="4"/>
      <c r="Z3373" s="4"/>
      <c r="AA3373" s="4"/>
      <c r="AB3373" s="4"/>
      <c r="AC3373" s="4"/>
      <c r="AD3373" s="4"/>
      <c r="AE3373" s="4"/>
      <c r="AF3373" s="4"/>
      <c r="AG3373" s="4"/>
      <c r="AH3373" s="4"/>
      <c r="AI3373" s="4"/>
    </row>
    <row r="3374" spans="1:35" x14ac:dyDescent="0.2">
      <c r="A3374" s="7" t="s">
        <v>16651</v>
      </c>
      <c r="B3374" s="7">
        <v>41456</v>
      </c>
      <c r="C3374" s="7" t="s">
        <v>14081</v>
      </c>
      <c r="D3374" s="8" t="s">
        <v>3371</v>
      </c>
      <c r="E3374" s="7" t="s">
        <v>10511</v>
      </c>
      <c r="F3374" s="10" t="s">
        <v>9603</v>
      </c>
      <c r="G3374" s="3">
        <v>0</v>
      </c>
      <c r="H3374" s="3">
        <v>0</v>
      </c>
      <c r="I3374" s="3">
        <v>0</v>
      </c>
      <c r="J3374" s="3">
        <v>0</v>
      </c>
      <c r="K3374" s="3">
        <v>0</v>
      </c>
      <c r="L3374" s="4"/>
      <c r="M3374" s="4"/>
      <c r="N3374" s="4"/>
      <c r="O3374" s="4"/>
      <c r="P3374" s="4"/>
      <c r="Q3374" s="4"/>
      <c r="R3374" s="4"/>
      <c r="S3374" s="4"/>
      <c r="T3374" s="4"/>
      <c r="U3374" s="4"/>
      <c r="V3374" s="4"/>
      <c r="W3374" s="4"/>
      <c r="X3374" s="4"/>
      <c r="Y3374" s="4"/>
      <c r="Z3374" s="4"/>
      <c r="AA3374" s="4"/>
      <c r="AB3374" s="4"/>
      <c r="AC3374" s="4"/>
      <c r="AD3374" s="4"/>
      <c r="AE3374" s="4"/>
      <c r="AF3374" s="4"/>
      <c r="AG3374" s="4"/>
      <c r="AH3374" s="4"/>
      <c r="AI3374" s="4"/>
    </row>
    <row r="3375" spans="1:35" x14ac:dyDescent="0.2">
      <c r="A3375" s="7" t="s">
        <v>18482</v>
      </c>
      <c r="B3375" s="7">
        <v>42554</v>
      </c>
      <c r="C3375" s="7" t="s">
        <v>13736</v>
      </c>
      <c r="D3375" s="8" t="s">
        <v>3372</v>
      </c>
      <c r="E3375" s="7" t="s">
        <v>10512</v>
      </c>
      <c r="F3375" s="10" t="s">
        <v>7046</v>
      </c>
      <c r="G3375" s="3">
        <v>0</v>
      </c>
      <c r="H3375" s="3">
        <v>0</v>
      </c>
      <c r="I3375" s="3">
        <v>0</v>
      </c>
      <c r="J3375" s="3">
        <v>0</v>
      </c>
      <c r="K3375" s="3">
        <v>0</v>
      </c>
      <c r="L3375" s="4"/>
      <c r="M3375" s="4"/>
      <c r="N3375" s="4"/>
      <c r="O3375" s="4"/>
      <c r="P3375" s="4"/>
      <c r="Q3375" s="4"/>
      <c r="R3375" s="4"/>
      <c r="S3375" s="4"/>
      <c r="T3375" s="4"/>
      <c r="U3375" s="4"/>
      <c r="V3375" s="4"/>
      <c r="W3375" s="4"/>
      <c r="X3375" s="4"/>
      <c r="Y3375" s="4"/>
      <c r="Z3375" s="4"/>
      <c r="AA3375" s="4"/>
      <c r="AB3375" s="4"/>
      <c r="AC3375" s="4"/>
      <c r="AD3375" s="4"/>
      <c r="AE3375" s="4"/>
      <c r="AF3375" s="4"/>
      <c r="AG3375" s="4"/>
      <c r="AH3375" s="4"/>
      <c r="AI3375" s="4"/>
    </row>
    <row r="3376" spans="1:35" x14ac:dyDescent="0.2">
      <c r="A3376" s="7" t="s">
        <v>18267</v>
      </c>
      <c r="B3376" s="7">
        <v>41869</v>
      </c>
      <c r="C3376" s="7" t="s">
        <v>13488</v>
      </c>
      <c r="D3376" s="8" t="s">
        <v>3373</v>
      </c>
      <c r="E3376" s="7" t="s">
        <v>10513</v>
      </c>
      <c r="F3376" s="10" t="s">
        <v>6420</v>
      </c>
      <c r="G3376" s="3">
        <v>404529.58</v>
      </c>
      <c r="H3376" s="3">
        <v>399008.39</v>
      </c>
      <c r="I3376" s="3">
        <v>408693.28</v>
      </c>
      <c r="J3376" s="3">
        <v>0</v>
      </c>
      <c r="K3376" s="3">
        <v>408693.28</v>
      </c>
      <c r="L3376" s="4"/>
      <c r="M3376" s="4"/>
      <c r="N3376" s="4"/>
      <c r="O3376" s="4"/>
      <c r="P3376" s="4"/>
      <c r="Q3376" s="4"/>
      <c r="R3376" s="4"/>
      <c r="S3376" s="4"/>
      <c r="T3376" s="4"/>
      <c r="U3376" s="4"/>
      <c r="V3376" s="4"/>
      <c r="W3376" s="4"/>
      <c r="X3376" s="4"/>
      <c r="Y3376" s="4"/>
      <c r="Z3376" s="4"/>
      <c r="AA3376" s="4"/>
      <c r="AB3376" s="4"/>
      <c r="AC3376" s="4"/>
      <c r="AD3376" s="4"/>
      <c r="AE3376" s="4"/>
      <c r="AF3376" s="4"/>
      <c r="AG3376" s="4"/>
      <c r="AH3376" s="4"/>
      <c r="AI3376" s="4"/>
    </row>
    <row r="3377" spans="1:35" x14ac:dyDescent="0.2">
      <c r="A3377" s="7" t="s">
        <v>14411</v>
      </c>
      <c r="B3377" s="7">
        <v>25351</v>
      </c>
      <c r="C3377" s="7" t="s">
        <v>13260</v>
      </c>
      <c r="D3377" s="8" t="s">
        <v>3374</v>
      </c>
      <c r="E3377" s="7" t="s">
        <v>9236</v>
      </c>
      <c r="F3377" s="10" t="s">
        <v>8974</v>
      </c>
      <c r="G3377" s="3">
        <v>0</v>
      </c>
      <c r="H3377" s="3">
        <v>24630.83</v>
      </c>
      <c r="I3377" s="3">
        <v>28056.66</v>
      </c>
      <c r="J3377" s="3">
        <v>0</v>
      </c>
      <c r="K3377" s="3">
        <v>28056.66</v>
      </c>
      <c r="L3377" s="4"/>
      <c r="M3377" s="4"/>
      <c r="N3377" s="4"/>
      <c r="O3377" s="4"/>
      <c r="P3377" s="4"/>
      <c r="Q3377" s="4"/>
      <c r="R3377" s="4"/>
      <c r="S3377" s="4"/>
      <c r="T3377" s="4"/>
      <c r="U3377" s="4"/>
      <c r="V3377" s="4"/>
      <c r="W3377" s="4"/>
      <c r="X3377" s="4"/>
      <c r="Y3377" s="4"/>
      <c r="Z3377" s="4"/>
      <c r="AA3377" s="4"/>
      <c r="AB3377" s="4"/>
      <c r="AC3377" s="4"/>
      <c r="AD3377" s="4"/>
      <c r="AE3377" s="4"/>
      <c r="AF3377" s="4"/>
      <c r="AG3377" s="4"/>
      <c r="AH3377" s="4"/>
      <c r="AI3377" s="4"/>
    </row>
    <row r="3378" spans="1:35" x14ac:dyDescent="0.2">
      <c r="A3378" s="7" t="s">
        <v>18647</v>
      </c>
      <c r="B3378" s="7">
        <v>42623</v>
      </c>
      <c r="C3378" s="7" t="s">
        <v>13654</v>
      </c>
      <c r="D3378" s="8" t="s">
        <v>3375</v>
      </c>
      <c r="E3378" s="7" t="s">
        <v>10514</v>
      </c>
      <c r="F3378" s="10" t="s">
        <v>6375</v>
      </c>
      <c r="G3378" s="3">
        <v>0</v>
      </c>
      <c r="H3378" s="3">
        <v>0</v>
      </c>
      <c r="I3378" s="3">
        <v>0</v>
      </c>
      <c r="J3378" s="3">
        <v>0</v>
      </c>
      <c r="K3378" s="3">
        <v>0</v>
      </c>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row>
    <row r="3379" spans="1:35" x14ac:dyDescent="0.2">
      <c r="A3379" s="7" t="s">
        <v>18139</v>
      </c>
      <c r="B3379" s="7">
        <v>41851</v>
      </c>
      <c r="C3379" s="7" t="s">
        <v>13680</v>
      </c>
      <c r="D3379" s="8" t="s">
        <v>3376</v>
      </c>
      <c r="E3379" s="7" t="s">
        <v>10515</v>
      </c>
      <c r="F3379" s="10" t="s">
        <v>10516</v>
      </c>
      <c r="G3379" s="3">
        <v>0</v>
      </c>
      <c r="H3379" s="3">
        <v>0</v>
      </c>
      <c r="I3379" s="3">
        <v>0</v>
      </c>
      <c r="J3379" s="3">
        <v>0</v>
      </c>
      <c r="K3379" s="3">
        <v>0</v>
      </c>
      <c r="L3379" s="4"/>
      <c r="M3379" s="4"/>
      <c r="N3379" s="4"/>
      <c r="O3379" s="4"/>
      <c r="P3379" s="4"/>
      <c r="Q3379" s="4"/>
      <c r="R3379" s="4"/>
      <c r="S3379" s="4"/>
      <c r="T3379" s="4"/>
      <c r="U3379" s="4"/>
      <c r="V3379" s="4"/>
      <c r="W3379" s="4"/>
      <c r="X3379" s="4"/>
      <c r="Y3379" s="4"/>
      <c r="Z3379" s="4"/>
      <c r="AA3379" s="4"/>
      <c r="AB3379" s="4"/>
      <c r="AC3379" s="4"/>
      <c r="AD3379" s="4"/>
      <c r="AE3379" s="4"/>
      <c r="AF3379" s="4"/>
      <c r="AG3379" s="4"/>
      <c r="AH3379" s="4"/>
      <c r="AI3379" s="4"/>
    </row>
    <row r="3380" spans="1:35" x14ac:dyDescent="0.2">
      <c r="A3380" s="7" t="s">
        <v>18300</v>
      </c>
      <c r="B3380" s="7">
        <v>41886</v>
      </c>
      <c r="C3380" s="7" t="s">
        <v>13670</v>
      </c>
      <c r="D3380" s="8" t="s">
        <v>3377</v>
      </c>
      <c r="E3380" s="7" t="s">
        <v>10517</v>
      </c>
      <c r="F3380" s="10" t="s">
        <v>8213</v>
      </c>
      <c r="G3380" s="3">
        <v>61457.010000000009</v>
      </c>
      <c r="H3380" s="3">
        <v>59949.02</v>
      </c>
      <c r="I3380" s="3">
        <v>58882.47</v>
      </c>
      <c r="J3380" s="3">
        <v>1066.5499999999956</v>
      </c>
      <c r="K3380" s="3">
        <v>59949.02</v>
      </c>
      <c r="L3380" s="4"/>
      <c r="M3380" s="4"/>
      <c r="N3380" s="4"/>
      <c r="O3380" s="4"/>
      <c r="P3380" s="4"/>
      <c r="Q3380" s="4"/>
      <c r="R3380" s="4"/>
      <c r="S3380" s="4"/>
      <c r="T3380" s="4"/>
      <c r="U3380" s="4"/>
      <c r="V3380" s="4"/>
      <c r="W3380" s="4"/>
      <c r="X3380" s="4"/>
      <c r="Y3380" s="4"/>
      <c r="Z3380" s="4"/>
      <c r="AA3380" s="4"/>
      <c r="AB3380" s="4"/>
      <c r="AC3380" s="4"/>
      <c r="AD3380" s="4"/>
      <c r="AE3380" s="4"/>
      <c r="AF3380" s="4"/>
      <c r="AG3380" s="4"/>
      <c r="AH3380" s="4"/>
      <c r="AI3380" s="4"/>
    </row>
    <row r="3381" spans="1:35" x14ac:dyDescent="0.2">
      <c r="A3381" s="7" t="s">
        <v>16600</v>
      </c>
      <c r="B3381" s="7">
        <v>41444</v>
      </c>
      <c r="C3381" s="7" t="s">
        <v>14075</v>
      </c>
      <c r="D3381" s="8" t="s">
        <v>3378</v>
      </c>
      <c r="E3381" s="7" t="s">
        <v>10518</v>
      </c>
      <c r="F3381" s="10" t="s">
        <v>6206</v>
      </c>
      <c r="G3381" s="3">
        <v>7602.68</v>
      </c>
      <c r="H3381" s="3">
        <v>7574.81</v>
      </c>
      <c r="I3381" s="3">
        <v>7374.92</v>
      </c>
      <c r="J3381" s="3">
        <v>199.89000000000033</v>
      </c>
      <c r="K3381" s="3">
        <v>7574.81</v>
      </c>
      <c r="L3381" s="4"/>
      <c r="M3381" s="4"/>
      <c r="N3381" s="4"/>
      <c r="O3381" s="4"/>
      <c r="P3381" s="4"/>
      <c r="Q3381" s="4"/>
      <c r="R3381" s="4"/>
      <c r="S3381" s="4"/>
      <c r="T3381" s="4"/>
      <c r="U3381" s="4"/>
      <c r="V3381" s="4"/>
      <c r="W3381" s="4"/>
      <c r="X3381" s="4"/>
      <c r="Y3381" s="4"/>
      <c r="Z3381" s="4"/>
      <c r="AA3381" s="4"/>
      <c r="AB3381" s="4"/>
      <c r="AC3381" s="4"/>
      <c r="AD3381" s="4"/>
      <c r="AE3381" s="4"/>
      <c r="AF3381" s="4"/>
      <c r="AG3381" s="4"/>
      <c r="AH3381" s="4"/>
      <c r="AI3381" s="4"/>
    </row>
    <row r="3382" spans="1:35" x14ac:dyDescent="0.2">
      <c r="A3382" s="7" t="s">
        <v>16456</v>
      </c>
      <c r="B3382" s="7">
        <v>41413</v>
      </c>
      <c r="C3382" s="7" t="s">
        <v>13480</v>
      </c>
      <c r="D3382" s="8" t="s">
        <v>3379</v>
      </c>
      <c r="E3382" s="7" t="s">
        <v>10519</v>
      </c>
      <c r="F3382" s="10" t="s">
        <v>7319</v>
      </c>
      <c r="G3382" s="3">
        <v>0</v>
      </c>
      <c r="H3382" s="3">
        <v>0</v>
      </c>
      <c r="I3382" s="3">
        <v>0</v>
      </c>
      <c r="J3382" s="3">
        <v>0</v>
      </c>
      <c r="K3382" s="3">
        <v>0</v>
      </c>
      <c r="L3382" s="4"/>
      <c r="M3382" s="4"/>
      <c r="N3382" s="4"/>
      <c r="O3382" s="4"/>
      <c r="P3382" s="4"/>
      <c r="Q3382" s="4"/>
      <c r="R3382" s="4"/>
      <c r="S3382" s="4"/>
      <c r="T3382" s="4"/>
      <c r="U3382" s="4"/>
      <c r="V3382" s="4"/>
      <c r="W3382" s="4"/>
      <c r="X3382" s="4"/>
      <c r="Y3382" s="4"/>
      <c r="Z3382" s="4"/>
      <c r="AA3382" s="4"/>
      <c r="AB3382" s="4"/>
      <c r="AC3382" s="4"/>
      <c r="AD3382" s="4"/>
      <c r="AE3382" s="4"/>
      <c r="AF3382" s="4"/>
      <c r="AG3382" s="4"/>
      <c r="AH3382" s="4"/>
      <c r="AI3382" s="4"/>
    </row>
    <row r="3383" spans="1:35" x14ac:dyDescent="0.2">
      <c r="A3383" s="7" t="s">
        <v>14170</v>
      </c>
      <c r="B3383" s="7">
        <v>13662</v>
      </c>
      <c r="C3383" s="7" t="s">
        <v>13489</v>
      </c>
      <c r="D3383" s="8" t="s">
        <v>3380</v>
      </c>
      <c r="E3383" s="7" t="s">
        <v>10520</v>
      </c>
      <c r="F3383" s="10" t="s">
        <v>7361</v>
      </c>
      <c r="G3383" s="3">
        <v>38725.679999999993</v>
      </c>
      <c r="H3383" s="3">
        <v>54704.33</v>
      </c>
      <c r="I3383" s="3">
        <v>55502.99</v>
      </c>
      <c r="J3383" s="3">
        <v>0</v>
      </c>
      <c r="K3383" s="3">
        <v>55502.99</v>
      </c>
      <c r="L3383" s="4"/>
      <c r="M3383" s="4"/>
      <c r="N3383" s="4"/>
      <c r="O3383" s="4"/>
      <c r="P3383" s="4"/>
      <c r="Q3383" s="4"/>
      <c r="R3383" s="4"/>
      <c r="S3383" s="4"/>
      <c r="T3383" s="4"/>
      <c r="U3383" s="4"/>
      <c r="V3383" s="4"/>
      <c r="W3383" s="4"/>
      <c r="X3383" s="4"/>
      <c r="Y3383" s="4"/>
      <c r="Z3383" s="4"/>
      <c r="AA3383" s="4"/>
      <c r="AB3383" s="4"/>
      <c r="AC3383" s="4"/>
      <c r="AD3383" s="4"/>
      <c r="AE3383" s="4"/>
      <c r="AF3383" s="4"/>
      <c r="AG3383" s="4"/>
      <c r="AH3383" s="4"/>
      <c r="AI3383" s="4"/>
    </row>
    <row r="3384" spans="1:35" x14ac:dyDescent="0.2">
      <c r="A3384" s="7" t="s">
        <v>17691</v>
      </c>
      <c r="B3384" s="7">
        <v>41675</v>
      </c>
      <c r="C3384" s="7" t="s">
        <v>13714</v>
      </c>
      <c r="D3384" s="8" t="s">
        <v>3381</v>
      </c>
      <c r="E3384" s="7" t="s">
        <v>10521</v>
      </c>
      <c r="F3384" s="10" t="s">
        <v>6720</v>
      </c>
      <c r="G3384" s="3">
        <v>0</v>
      </c>
      <c r="H3384" s="3">
        <v>36384.32</v>
      </c>
      <c r="I3384" s="3">
        <v>31610.57</v>
      </c>
      <c r="J3384" s="3">
        <v>4773.75</v>
      </c>
      <c r="K3384" s="3">
        <v>36384.32</v>
      </c>
      <c r="L3384" s="4"/>
      <c r="M3384" s="4"/>
      <c r="N3384" s="4"/>
      <c r="O3384" s="4"/>
      <c r="P3384" s="4"/>
      <c r="Q3384" s="4"/>
      <c r="R3384" s="4"/>
      <c r="S3384" s="4"/>
      <c r="T3384" s="4"/>
      <c r="U3384" s="4"/>
      <c r="V3384" s="4"/>
      <c r="W3384" s="4"/>
      <c r="X3384" s="4"/>
      <c r="Y3384" s="4"/>
      <c r="Z3384" s="4"/>
      <c r="AA3384" s="4"/>
      <c r="AB3384" s="4"/>
      <c r="AC3384" s="4"/>
      <c r="AD3384" s="4"/>
      <c r="AE3384" s="4"/>
      <c r="AF3384" s="4"/>
      <c r="AG3384" s="4"/>
      <c r="AH3384" s="4"/>
      <c r="AI3384" s="4"/>
    </row>
    <row r="3385" spans="1:35" x14ac:dyDescent="0.2">
      <c r="A3385" s="7" t="s">
        <v>16547</v>
      </c>
      <c r="B3385" s="7">
        <v>41438</v>
      </c>
      <c r="C3385" s="7" t="s">
        <v>13133</v>
      </c>
      <c r="D3385" s="8" t="s">
        <v>3382</v>
      </c>
      <c r="E3385" s="7" t="s">
        <v>10522</v>
      </c>
      <c r="F3385" s="10" t="s">
        <v>6300</v>
      </c>
      <c r="G3385" s="3">
        <v>0</v>
      </c>
      <c r="H3385" s="3">
        <v>0</v>
      </c>
      <c r="I3385" s="3">
        <v>0</v>
      </c>
      <c r="J3385" s="3">
        <v>0</v>
      </c>
      <c r="K3385" s="3">
        <v>0</v>
      </c>
      <c r="L3385" s="4"/>
      <c r="M3385" s="4"/>
      <c r="N3385" s="4"/>
      <c r="O3385" s="4"/>
      <c r="P3385" s="4"/>
      <c r="Q3385" s="4"/>
      <c r="R3385" s="4"/>
      <c r="S3385" s="4"/>
      <c r="T3385" s="4"/>
      <c r="U3385" s="4"/>
      <c r="V3385" s="4"/>
      <c r="W3385" s="4"/>
      <c r="X3385" s="4"/>
      <c r="Y3385" s="4"/>
      <c r="Z3385" s="4"/>
      <c r="AA3385" s="4"/>
      <c r="AB3385" s="4"/>
      <c r="AC3385" s="4"/>
      <c r="AD3385" s="4"/>
      <c r="AE3385" s="4"/>
      <c r="AF3385" s="4"/>
      <c r="AG3385" s="4"/>
      <c r="AH3385" s="4"/>
      <c r="AI3385" s="4"/>
    </row>
    <row r="3386" spans="1:35" x14ac:dyDescent="0.2">
      <c r="A3386" s="7" t="s">
        <v>17370</v>
      </c>
      <c r="B3386" s="7">
        <v>41611</v>
      </c>
      <c r="C3386" s="7" t="s">
        <v>13706</v>
      </c>
      <c r="D3386" s="8" t="s">
        <v>3383</v>
      </c>
      <c r="E3386" s="7" t="s">
        <v>10523</v>
      </c>
      <c r="F3386" s="10" t="s">
        <v>6500</v>
      </c>
      <c r="G3386" s="3">
        <v>245179.74</v>
      </c>
      <c r="H3386" s="3">
        <v>262094.5</v>
      </c>
      <c r="I3386" s="3">
        <v>265006.96000000002</v>
      </c>
      <c r="J3386" s="3">
        <v>0</v>
      </c>
      <c r="K3386" s="3">
        <v>265006.96000000002</v>
      </c>
      <c r="L3386" s="4"/>
      <c r="M3386" s="4"/>
      <c r="N3386" s="4"/>
      <c r="O3386" s="4"/>
      <c r="P3386" s="4"/>
      <c r="Q3386" s="4"/>
      <c r="R3386" s="4"/>
      <c r="S3386" s="4"/>
      <c r="T3386" s="4"/>
      <c r="U3386" s="4"/>
      <c r="V3386" s="4"/>
      <c r="W3386" s="4"/>
      <c r="X3386" s="4"/>
      <c r="Y3386" s="4"/>
      <c r="Z3386" s="4"/>
      <c r="AA3386" s="4"/>
      <c r="AB3386" s="4"/>
      <c r="AC3386" s="4"/>
      <c r="AD3386" s="4"/>
      <c r="AE3386" s="4"/>
      <c r="AF3386" s="4"/>
      <c r="AG3386" s="4"/>
      <c r="AH3386" s="4"/>
      <c r="AI3386" s="4"/>
    </row>
    <row r="3387" spans="1:35" x14ac:dyDescent="0.2">
      <c r="A3387" s="7" t="s">
        <v>18052</v>
      </c>
      <c r="B3387" s="7">
        <v>41816</v>
      </c>
      <c r="C3387" s="7" t="s">
        <v>13145</v>
      </c>
      <c r="D3387" s="8" t="s">
        <v>3384</v>
      </c>
      <c r="E3387" s="7" t="s">
        <v>10524</v>
      </c>
      <c r="F3387" s="10" t="s">
        <v>7613</v>
      </c>
      <c r="G3387" s="3">
        <v>15198.050000000003</v>
      </c>
      <c r="H3387" s="3">
        <v>19883.66</v>
      </c>
      <c r="I3387" s="3">
        <v>18233.68</v>
      </c>
      <c r="J3387" s="3">
        <v>1649.9799999999996</v>
      </c>
      <c r="K3387" s="3">
        <v>19883.66</v>
      </c>
      <c r="L3387" s="4"/>
      <c r="M3387" s="4"/>
      <c r="N3387" s="4"/>
      <c r="O3387" s="4"/>
      <c r="P3387" s="4"/>
      <c r="Q3387" s="4"/>
      <c r="R3387" s="4"/>
      <c r="S3387" s="4"/>
      <c r="T3387" s="4"/>
      <c r="U3387" s="4"/>
      <c r="V3387" s="4"/>
      <c r="W3387" s="4"/>
      <c r="X3387" s="4"/>
      <c r="Y3387" s="4"/>
      <c r="Z3387" s="4"/>
      <c r="AA3387" s="4"/>
      <c r="AB3387" s="4"/>
      <c r="AC3387" s="4"/>
      <c r="AD3387" s="4"/>
      <c r="AE3387" s="4"/>
      <c r="AF3387" s="4"/>
      <c r="AG3387" s="4"/>
      <c r="AH3387" s="4"/>
      <c r="AI3387" s="4"/>
    </row>
    <row r="3388" spans="1:35" x14ac:dyDescent="0.2">
      <c r="A3388" s="7" t="s">
        <v>17209</v>
      </c>
      <c r="B3388" s="7">
        <v>41571</v>
      </c>
      <c r="C3388" s="7" t="s">
        <v>13144</v>
      </c>
      <c r="D3388" s="8" t="s">
        <v>3385</v>
      </c>
      <c r="E3388" s="7" t="s">
        <v>10525</v>
      </c>
      <c r="F3388" s="10" t="s">
        <v>9045</v>
      </c>
      <c r="G3388" s="3">
        <v>0</v>
      </c>
      <c r="H3388" s="3">
        <v>0</v>
      </c>
      <c r="I3388" s="3">
        <v>0</v>
      </c>
      <c r="J3388" s="3">
        <v>0</v>
      </c>
      <c r="K3388" s="3">
        <v>0</v>
      </c>
      <c r="L3388" s="4"/>
      <c r="M3388" s="4"/>
      <c r="N3388" s="4"/>
      <c r="O3388" s="4"/>
      <c r="P3388" s="4"/>
      <c r="Q3388" s="4"/>
      <c r="R3388" s="4"/>
      <c r="S3388" s="4"/>
      <c r="T3388" s="4"/>
      <c r="U3388" s="4"/>
      <c r="V3388" s="4"/>
      <c r="W3388" s="4"/>
      <c r="X3388" s="4"/>
      <c r="Y3388" s="4"/>
      <c r="Z3388" s="4"/>
      <c r="AA3388" s="4"/>
      <c r="AB3388" s="4"/>
      <c r="AC3388" s="4"/>
      <c r="AD3388" s="4"/>
      <c r="AE3388" s="4"/>
      <c r="AF3388" s="4"/>
      <c r="AG3388" s="4"/>
      <c r="AH3388" s="4"/>
      <c r="AI3388" s="4"/>
    </row>
    <row r="3389" spans="1:35" x14ac:dyDescent="0.2">
      <c r="A3389" s="7" t="s">
        <v>18194</v>
      </c>
      <c r="B3389" s="7">
        <v>41856</v>
      </c>
      <c r="C3389" s="7" t="s">
        <v>13286</v>
      </c>
      <c r="D3389" s="8" t="s">
        <v>3386</v>
      </c>
      <c r="E3389" s="7" t="s">
        <v>10526</v>
      </c>
      <c r="F3389" s="10" t="s">
        <v>8962</v>
      </c>
      <c r="G3389" s="3">
        <v>0</v>
      </c>
      <c r="H3389" s="3">
        <v>0</v>
      </c>
      <c r="I3389" s="3">
        <v>0</v>
      </c>
      <c r="J3389" s="3">
        <v>0</v>
      </c>
      <c r="K3389" s="3">
        <v>0</v>
      </c>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row>
    <row r="3390" spans="1:35" x14ac:dyDescent="0.2">
      <c r="A3390" s="7" t="s">
        <v>18285</v>
      </c>
      <c r="B3390" s="7">
        <v>41878</v>
      </c>
      <c r="C3390" s="7" t="s">
        <v>14078</v>
      </c>
      <c r="D3390" s="8" t="s">
        <v>3387</v>
      </c>
      <c r="E3390" s="7" t="s">
        <v>10527</v>
      </c>
      <c r="F3390" s="10" t="s">
        <v>10528</v>
      </c>
      <c r="G3390" s="3">
        <v>0</v>
      </c>
      <c r="H3390" s="3">
        <v>245.15</v>
      </c>
      <c r="I3390" s="3">
        <v>130.32</v>
      </c>
      <c r="J3390" s="3">
        <v>114.83000000000001</v>
      </c>
      <c r="K3390" s="3">
        <v>245.15</v>
      </c>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row>
    <row r="3391" spans="1:35" x14ac:dyDescent="0.2">
      <c r="A3391" s="7" t="s">
        <v>19829</v>
      </c>
      <c r="B3391" s="7">
        <v>77235</v>
      </c>
      <c r="C3391" s="7" t="s">
        <v>14038</v>
      </c>
      <c r="D3391" s="8" t="s">
        <v>3388</v>
      </c>
      <c r="E3391" s="7" t="s">
        <v>10529</v>
      </c>
      <c r="F3391" s="10" t="s">
        <v>6196</v>
      </c>
      <c r="G3391" s="3">
        <v>0</v>
      </c>
      <c r="H3391" s="3">
        <v>36216.300000000003</v>
      </c>
      <c r="I3391" s="3">
        <v>37884.9</v>
      </c>
      <c r="J3391" s="3">
        <v>0</v>
      </c>
      <c r="K3391" s="3">
        <v>37884.9</v>
      </c>
      <c r="L3391" s="4"/>
      <c r="M3391" s="4"/>
      <c r="N3391" s="4"/>
      <c r="O3391" s="4"/>
      <c r="P3391" s="4"/>
      <c r="Q3391" s="4"/>
      <c r="R3391" s="4"/>
      <c r="S3391" s="4"/>
      <c r="T3391" s="4"/>
      <c r="U3391" s="4"/>
      <c r="V3391" s="4"/>
      <c r="W3391" s="4"/>
      <c r="X3391" s="4"/>
      <c r="Y3391" s="4"/>
      <c r="Z3391" s="4"/>
      <c r="AA3391" s="4"/>
      <c r="AB3391" s="4"/>
      <c r="AC3391" s="4"/>
      <c r="AD3391" s="4"/>
      <c r="AE3391" s="4"/>
      <c r="AF3391" s="4"/>
      <c r="AG3391" s="4"/>
      <c r="AH3391" s="4"/>
      <c r="AI3391" s="4"/>
    </row>
    <row r="3392" spans="1:35" x14ac:dyDescent="0.2">
      <c r="A3392" s="7" t="s">
        <v>16601</v>
      </c>
      <c r="B3392" s="7">
        <v>41444</v>
      </c>
      <c r="C3392" s="7" t="s">
        <v>14075</v>
      </c>
      <c r="D3392" s="8" t="s">
        <v>3389</v>
      </c>
      <c r="E3392" s="7" t="s">
        <v>10530</v>
      </c>
      <c r="F3392" s="10" t="s">
        <v>8947</v>
      </c>
      <c r="G3392" s="3">
        <v>0</v>
      </c>
      <c r="H3392" s="3">
        <v>6453.82</v>
      </c>
      <c r="I3392" s="3">
        <v>7452.64</v>
      </c>
      <c r="J3392" s="3">
        <v>0</v>
      </c>
      <c r="K3392" s="3">
        <v>7452.64</v>
      </c>
      <c r="L3392" s="4"/>
      <c r="M3392" s="4"/>
      <c r="N3392" s="4"/>
      <c r="O3392" s="4"/>
      <c r="P3392" s="4"/>
      <c r="Q3392" s="4"/>
      <c r="R3392" s="4"/>
      <c r="S3392" s="4"/>
      <c r="T3392" s="4"/>
      <c r="U3392" s="4"/>
      <c r="V3392" s="4"/>
      <c r="W3392" s="4"/>
      <c r="X3392" s="4"/>
      <c r="Y3392" s="4"/>
      <c r="Z3392" s="4"/>
      <c r="AA3392" s="4"/>
      <c r="AB3392" s="4"/>
      <c r="AC3392" s="4"/>
      <c r="AD3392" s="4"/>
      <c r="AE3392" s="4"/>
      <c r="AF3392" s="4"/>
      <c r="AG3392" s="4"/>
      <c r="AH3392" s="4"/>
      <c r="AI3392" s="4"/>
    </row>
    <row r="3393" spans="1:35" x14ac:dyDescent="0.2">
      <c r="A3393" s="7" t="s">
        <v>17145</v>
      </c>
      <c r="B3393" s="7">
        <v>41566</v>
      </c>
      <c r="C3393" s="7" t="s">
        <v>14076</v>
      </c>
      <c r="D3393" s="8" t="s">
        <v>3390</v>
      </c>
      <c r="E3393" s="7" t="s">
        <v>10531</v>
      </c>
      <c r="F3393" s="10" t="s">
        <v>10532</v>
      </c>
      <c r="G3393" s="3">
        <v>18401.699999999997</v>
      </c>
      <c r="H3393" s="3">
        <v>17461.8</v>
      </c>
      <c r="I3393" s="3">
        <v>16162.25</v>
      </c>
      <c r="J3393" s="3">
        <v>1299.5499999999993</v>
      </c>
      <c r="K3393" s="3">
        <v>17461.8</v>
      </c>
      <c r="L3393" s="4"/>
      <c r="M3393" s="4"/>
      <c r="N3393" s="4"/>
      <c r="O3393" s="4"/>
      <c r="P3393" s="4"/>
      <c r="Q3393" s="4"/>
      <c r="R3393" s="4"/>
      <c r="S3393" s="4"/>
      <c r="T3393" s="4"/>
      <c r="U3393" s="4"/>
      <c r="V3393" s="4"/>
      <c r="W3393" s="4"/>
      <c r="X3393" s="4"/>
      <c r="Y3393" s="4"/>
      <c r="Z3393" s="4"/>
      <c r="AA3393" s="4"/>
      <c r="AB3393" s="4"/>
      <c r="AC3393" s="4"/>
      <c r="AD3393" s="4"/>
      <c r="AE3393" s="4"/>
      <c r="AF3393" s="4"/>
      <c r="AG3393" s="4"/>
      <c r="AH3393" s="4"/>
      <c r="AI3393" s="4"/>
    </row>
    <row r="3394" spans="1:35" x14ac:dyDescent="0.2">
      <c r="A3394" s="7" t="s">
        <v>17146</v>
      </c>
      <c r="B3394" s="7">
        <v>41566</v>
      </c>
      <c r="C3394" s="7" t="s">
        <v>14076</v>
      </c>
      <c r="D3394" s="8" t="s">
        <v>3391</v>
      </c>
      <c r="E3394" s="7" t="s">
        <v>10533</v>
      </c>
      <c r="F3394" s="10" t="s">
        <v>7295</v>
      </c>
      <c r="G3394" s="3">
        <v>12277.949999999997</v>
      </c>
      <c r="H3394" s="3">
        <v>19648.27</v>
      </c>
      <c r="I3394" s="3">
        <v>15453.49</v>
      </c>
      <c r="J3394" s="3">
        <v>4194.7800000000007</v>
      </c>
      <c r="K3394" s="3">
        <v>19648.27</v>
      </c>
      <c r="L3394" s="4"/>
      <c r="M3394" s="4"/>
      <c r="N3394" s="4"/>
      <c r="O3394" s="4"/>
      <c r="P3394" s="4"/>
      <c r="Q3394" s="4"/>
      <c r="R3394" s="4"/>
      <c r="S3394" s="4"/>
      <c r="T3394" s="4"/>
      <c r="U3394" s="4"/>
      <c r="V3394" s="4"/>
      <c r="W3394" s="4"/>
      <c r="X3394" s="4"/>
      <c r="Y3394" s="4"/>
      <c r="Z3394" s="4"/>
      <c r="AA3394" s="4"/>
      <c r="AB3394" s="4"/>
      <c r="AC3394" s="4"/>
      <c r="AD3394" s="4"/>
      <c r="AE3394" s="4"/>
      <c r="AF3394" s="4"/>
      <c r="AG3394" s="4"/>
      <c r="AH3394" s="4"/>
      <c r="AI3394" s="4"/>
    </row>
    <row r="3395" spans="1:35" x14ac:dyDescent="0.2">
      <c r="A3395" s="7" t="s">
        <v>17487</v>
      </c>
      <c r="B3395" s="7">
        <v>41631</v>
      </c>
      <c r="C3395" s="7" t="s">
        <v>13737</v>
      </c>
      <c r="D3395" s="8" t="s">
        <v>3392</v>
      </c>
      <c r="E3395" s="7" t="s">
        <v>10534</v>
      </c>
      <c r="F3395" s="10" t="s">
        <v>10535</v>
      </c>
      <c r="G3395" s="3">
        <v>2000</v>
      </c>
      <c r="H3395" s="3">
        <v>1500</v>
      </c>
      <c r="I3395" s="3">
        <v>1500</v>
      </c>
      <c r="J3395" s="3">
        <v>0</v>
      </c>
      <c r="K3395" s="3">
        <v>1500</v>
      </c>
      <c r="L3395" s="4"/>
      <c r="M3395" s="4"/>
      <c r="N3395" s="4"/>
      <c r="O3395" s="4"/>
      <c r="P3395" s="4"/>
      <c r="Q3395" s="4"/>
      <c r="R3395" s="4"/>
      <c r="S3395" s="4"/>
      <c r="T3395" s="4"/>
      <c r="U3395" s="4"/>
      <c r="V3395" s="4"/>
      <c r="W3395" s="4"/>
      <c r="X3395" s="4"/>
      <c r="Y3395" s="4"/>
      <c r="Z3395" s="4"/>
      <c r="AA3395" s="4"/>
      <c r="AB3395" s="4"/>
      <c r="AC3395" s="4"/>
      <c r="AD3395" s="4"/>
      <c r="AE3395" s="4"/>
      <c r="AF3395" s="4"/>
      <c r="AG3395" s="4"/>
      <c r="AH3395" s="4"/>
      <c r="AI3395" s="4"/>
    </row>
    <row r="3396" spans="1:35" x14ac:dyDescent="0.2">
      <c r="A3396" s="7" t="s">
        <v>17169</v>
      </c>
      <c r="B3396" s="7">
        <v>41570</v>
      </c>
      <c r="C3396" s="7" t="s">
        <v>13738</v>
      </c>
      <c r="D3396" s="8" t="s">
        <v>3393</v>
      </c>
      <c r="E3396" s="7" t="s">
        <v>10146</v>
      </c>
      <c r="F3396" s="10" t="s">
        <v>8690</v>
      </c>
      <c r="G3396" s="3">
        <v>42177.790000000008</v>
      </c>
      <c r="H3396" s="3">
        <v>34251.480000000003</v>
      </c>
      <c r="I3396" s="3">
        <v>35001.79</v>
      </c>
      <c r="J3396" s="3">
        <v>0</v>
      </c>
      <c r="K3396" s="3">
        <v>35001.79</v>
      </c>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row>
    <row r="3397" spans="1:35" x14ac:dyDescent="0.2">
      <c r="A3397" s="7" t="s">
        <v>16623</v>
      </c>
      <c r="B3397" s="7">
        <v>41447</v>
      </c>
      <c r="C3397" s="7" t="s">
        <v>13198</v>
      </c>
      <c r="D3397" s="8" t="s">
        <v>3394</v>
      </c>
      <c r="E3397" s="7" t="s">
        <v>10536</v>
      </c>
      <c r="F3397" s="10" t="s">
        <v>7463</v>
      </c>
      <c r="G3397" s="3">
        <v>0</v>
      </c>
      <c r="H3397" s="3">
        <v>22755.01</v>
      </c>
      <c r="I3397" s="3">
        <v>25436.69</v>
      </c>
      <c r="J3397" s="3">
        <v>0</v>
      </c>
      <c r="K3397" s="3">
        <v>25436.69</v>
      </c>
      <c r="L3397" s="4"/>
      <c r="M3397" s="4"/>
      <c r="N3397" s="4"/>
      <c r="O3397" s="4"/>
      <c r="P3397" s="4"/>
      <c r="Q3397" s="4"/>
      <c r="R3397" s="4"/>
      <c r="S3397" s="4"/>
      <c r="T3397" s="4"/>
      <c r="U3397" s="4"/>
      <c r="V3397" s="4"/>
      <c r="W3397" s="4"/>
      <c r="X3397" s="4"/>
      <c r="Y3397" s="4"/>
      <c r="Z3397" s="4"/>
      <c r="AA3397" s="4"/>
      <c r="AB3397" s="4"/>
      <c r="AC3397" s="4"/>
      <c r="AD3397" s="4"/>
      <c r="AE3397" s="4"/>
      <c r="AF3397" s="4"/>
      <c r="AG3397" s="4"/>
      <c r="AH3397" s="4"/>
      <c r="AI3397" s="4"/>
    </row>
    <row r="3398" spans="1:35" x14ac:dyDescent="0.2">
      <c r="A3398" s="7" t="s">
        <v>16484</v>
      </c>
      <c r="B3398" s="7">
        <v>41421</v>
      </c>
      <c r="C3398" s="7" t="s">
        <v>13483</v>
      </c>
      <c r="D3398" s="8" t="s">
        <v>3395</v>
      </c>
      <c r="E3398" s="7" t="s">
        <v>10537</v>
      </c>
      <c r="F3398" s="10" t="s">
        <v>10538</v>
      </c>
      <c r="G3398" s="3">
        <v>3689.0200000000041</v>
      </c>
      <c r="H3398" s="3">
        <v>2766.77</v>
      </c>
      <c r="I3398" s="3">
        <v>2766.77</v>
      </c>
      <c r="J3398" s="3">
        <v>0</v>
      </c>
      <c r="K3398" s="3">
        <v>2766.77</v>
      </c>
      <c r="L3398" s="4"/>
      <c r="M3398" s="4"/>
      <c r="N3398" s="4"/>
      <c r="O3398" s="4"/>
      <c r="P3398" s="4"/>
      <c r="Q3398" s="4"/>
      <c r="R3398" s="4"/>
      <c r="S3398" s="4"/>
      <c r="T3398" s="4"/>
      <c r="U3398" s="4"/>
      <c r="V3398" s="4"/>
      <c r="W3398" s="4"/>
      <c r="X3398" s="4"/>
      <c r="Y3398" s="4"/>
      <c r="Z3398" s="4"/>
      <c r="AA3398" s="4"/>
      <c r="AB3398" s="4"/>
      <c r="AC3398" s="4"/>
      <c r="AD3398" s="4"/>
      <c r="AE3398" s="4"/>
      <c r="AF3398" s="4"/>
      <c r="AG3398" s="4"/>
      <c r="AH3398" s="4"/>
      <c r="AI3398" s="4"/>
    </row>
    <row r="3399" spans="1:35" x14ac:dyDescent="0.2">
      <c r="A3399" s="7" t="s">
        <v>16767</v>
      </c>
      <c r="B3399" s="7">
        <v>41492</v>
      </c>
      <c r="C3399" s="7" t="s">
        <v>13703</v>
      </c>
      <c r="D3399" s="8" t="s">
        <v>3396</v>
      </c>
      <c r="E3399" s="7" t="s">
        <v>10539</v>
      </c>
      <c r="F3399" s="10" t="s">
        <v>8084</v>
      </c>
      <c r="G3399" s="3">
        <v>11169.779999999999</v>
      </c>
      <c r="H3399" s="3">
        <v>10053</v>
      </c>
      <c r="I3399" s="3">
        <v>9253.0499999999993</v>
      </c>
      <c r="J3399" s="3">
        <v>799.95000000000073</v>
      </c>
      <c r="K3399" s="3">
        <v>10053</v>
      </c>
      <c r="L3399" s="4"/>
      <c r="M3399" s="4"/>
      <c r="N3399" s="4"/>
      <c r="O3399" s="4"/>
      <c r="P3399" s="4"/>
      <c r="Q3399" s="4"/>
      <c r="R3399" s="4"/>
      <c r="S3399" s="4"/>
      <c r="T3399" s="4"/>
      <c r="U3399" s="4"/>
      <c r="V3399" s="4"/>
      <c r="W3399" s="4"/>
      <c r="X3399" s="4"/>
      <c r="Y3399" s="4"/>
      <c r="Z3399" s="4"/>
      <c r="AA3399" s="4"/>
      <c r="AB3399" s="4"/>
      <c r="AC3399" s="4"/>
      <c r="AD3399" s="4"/>
      <c r="AE3399" s="4"/>
      <c r="AF3399" s="4"/>
      <c r="AG3399" s="4"/>
      <c r="AH3399" s="4"/>
      <c r="AI3399" s="4"/>
    </row>
    <row r="3400" spans="1:35" x14ac:dyDescent="0.2">
      <c r="A3400" s="7" t="s">
        <v>17094</v>
      </c>
      <c r="B3400" s="7">
        <v>41561</v>
      </c>
      <c r="C3400" s="7" t="s">
        <v>13739</v>
      </c>
      <c r="D3400" s="8" t="s">
        <v>3397</v>
      </c>
      <c r="E3400" s="7" t="s">
        <v>10540</v>
      </c>
      <c r="F3400" s="10" t="s">
        <v>10541</v>
      </c>
      <c r="G3400" s="3">
        <v>3672.1200000000026</v>
      </c>
      <c r="H3400" s="3">
        <v>2754.09</v>
      </c>
      <c r="I3400" s="3">
        <v>2754.09</v>
      </c>
      <c r="J3400" s="3">
        <v>0</v>
      </c>
      <c r="K3400" s="3">
        <v>2754.09</v>
      </c>
      <c r="L3400" s="4"/>
      <c r="M3400" s="4"/>
      <c r="N3400" s="4"/>
      <c r="O3400" s="4"/>
      <c r="P3400" s="4"/>
      <c r="Q3400" s="4"/>
      <c r="R3400" s="4"/>
      <c r="S3400" s="4"/>
      <c r="T3400" s="4"/>
      <c r="U3400" s="4"/>
      <c r="V3400" s="4"/>
      <c r="W3400" s="4"/>
      <c r="X3400" s="4"/>
      <c r="Y3400" s="4"/>
      <c r="Z3400" s="4"/>
      <c r="AA3400" s="4"/>
      <c r="AB3400" s="4"/>
      <c r="AC3400" s="4"/>
      <c r="AD3400" s="4"/>
      <c r="AE3400" s="4"/>
      <c r="AF3400" s="4"/>
      <c r="AG3400" s="4"/>
      <c r="AH3400" s="4"/>
      <c r="AI3400" s="4"/>
    </row>
    <row r="3401" spans="1:35" x14ac:dyDescent="0.2">
      <c r="A3401" s="7" t="s">
        <v>16266</v>
      </c>
      <c r="B3401" s="7">
        <v>41371</v>
      </c>
      <c r="C3401" s="7" t="s">
        <v>13137</v>
      </c>
      <c r="D3401" s="8" t="s">
        <v>3398</v>
      </c>
      <c r="E3401" s="7" t="s">
        <v>10542</v>
      </c>
      <c r="F3401" s="10" t="s">
        <v>6269</v>
      </c>
      <c r="G3401" s="3">
        <v>216744.38</v>
      </c>
      <c r="H3401" s="3">
        <v>213231.82</v>
      </c>
      <c r="I3401" s="3">
        <v>212848.06</v>
      </c>
      <c r="J3401" s="3">
        <v>383.76000000000931</v>
      </c>
      <c r="K3401" s="3">
        <v>213231.82</v>
      </c>
      <c r="L3401" s="4"/>
      <c r="M3401" s="4"/>
      <c r="N3401" s="4"/>
      <c r="O3401" s="4"/>
      <c r="P3401" s="4"/>
      <c r="Q3401" s="4"/>
      <c r="R3401" s="4"/>
      <c r="S3401" s="4"/>
      <c r="T3401" s="4"/>
      <c r="U3401" s="4"/>
      <c r="V3401" s="4"/>
      <c r="W3401" s="4"/>
      <c r="X3401" s="4"/>
      <c r="Y3401" s="4"/>
      <c r="Z3401" s="4"/>
      <c r="AA3401" s="4"/>
      <c r="AB3401" s="4"/>
      <c r="AC3401" s="4"/>
      <c r="AD3401" s="4"/>
      <c r="AE3401" s="4"/>
      <c r="AF3401" s="4"/>
      <c r="AG3401" s="4"/>
      <c r="AH3401" s="4"/>
      <c r="AI3401" s="4"/>
    </row>
    <row r="3402" spans="1:35" x14ac:dyDescent="0.2">
      <c r="A3402" s="7" t="s">
        <v>18025</v>
      </c>
      <c r="B3402" s="7">
        <v>41812</v>
      </c>
      <c r="C3402" s="7" t="s">
        <v>13584</v>
      </c>
      <c r="D3402" s="8" t="s">
        <v>3399</v>
      </c>
      <c r="E3402" s="7" t="s">
        <v>10543</v>
      </c>
      <c r="F3402" s="10" t="s">
        <v>10544</v>
      </c>
      <c r="G3402" s="3">
        <v>0</v>
      </c>
      <c r="H3402" s="3">
        <v>6594.29</v>
      </c>
      <c r="I3402" s="3">
        <v>6285.19</v>
      </c>
      <c r="J3402" s="3">
        <v>309.10000000000036</v>
      </c>
      <c r="K3402" s="3">
        <v>6594.29</v>
      </c>
      <c r="L3402" s="4"/>
      <c r="M3402" s="4"/>
      <c r="N3402" s="4"/>
      <c r="O3402" s="4"/>
      <c r="P3402" s="4"/>
      <c r="Q3402" s="4"/>
      <c r="R3402" s="4"/>
      <c r="S3402" s="4"/>
      <c r="T3402" s="4"/>
      <c r="U3402" s="4"/>
      <c r="V3402" s="4"/>
      <c r="W3402" s="4"/>
      <c r="X3402" s="4"/>
      <c r="Y3402" s="4"/>
      <c r="Z3402" s="4"/>
      <c r="AA3402" s="4"/>
      <c r="AB3402" s="4"/>
      <c r="AC3402" s="4"/>
      <c r="AD3402" s="4"/>
      <c r="AE3402" s="4"/>
      <c r="AF3402" s="4"/>
      <c r="AG3402" s="4"/>
      <c r="AH3402" s="4"/>
      <c r="AI3402" s="4"/>
    </row>
    <row r="3403" spans="1:35" x14ac:dyDescent="0.2">
      <c r="A3403" s="7" t="s">
        <v>16924</v>
      </c>
      <c r="B3403" s="7">
        <v>41516</v>
      </c>
      <c r="C3403" s="7" t="s">
        <v>13091</v>
      </c>
      <c r="D3403" s="8" t="s">
        <v>3400</v>
      </c>
      <c r="E3403" s="7" t="s">
        <v>10545</v>
      </c>
      <c r="F3403" s="10" t="s">
        <v>9205</v>
      </c>
      <c r="G3403" s="3">
        <v>201232.07</v>
      </c>
      <c r="H3403" s="3">
        <v>194312.99</v>
      </c>
      <c r="I3403" s="3">
        <v>193800.85</v>
      </c>
      <c r="J3403" s="3">
        <v>512.13999999998487</v>
      </c>
      <c r="K3403" s="3">
        <v>194312.99</v>
      </c>
      <c r="L3403" s="4"/>
      <c r="M3403" s="4"/>
      <c r="N3403" s="4"/>
      <c r="O3403" s="4"/>
      <c r="P3403" s="4"/>
      <c r="Q3403" s="4"/>
      <c r="R3403" s="4"/>
      <c r="S3403" s="4"/>
      <c r="T3403" s="4"/>
      <c r="U3403" s="4"/>
      <c r="V3403" s="4"/>
      <c r="W3403" s="4"/>
      <c r="X3403" s="4"/>
      <c r="Y3403" s="4"/>
      <c r="Z3403" s="4"/>
      <c r="AA3403" s="4"/>
      <c r="AB3403" s="4"/>
      <c r="AC3403" s="4"/>
      <c r="AD3403" s="4"/>
      <c r="AE3403" s="4"/>
      <c r="AF3403" s="4"/>
      <c r="AG3403" s="4"/>
      <c r="AH3403" s="4"/>
      <c r="AI3403" s="4"/>
    </row>
    <row r="3404" spans="1:35" x14ac:dyDescent="0.2">
      <c r="A3404" s="7" t="s">
        <v>16976</v>
      </c>
      <c r="B3404" s="7">
        <v>41528</v>
      </c>
      <c r="C3404" s="7" t="s">
        <v>13166</v>
      </c>
      <c r="D3404" s="8" t="s">
        <v>3401</v>
      </c>
      <c r="E3404" s="7" t="s">
        <v>10546</v>
      </c>
      <c r="F3404" s="10" t="s">
        <v>10254</v>
      </c>
      <c r="G3404" s="3">
        <v>0</v>
      </c>
      <c r="H3404" s="3">
        <v>0</v>
      </c>
      <c r="I3404" s="3">
        <v>0</v>
      </c>
      <c r="J3404" s="3">
        <v>0</v>
      </c>
      <c r="K3404" s="3">
        <v>0</v>
      </c>
      <c r="L3404" s="4"/>
      <c r="M3404" s="4"/>
      <c r="N3404" s="4"/>
      <c r="O3404" s="4"/>
      <c r="P3404" s="4"/>
      <c r="Q3404" s="4"/>
      <c r="R3404" s="4"/>
      <c r="S3404" s="4"/>
      <c r="T3404" s="4"/>
      <c r="U3404" s="4"/>
      <c r="V3404" s="4"/>
      <c r="W3404" s="4"/>
      <c r="X3404" s="4"/>
      <c r="Y3404" s="4"/>
      <c r="Z3404" s="4"/>
      <c r="AA3404" s="4"/>
      <c r="AB3404" s="4"/>
      <c r="AC3404" s="4"/>
      <c r="AD3404" s="4"/>
      <c r="AE3404" s="4"/>
      <c r="AF3404" s="4"/>
      <c r="AG3404" s="4"/>
      <c r="AH3404" s="4"/>
      <c r="AI3404" s="4"/>
    </row>
    <row r="3405" spans="1:35" x14ac:dyDescent="0.2">
      <c r="A3405" s="7" t="s">
        <v>19979</v>
      </c>
      <c r="B3405" s="7">
        <v>81316</v>
      </c>
      <c r="C3405" s="7" t="s">
        <v>13309</v>
      </c>
      <c r="D3405" s="8" t="s">
        <v>3402</v>
      </c>
      <c r="E3405" s="7" t="s">
        <v>10547</v>
      </c>
      <c r="F3405" s="10" t="s">
        <v>6992</v>
      </c>
      <c r="G3405" s="3">
        <v>55897.140000000014</v>
      </c>
      <c r="H3405" s="3">
        <v>62680.38</v>
      </c>
      <c r="I3405" s="3">
        <v>61975.79</v>
      </c>
      <c r="J3405" s="3">
        <v>704.58999999999651</v>
      </c>
      <c r="K3405" s="3">
        <v>62680.38</v>
      </c>
      <c r="L3405" s="4"/>
      <c r="M3405" s="4"/>
      <c r="N3405" s="4"/>
      <c r="O3405" s="4"/>
      <c r="P3405" s="4"/>
      <c r="Q3405" s="4"/>
      <c r="R3405" s="4"/>
      <c r="S3405" s="4"/>
      <c r="T3405" s="4"/>
      <c r="U3405" s="4"/>
      <c r="V3405" s="4"/>
      <c r="W3405" s="4"/>
      <c r="X3405" s="4"/>
      <c r="Y3405" s="4"/>
      <c r="Z3405" s="4"/>
      <c r="AA3405" s="4"/>
      <c r="AB3405" s="4"/>
      <c r="AC3405" s="4"/>
      <c r="AD3405" s="4"/>
      <c r="AE3405" s="4"/>
      <c r="AF3405" s="4"/>
      <c r="AG3405" s="4"/>
      <c r="AH3405" s="4"/>
      <c r="AI3405" s="4"/>
    </row>
    <row r="3406" spans="1:35" x14ac:dyDescent="0.2">
      <c r="A3406" s="7" t="s">
        <v>14667</v>
      </c>
      <c r="B3406" s="7">
        <v>31267</v>
      </c>
      <c r="C3406" s="7" t="s">
        <v>14079</v>
      </c>
      <c r="D3406" s="8" t="s">
        <v>3403</v>
      </c>
      <c r="E3406" s="7" t="s">
        <v>10548</v>
      </c>
      <c r="F3406" s="10" t="s">
        <v>6823</v>
      </c>
      <c r="G3406" s="3">
        <v>0</v>
      </c>
      <c r="H3406" s="3">
        <v>0</v>
      </c>
      <c r="I3406" s="3">
        <v>0</v>
      </c>
      <c r="J3406" s="3">
        <v>0</v>
      </c>
      <c r="K3406" s="3">
        <v>0</v>
      </c>
      <c r="L3406" s="4"/>
      <c r="M3406" s="4"/>
      <c r="N3406" s="4"/>
      <c r="O3406" s="4"/>
      <c r="P3406" s="4"/>
      <c r="Q3406" s="4"/>
      <c r="R3406" s="4"/>
      <c r="S3406" s="4"/>
      <c r="T3406" s="4"/>
      <c r="U3406" s="4"/>
      <c r="V3406" s="4"/>
      <c r="W3406" s="4"/>
      <c r="X3406" s="4"/>
      <c r="Y3406" s="4"/>
      <c r="Z3406" s="4"/>
      <c r="AA3406" s="4"/>
      <c r="AB3406" s="4"/>
      <c r="AC3406" s="4"/>
      <c r="AD3406" s="4"/>
      <c r="AE3406" s="4"/>
      <c r="AF3406" s="4"/>
      <c r="AG3406" s="4"/>
      <c r="AH3406" s="4"/>
      <c r="AI3406" s="4"/>
    </row>
    <row r="3407" spans="1:35" x14ac:dyDescent="0.2">
      <c r="A3407" s="7" t="s">
        <v>14746</v>
      </c>
      <c r="B3407" s="7">
        <v>32073</v>
      </c>
      <c r="C3407" s="7" t="s">
        <v>13256</v>
      </c>
      <c r="D3407" s="8" t="s">
        <v>3404</v>
      </c>
      <c r="E3407" s="7" t="s">
        <v>10549</v>
      </c>
      <c r="F3407" s="10" t="s">
        <v>6198</v>
      </c>
      <c r="G3407" s="3">
        <v>22000</v>
      </c>
      <c r="H3407" s="3">
        <v>18803.53</v>
      </c>
      <c r="I3407" s="3">
        <v>17060.3</v>
      </c>
      <c r="J3407" s="3">
        <v>1743.2299999999996</v>
      </c>
      <c r="K3407" s="3">
        <v>18803.53</v>
      </c>
      <c r="L3407" s="4"/>
      <c r="M3407" s="4"/>
      <c r="N3407" s="4"/>
      <c r="O3407" s="4"/>
      <c r="P3407" s="4"/>
      <c r="Q3407" s="4"/>
      <c r="R3407" s="4"/>
      <c r="S3407" s="4"/>
      <c r="T3407" s="4"/>
      <c r="U3407" s="4"/>
      <c r="V3407" s="4"/>
      <c r="W3407" s="4"/>
      <c r="X3407" s="4"/>
      <c r="Y3407" s="4"/>
      <c r="Z3407" s="4"/>
      <c r="AA3407" s="4"/>
      <c r="AB3407" s="4"/>
      <c r="AC3407" s="4"/>
      <c r="AD3407" s="4"/>
      <c r="AE3407" s="4"/>
      <c r="AF3407" s="4"/>
      <c r="AG3407" s="4"/>
      <c r="AH3407" s="4"/>
      <c r="AI3407" s="4"/>
    </row>
    <row r="3408" spans="1:35" x14ac:dyDescent="0.2">
      <c r="A3408" s="7" t="s">
        <v>14760</v>
      </c>
      <c r="B3408" s="7">
        <v>32177</v>
      </c>
      <c r="C3408" s="7" t="s">
        <v>13387</v>
      </c>
      <c r="D3408" s="8" t="s">
        <v>3405</v>
      </c>
      <c r="E3408" s="7" t="s">
        <v>13960</v>
      </c>
      <c r="F3408" s="10" t="s">
        <v>7311</v>
      </c>
      <c r="G3408" s="3">
        <v>24992.929999999993</v>
      </c>
      <c r="H3408" s="3">
        <v>33836.39</v>
      </c>
      <c r="I3408" s="3">
        <v>37536.620000000003</v>
      </c>
      <c r="J3408" s="3">
        <v>0</v>
      </c>
      <c r="K3408" s="3">
        <v>37536.620000000003</v>
      </c>
      <c r="L3408" s="4"/>
      <c r="M3408" s="4"/>
      <c r="N3408" s="4"/>
      <c r="O3408" s="4"/>
      <c r="P3408" s="4"/>
      <c r="Q3408" s="4"/>
      <c r="R3408" s="4"/>
      <c r="S3408" s="4"/>
      <c r="T3408" s="4"/>
      <c r="U3408" s="4"/>
      <c r="V3408" s="4"/>
      <c r="W3408" s="4"/>
      <c r="X3408" s="4"/>
      <c r="Y3408" s="4"/>
      <c r="Z3408" s="4"/>
      <c r="AA3408" s="4"/>
      <c r="AB3408" s="4"/>
      <c r="AC3408" s="4"/>
      <c r="AD3408" s="4"/>
      <c r="AE3408" s="4"/>
      <c r="AF3408" s="4"/>
      <c r="AG3408" s="4"/>
      <c r="AH3408" s="4"/>
      <c r="AI3408" s="4"/>
    </row>
    <row r="3409" spans="1:35" x14ac:dyDescent="0.2">
      <c r="A3409" s="7" t="s">
        <v>14782</v>
      </c>
      <c r="B3409" s="7">
        <v>32580</v>
      </c>
      <c r="C3409" s="7" t="s">
        <v>14050</v>
      </c>
      <c r="D3409" s="8" t="s">
        <v>3406</v>
      </c>
      <c r="E3409" s="7" t="s">
        <v>10550</v>
      </c>
      <c r="F3409" s="10" t="s">
        <v>8464</v>
      </c>
      <c r="G3409" s="3">
        <v>56602.290000000008</v>
      </c>
      <c r="H3409" s="3">
        <v>88689.67</v>
      </c>
      <c r="I3409" s="3">
        <v>77251.02</v>
      </c>
      <c r="J3409" s="3">
        <v>11438.649999999994</v>
      </c>
      <c r="K3409" s="3">
        <v>88689.67</v>
      </c>
      <c r="L3409" s="4"/>
      <c r="M3409" s="4"/>
      <c r="N3409" s="4"/>
      <c r="O3409" s="4"/>
      <c r="P3409" s="4"/>
      <c r="Q3409" s="4"/>
      <c r="R3409" s="4"/>
      <c r="S3409" s="4"/>
      <c r="T3409" s="4"/>
      <c r="U3409" s="4"/>
      <c r="V3409" s="4"/>
      <c r="W3409" s="4"/>
      <c r="X3409" s="4"/>
      <c r="Y3409" s="4"/>
      <c r="Z3409" s="4"/>
      <c r="AA3409" s="4"/>
      <c r="AB3409" s="4"/>
      <c r="AC3409" s="4"/>
      <c r="AD3409" s="4"/>
      <c r="AE3409" s="4"/>
      <c r="AF3409" s="4"/>
      <c r="AG3409" s="4"/>
      <c r="AH3409" s="4"/>
      <c r="AI3409" s="4"/>
    </row>
    <row r="3410" spans="1:35" x14ac:dyDescent="0.2">
      <c r="A3410" s="7" t="s">
        <v>18639</v>
      </c>
      <c r="B3410" s="7">
        <v>42616</v>
      </c>
      <c r="C3410" s="7" t="s">
        <v>13378</v>
      </c>
      <c r="D3410" s="8" t="s">
        <v>3407</v>
      </c>
      <c r="E3410" s="7" t="s">
        <v>10551</v>
      </c>
      <c r="F3410" s="10" t="s">
        <v>7332</v>
      </c>
      <c r="G3410" s="3">
        <v>0</v>
      </c>
      <c r="H3410" s="3">
        <v>0</v>
      </c>
      <c r="I3410" s="3">
        <v>0</v>
      </c>
      <c r="J3410" s="3">
        <v>0</v>
      </c>
      <c r="K3410" s="3">
        <v>0</v>
      </c>
      <c r="L3410" s="4"/>
      <c r="M3410" s="4"/>
      <c r="N3410" s="4"/>
      <c r="O3410" s="4"/>
      <c r="P3410" s="4"/>
      <c r="Q3410" s="4"/>
      <c r="R3410" s="4"/>
      <c r="S3410" s="4"/>
      <c r="T3410" s="4"/>
      <c r="U3410" s="4"/>
      <c r="V3410" s="4"/>
      <c r="W3410" s="4"/>
      <c r="X3410" s="4"/>
      <c r="Y3410" s="4"/>
      <c r="Z3410" s="4"/>
      <c r="AA3410" s="4"/>
      <c r="AB3410" s="4"/>
      <c r="AC3410" s="4"/>
      <c r="AD3410" s="4"/>
      <c r="AE3410" s="4"/>
      <c r="AF3410" s="4"/>
      <c r="AG3410" s="4"/>
      <c r="AH3410" s="4"/>
      <c r="AI3410" s="4"/>
    </row>
    <row r="3411" spans="1:35" x14ac:dyDescent="0.2">
      <c r="A3411" s="7" t="s">
        <v>14868</v>
      </c>
      <c r="B3411" s="7">
        <v>38001</v>
      </c>
      <c r="C3411" s="7" t="s">
        <v>13371</v>
      </c>
      <c r="D3411" s="8" t="s">
        <v>3408</v>
      </c>
      <c r="E3411" s="7" t="s">
        <v>10552</v>
      </c>
      <c r="F3411" s="10" t="s">
        <v>7204</v>
      </c>
      <c r="G3411" s="3">
        <v>3820.0599999999977</v>
      </c>
      <c r="H3411" s="3">
        <v>2865.05</v>
      </c>
      <c r="I3411" s="3">
        <v>2865.05</v>
      </c>
      <c r="J3411" s="3">
        <v>0</v>
      </c>
      <c r="K3411" s="3">
        <v>2865.05</v>
      </c>
      <c r="L3411" s="4"/>
      <c r="M3411" s="4"/>
      <c r="N3411" s="4"/>
      <c r="O3411" s="4"/>
      <c r="P3411" s="4"/>
      <c r="Q3411" s="4"/>
      <c r="R3411" s="4"/>
      <c r="S3411" s="4"/>
      <c r="T3411" s="4"/>
      <c r="U3411" s="4"/>
      <c r="V3411" s="4"/>
      <c r="W3411" s="4"/>
      <c r="X3411" s="4"/>
      <c r="Y3411" s="4"/>
      <c r="Z3411" s="4"/>
      <c r="AA3411" s="4"/>
      <c r="AB3411" s="4"/>
      <c r="AC3411" s="4"/>
      <c r="AD3411" s="4"/>
      <c r="AE3411" s="4"/>
      <c r="AF3411" s="4"/>
      <c r="AG3411" s="4"/>
      <c r="AH3411" s="4"/>
      <c r="AI3411" s="4"/>
    </row>
    <row r="3412" spans="1:35" x14ac:dyDescent="0.2">
      <c r="A3412" s="7" t="s">
        <v>18806</v>
      </c>
      <c r="B3412" s="7">
        <v>42744</v>
      </c>
      <c r="C3412" s="7" t="s">
        <v>13280</v>
      </c>
      <c r="D3412" s="8" t="s">
        <v>3409</v>
      </c>
      <c r="E3412" s="7" t="s">
        <v>10553</v>
      </c>
      <c r="F3412" s="10" t="s">
        <v>6375</v>
      </c>
      <c r="G3412" s="3">
        <v>0</v>
      </c>
      <c r="H3412" s="3">
        <v>0</v>
      </c>
      <c r="I3412" s="3">
        <v>0</v>
      </c>
      <c r="J3412" s="3">
        <v>0</v>
      </c>
      <c r="K3412" s="3">
        <v>0</v>
      </c>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row>
    <row r="3413" spans="1:35" x14ac:dyDescent="0.2">
      <c r="A3413" s="7" t="s">
        <v>20036</v>
      </c>
      <c r="B3413" s="7">
        <v>82785</v>
      </c>
      <c r="C3413" s="7" t="s">
        <v>13619</v>
      </c>
      <c r="D3413" s="8" t="s">
        <v>3410</v>
      </c>
      <c r="E3413" s="7" t="s">
        <v>10554</v>
      </c>
      <c r="F3413" s="10" t="s">
        <v>6896</v>
      </c>
      <c r="G3413" s="3">
        <v>0</v>
      </c>
      <c r="H3413" s="3">
        <v>0</v>
      </c>
      <c r="I3413" s="3">
        <v>0</v>
      </c>
      <c r="J3413" s="3">
        <v>0</v>
      </c>
      <c r="K3413" s="3">
        <v>0</v>
      </c>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row>
    <row r="3414" spans="1:35" x14ac:dyDescent="0.2">
      <c r="A3414" s="7" t="s">
        <v>15405</v>
      </c>
      <c r="B3414" s="7">
        <v>40874</v>
      </c>
      <c r="C3414" s="7" t="s">
        <v>13740</v>
      </c>
      <c r="D3414" s="8" t="s">
        <v>3411</v>
      </c>
      <c r="E3414" s="7" t="s">
        <v>7110</v>
      </c>
      <c r="F3414" s="10" t="s">
        <v>10555</v>
      </c>
      <c r="G3414" s="3">
        <v>11721.809999999998</v>
      </c>
      <c r="H3414" s="3">
        <v>8791.36</v>
      </c>
      <c r="I3414" s="3">
        <v>8791.36</v>
      </c>
      <c r="J3414" s="3">
        <v>0</v>
      </c>
      <c r="K3414" s="3">
        <v>8791.36</v>
      </c>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row>
    <row r="3415" spans="1:35" x14ac:dyDescent="0.2">
      <c r="A3415" s="7" t="s">
        <v>19031</v>
      </c>
      <c r="B3415" s="7">
        <v>47595</v>
      </c>
      <c r="C3415" s="7" t="s">
        <v>13383</v>
      </c>
      <c r="D3415" s="8" t="s">
        <v>3412</v>
      </c>
      <c r="E3415" s="7" t="s">
        <v>10556</v>
      </c>
      <c r="F3415" s="10" t="s">
        <v>6193</v>
      </c>
      <c r="G3415" s="3">
        <v>307965.92</v>
      </c>
      <c r="H3415" s="3">
        <v>331535.8</v>
      </c>
      <c r="I3415" s="3">
        <v>337471.64</v>
      </c>
      <c r="J3415" s="3">
        <v>0</v>
      </c>
      <c r="K3415" s="3">
        <v>337471.64</v>
      </c>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row>
    <row r="3416" spans="1:35" x14ac:dyDescent="0.2">
      <c r="A3416" s="7" t="s">
        <v>15106</v>
      </c>
      <c r="B3416" s="7">
        <v>40540</v>
      </c>
      <c r="C3416" s="7" t="s">
        <v>13726</v>
      </c>
      <c r="D3416" s="8" t="s">
        <v>3413</v>
      </c>
      <c r="E3416" s="7" t="s">
        <v>10557</v>
      </c>
      <c r="F3416" s="10" t="s">
        <v>6537</v>
      </c>
      <c r="G3416" s="3">
        <v>0</v>
      </c>
      <c r="H3416" s="3">
        <v>0</v>
      </c>
      <c r="I3416" s="3">
        <v>0</v>
      </c>
      <c r="J3416" s="3">
        <v>0</v>
      </c>
      <c r="K3416" s="3">
        <v>0</v>
      </c>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row>
    <row r="3417" spans="1:35" x14ac:dyDescent="0.2">
      <c r="A3417" s="7" t="s">
        <v>19965</v>
      </c>
      <c r="B3417" s="7">
        <v>80433</v>
      </c>
      <c r="C3417" s="7" t="s">
        <v>13306</v>
      </c>
      <c r="D3417" s="8" t="s">
        <v>3414</v>
      </c>
      <c r="E3417" s="7" t="s">
        <v>10558</v>
      </c>
      <c r="F3417" s="10" t="s">
        <v>9660</v>
      </c>
      <c r="G3417" s="3">
        <v>0</v>
      </c>
      <c r="H3417" s="3">
        <v>8847.49</v>
      </c>
      <c r="I3417" s="3">
        <v>8098.8</v>
      </c>
      <c r="J3417" s="3">
        <v>748.6899999999996</v>
      </c>
      <c r="K3417" s="3">
        <v>8847.49</v>
      </c>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row>
    <row r="3418" spans="1:35" x14ac:dyDescent="0.2">
      <c r="A3418" s="7" t="s">
        <v>15055</v>
      </c>
      <c r="B3418" s="7">
        <v>40508</v>
      </c>
      <c r="C3418" s="7" t="s">
        <v>13344</v>
      </c>
      <c r="D3418" s="8" t="s">
        <v>3415</v>
      </c>
      <c r="E3418" s="7" t="s">
        <v>10559</v>
      </c>
      <c r="F3418" s="10" t="s">
        <v>7116</v>
      </c>
      <c r="G3418" s="3">
        <v>26753.200000000012</v>
      </c>
      <c r="H3418" s="3">
        <v>74950.570000000007</v>
      </c>
      <c r="I3418" s="3">
        <v>71185.31</v>
      </c>
      <c r="J3418" s="3">
        <v>3765.2600000000093</v>
      </c>
      <c r="K3418" s="3">
        <v>74950.570000000007</v>
      </c>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row>
    <row r="3419" spans="1:35" x14ac:dyDescent="0.2">
      <c r="A3419" s="7" t="s">
        <v>17210</v>
      </c>
      <c r="B3419" s="7">
        <v>41571</v>
      </c>
      <c r="C3419" s="7" t="s">
        <v>13144</v>
      </c>
      <c r="D3419" s="8" t="s">
        <v>3416</v>
      </c>
      <c r="E3419" s="7" t="s">
        <v>10560</v>
      </c>
      <c r="F3419" s="10" t="s">
        <v>6339</v>
      </c>
      <c r="G3419" s="3">
        <v>0</v>
      </c>
      <c r="H3419" s="3">
        <v>0</v>
      </c>
      <c r="I3419" s="3">
        <v>0</v>
      </c>
      <c r="J3419" s="3">
        <v>0</v>
      </c>
      <c r="K3419" s="3">
        <v>0</v>
      </c>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row>
    <row r="3420" spans="1:35" x14ac:dyDescent="0.2">
      <c r="A3420" s="7" t="s">
        <v>15305</v>
      </c>
      <c r="B3420" s="7">
        <v>40788</v>
      </c>
      <c r="C3420" s="7" t="s">
        <v>13297</v>
      </c>
      <c r="D3420" s="8" t="s">
        <v>3417</v>
      </c>
      <c r="E3420" s="7" t="s">
        <v>10561</v>
      </c>
      <c r="F3420" s="10" t="s">
        <v>8084</v>
      </c>
      <c r="G3420" s="3">
        <v>0</v>
      </c>
      <c r="H3420" s="3">
        <v>0</v>
      </c>
      <c r="I3420" s="3">
        <v>0</v>
      </c>
      <c r="J3420" s="3">
        <v>0</v>
      </c>
      <c r="K3420" s="3">
        <v>0</v>
      </c>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row>
    <row r="3421" spans="1:35" x14ac:dyDescent="0.2">
      <c r="A3421" s="7" t="s">
        <v>15535</v>
      </c>
      <c r="B3421" s="7">
        <v>40946</v>
      </c>
      <c r="C3421" s="7" t="s">
        <v>13357</v>
      </c>
      <c r="D3421" s="8" t="s">
        <v>3418</v>
      </c>
      <c r="E3421" s="7" t="s">
        <v>10562</v>
      </c>
      <c r="F3421" s="10" t="s">
        <v>6753</v>
      </c>
      <c r="G3421" s="3">
        <v>0</v>
      </c>
      <c r="H3421" s="3">
        <v>0</v>
      </c>
      <c r="I3421" s="3">
        <v>0</v>
      </c>
      <c r="J3421" s="3">
        <v>0</v>
      </c>
      <c r="K3421" s="3">
        <v>0</v>
      </c>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row>
    <row r="3422" spans="1:35" x14ac:dyDescent="0.2">
      <c r="A3422" s="7" t="s">
        <v>14914</v>
      </c>
      <c r="B3422" s="7">
        <v>40114</v>
      </c>
      <c r="C3422" s="7" t="s">
        <v>13741</v>
      </c>
      <c r="D3422" s="8" t="s">
        <v>3419</v>
      </c>
      <c r="E3422" s="7" t="s">
        <v>6423</v>
      </c>
      <c r="F3422" s="10" t="s">
        <v>8307</v>
      </c>
      <c r="G3422" s="3">
        <v>75703.97</v>
      </c>
      <c r="H3422" s="3">
        <v>109070.29</v>
      </c>
      <c r="I3422" s="3">
        <v>107573.24</v>
      </c>
      <c r="J3422" s="3">
        <v>1497.0499999999884</v>
      </c>
      <c r="K3422" s="3">
        <v>109070.29</v>
      </c>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row>
    <row r="3423" spans="1:35" x14ac:dyDescent="0.2">
      <c r="A3423" s="7" t="s">
        <v>14627</v>
      </c>
      <c r="B3423" s="7">
        <v>31017</v>
      </c>
      <c r="C3423" s="7" t="s">
        <v>13169</v>
      </c>
      <c r="D3423" s="8" t="s">
        <v>3420</v>
      </c>
      <c r="E3423" s="7" t="s">
        <v>10563</v>
      </c>
      <c r="F3423" s="10" t="s">
        <v>10564</v>
      </c>
      <c r="G3423" s="3">
        <v>0</v>
      </c>
      <c r="H3423" s="3">
        <v>0</v>
      </c>
      <c r="I3423" s="3">
        <v>0</v>
      </c>
      <c r="J3423" s="3">
        <v>0</v>
      </c>
      <c r="K3423" s="3">
        <v>0</v>
      </c>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row>
    <row r="3424" spans="1:35" x14ac:dyDescent="0.2">
      <c r="A3424" s="7" t="s">
        <v>19737</v>
      </c>
      <c r="B3424" s="7">
        <v>75597</v>
      </c>
      <c r="C3424" s="7" t="s">
        <v>13160</v>
      </c>
      <c r="D3424" s="8" t="s">
        <v>3421</v>
      </c>
      <c r="E3424" s="7" t="s">
        <v>10565</v>
      </c>
      <c r="F3424" s="10" t="s">
        <v>10566</v>
      </c>
      <c r="G3424" s="3">
        <v>0</v>
      </c>
      <c r="H3424" s="3">
        <v>2671.87</v>
      </c>
      <c r="I3424" s="3">
        <v>2427.1999999999998</v>
      </c>
      <c r="J3424" s="3">
        <v>244.67000000000007</v>
      </c>
      <c r="K3424" s="3">
        <v>2671.87</v>
      </c>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row>
    <row r="3425" spans="1:35" x14ac:dyDescent="0.2">
      <c r="A3425" s="7" t="s">
        <v>15663</v>
      </c>
      <c r="B3425" s="7">
        <v>40980</v>
      </c>
      <c r="C3425" s="7" t="s">
        <v>13547</v>
      </c>
      <c r="D3425" s="8" t="s">
        <v>3422</v>
      </c>
      <c r="E3425" s="7" t="s">
        <v>10567</v>
      </c>
      <c r="F3425" s="10" t="s">
        <v>6511</v>
      </c>
      <c r="G3425" s="3">
        <v>4081.2299999999959</v>
      </c>
      <c r="H3425" s="3">
        <v>43625.96</v>
      </c>
      <c r="I3425" s="3">
        <v>42966.21</v>
      </c>
      <c r="J3425" s="3">
        <v>659.75</v>
      </c>
      <c r="K3425" s="3">
        <v>43625.96</v>
      </c>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row>
    <row r="3426" spans="1:35" x14ac:dyDescent="0.2">
      <c r="A3426" s="7" t="s">
        <v>19738</v>
      </c>
      <c r="B3426" s="7">
        <v>75597</v>
      </c>
      <c r="C3426" s="7" t="s">
        <v>13160</v>
      </c>
      <c r="D3426" s="8" t="s">
        <v>3423</v>
      </c>
      <c r="E3426" s="7" t="s">
        <v>10236</v>
      </c>
      <c r="F3426" s="10" t="s">
        <v>6267</v>
      </c>
      <c r="G3426" s="3">
        <v>249401.01</v>
      </c>
      <c r="H3426" s="3">
        <v>271487.17</v>
      </c>
      <c r="I3426" s="3">
        <v>273273.69</v>
      </c>
      <c r="J3426" s="3">
        <v>0</v>
      </c>
      <c r="K3426" s="3">
        <v>273273.69</v>
      </c>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row>
    <row r="3427" spans="1:35" x14ac:dyDescent="0.2">
      <c r="A3427" s="7" t="s">
        <v>15554</v>
      </c>
      <c r="B3427" s="7">
        <v>40950</v>
      </c>
      <c r="C3427" s="7" t="s">
        <v>13100</v>
      </c>
      <c r="D3427" s="8" t="s">
        <v>3424</v>
      </c>
      <c r="E3427" s="7" t="s">
        <v>10568</v>
      </c>
      <c r="F3427" s="10" t="s">
        <v>6226</v>
      </c>
      <c r="G3427" s="3">
        <v>76109.38</v>
      </c>
      <c r="H3427" s="3">
        <v>114094.84</v>
      </c>
      <c r="I3427" s="3">
        <v>115224.52</v>
      </c>
      <c r="J3427" s="3">
        <v>0</v>
      </c>
      <c r="K3427" s="3">
        <v>115224.52</v>
      </c>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row>
    <row r="3428" spans="1:35" x14ac:dyDescent="0.2">
      <c r="A3428" s="7" t="s">
        <v>16467</v>
      </c>
      <c r="B3428" s="7">
        <v>41419</v>
      </c>
      <c r="C3428" s="7" t="s">
        <v>13278</v>
      </c>
      <c r="D3428" s="8" t="s">
        <v>3425</v>
      </c>
      <c r="E3428" s="7" t="s">
        <v>10569</v>
      </c>
      <c r="F3428" s="10" t="s">
        <v>6789</v>
      </c>
      <c r="G3428" s="3">
        <v>2000</v>
      </c>
      <c r="H3428" s="3">
        <v>1500</v>
      </c>
      <c r="I3428" s="3">
        <v>1500</v>
      </c>
      <c r="J3428" s="3">
        <v>0</v>
      </c>
      <c r="K3428" s="3">
        <v>1500</v>
      </c>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row>
    <row r="3429" spans="1:35" x14ac:dyDescent="0.2">
      <c r="A3429" s="7" t="s">
        <v>16730</v>
      </c>
      <c r="B3429" s="7">
        <v>41483</v>
      </c>
      <c r="C3429" s="7" t="s">
        <v>14073</v>
      </c>
      <c r="D3429" s="8" t="s">
        <v>3426</v>
      </c>
      <c r="E3429" s="7" t="s">
        <v>9858</v>
      </c>
      <c r="F3429" s="10" t="s">
        <v>6690</v>
      </c>
      <c r="G3429" s="3">
        <v>0</v>
      </c>
      <c r="H3429" s="3">
        <v>5991.06</v>
      </c>
      <c r="I3429" s="3">
        <v>2076.96</v>
      </c>
      <c r="J3429" s="3">
        <v>3914.1000000000004</v>
      </c>
      <c r="K3429" s="3">
        <v>5991.06</v>
      </c>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row>
    <row r="3430" spans="1:35" x14ac:dyDescent="0.2">
      <c r="A3430" s="7" t="s">
        <v>19947</v>
      </c>
      <c r="B3430" s="7">
        <v>79874</v>
      </c>
      <c r="C3430" s="7" t="s">
        <v>13178</v>
      </c>
      <c r="D3430" s="8" t="s">
        <v>3427</v>
      </c>
      <c r="E3430" s="7" t="s">
        <v>6824</v>
      </c>
      <c r="F3430" s="10" t="s">
        <v>9391</v>
      </c>
      <c r="G3430" s="3">
        <v>0</v>
      </c>
      <c r="H3430" s="3">
        <v>3520.26</v>
      </c>
      <c r="I3430" s="3">
        <v>893.23</v>
      </c>
      <c r="J3430" s="3">
        <v>2627.03</v>
      </c>
      <c r="K3430" s="3">
        <v>3520.26</v>
      </c>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row>
    <row r="3431" spans="1:35" x14ac:dyDescent="0.2">
      <c r="A3431" s="7" t="s">
        <v>15871</v>
      </c>
      <c r="B3431" s="7">
        <v>41138</v>
      </c>
      <c r="C3431" s="7" t="s">
        <v>13420</v>
      </c>
      <c r="D3431" s="8" t="s">
        <v>3428</v>
      </c>
      <c r="E3431" s="7" t="s">
        <v>7513</v>
      </c>
      <c r="F3431" s="10" t="s">
        <v>9131</v>
      </c>
      <c r="G3431" s="3">
        <v>19579.729999999996</v>
      </c>
      <c r="H3431" s="3">
        <v>19471.439999999999</v>
      </c>
      <c r="I3431" s="3">
        <v>22490.25</v>
      </c>
      <c r="J3431" s="3">
        <v>0</v>
      </c>
      <c r="K3431" s="3">
        <v>22490.25</v>
      </c>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row>
    <row r="3432" spans="1:35" x14ac:dyDescent="0.2">
      <c r="A3432" s="7" t="s">
        <v>14938</v>
      </c>
      <c r="B3432" s="7">
        <v>40257</v>
      </c>
      <c r="C3432" s="7" t="s">
        <v>13116</v>
      </c>
      <c r="D3432" s="8" t="s">
        <v>3429</v>
      </c>
      <c r="E3432" s="7" t="s">
        <v>10570</v>
      </c>
      <c r="F3432" s="10" t="s">
        <v>7504</v>
      </c>
      <c r="G3432" s="3">
        <v>88000</v>
      </c>
      <c r="H3432" s="3">
        <v>116527.69</v>
      </c>
      <c r="I3432" s="3">
        <v>123176.76</v>
      </c>
      <c r="J3432" s="3">
        <v>0</v>
      </c>
      <c r="K3432" s="3">
        <v>123176.76</v>
      </c>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row>
    <row r="3433" spans="1:35" x14ac:dyDescent="0.2">
      <c r="A3433" s="7" t="s">
        <v>15555</v>
      </c>
      <c r="B3433" s="7">
        <v>40950</v>
      </c>
      <c r="C3433" s="7" t="s">
        <v>13100</v>
      </c>
      <c r="D3433" s="8" t="s">
        <v>3430</v>
      </c>
      <c r="E3433" s="7" t="s">
        <v>8821</v>
      </c>
      <c r="F3433" s="10" t="s">
        <v>8307</v>
      </c>
      <c r="G3433" s="3">
        <v>0</v>
      </c>
      <c r="H3433" s="3">
        <v>2330.3200000000002</v>
      </c>
      <c r="I3433" s="3">
        <v>0</v>
      </c>
      <c r="J3433" s="3">
        <v>2330.3200000000002</v>
      </c>
      <c r="K3433" s="3">
        <v>2330.3200000000002</v>
      </c>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row>
    <row r="3434" spans="1:35" x14ac:dyDescent="0.2">
      <c r="A3434" s="7" t="s">
        <v>20094</v>
      </c>
      <c r="B3434" s="7">
        <v>83579</v>
      </c>
      <c r="C3434" s="7" t="s">
        <v>13577</v>
      </c>
      <c r="D3434" s="8" t="s">
        <v>3431</v>
      </c>
      <c r="E3434" s="7" t="s">
        <v>10571</v>
      </c>
      <c r="F3434" s="10" t="s">
        <v>6242</v>
      </c>
      <c r="G3434" s="3">
        <v>0</v>
      </c>
      <c r="H3434" s="3">
        <v>0</v>
      </c>
      <c r="I3434" s="3">
        <v>0</v>
      </c>
      <c r="J3434" s="3">
        <v>0</v>
      </c>
      <c r="K3434" s="3">
        <v>0</v>
      </c>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row>
    <row r="3435" spans="1:35" x14ac:dyDescent="0.2">
      <c r="A3435" s="7" t="s">
        <v>18328</v>
      </c>
      <c r="B3435" s="7">
        <v>41899</v>
      </c>
      <c r="C3435" s="7" t="s">
        <v>13650</v>
      </c>
      <c r="D3435" s="8" t="s">
        <v>3432</v>
      </c>
      <c r="E3435" s="7" t="s">
        <v>10572</v>
      </c>
      <c r="F3435" s="10" t="s">
        <v>10573</v>
      </c>
      <c r="G3435" s="3">
        <v>0</v>
      </c>
      <c r="H3435" s="3">
        <v>0</v>
      </c>
      <c r="I3435" s="3">
        <v>0</v>
      </c>
      <c r="J3435" s="3">
        <v>0</v>
      </c>
      <c r="K3435" s="3">
        <v>0</v>
      </c>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row>
    <row r="3436" spans="1:35" x14ac:dyDescent="0.2">
      <c r="A3436" s="7" t="s">
        <v>18274</v>
      </c>
      <c r="B3436" s="7">
        <v>41871</v>
      </c>
      <c r="C3436" s="7" t="s">
        <v>13296</v>
      </c>
      <c r="D3436" s="8" t="s">
        <v>3433</v>
      </c>
      <c r="E3436" s="7" t="s">
        <v>10574</v>
      </c>
      <c r="F3436" s="10" t="s">
        <v>6643</v>
      </c>
      <c r="G3436" s="3">
        <v>19995.229999999996</v>
      </c>
      <c r="H3436" s="3">
        <v>39819.07</v>
      </c>
      <c r="I3436" s="3">
        <v>41427.24</v>
      </c>
      <c r="J3436" s="3">
        <v>0</v>
      </c>
      <c r="K3436" s="3">
        <v>41427.24</v>
      </c>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row>
    <row r="3437" spans="1:35" x14ac:dyDescent="0.2">
      <c r="A3437" s="7" t="s">
        <v>17906</v>
      </c>
      <c r="B3437" s="7">
        <v>41779</v>
      </c>
      <c r="C3437" s="7" t="s">
        <v>13711</v>
      </c>
      <c r="D3437" s="8" t="s">
        <v>3434</v>
      </c>
      <c r="E3437" s="7" t="s">
        <v>10575</v>
      </c>
      <c r="F3437" s="10" t="s">
        <v>7813</v>
      </c>
      <c r="G3437" s="3">
        <v>18000</v>
      </c>
      <c r="H3437" s="3">
        <v>14346.61</v>
      </c>
      <c r="I3437" s="3">
        <v>15718.57</v>
      </c>
      <c r="J3437" s="3">
        <v>0</v>
      </c>
      <c r="K3437" s="3">
        <v>15718.57</v>
      </c>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row>
    <row r="3438" spans="1:35" x14ac:dyDescent="0.2">
      <c r="A3438" s="7" t="s">
        <v>14544</v>
      </c>
      <c r="B3438" s="7">
        <v>30010</v>
      </c>
      <c r="C3438" s="7" t="s">
        <v>14039</v>
      </c>
      <c r="D3438" s="8" t="s">
        <v>3435</v>
      </c>
      <c r="E3438" s="7" t="s">
        <v>10576</v>
      </c>
      <c r="F3438" s="10" t="s">
        <v>6246</v>
      </c>
      <c r="G3438" s="3">
        <v>0</v>
      </c>
      <c r="H3438" s="3">
        <v>0</v>
      </c>
      <c r="I3438" s="3">
        <v>0</v>
      </c>
      <c r="J3438" s="3">
        <v>0</v>
      </c>
      <c r="K3438" s="3">
        <v>0</v>
      </c>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row>
    <row r="3439" spans="1:35" x14ac:dyDescent="0.2">
      <c r="A3439" s="7" t="s">
        <v>15406</v>
      </c>
      <c r="B3439" s="7">
        <v>40874</v>
      </c>
      <c r="C3439" s="7" t="s">
        <v>13740</v>
      </c>
      <c r="D3439" s="8" t="s">
        <v>3436</v>
      </c>
      <c r="E3439" s="7" t="s">
        <v>10577</v>
      </c>
      <c r="F3439" s="10" t="s">
        <v>10555</v>
      </c>
      <c r="G3439" s="3">
        <v>0</v>
      </c>
      <c r="H3439" s="3">
        <v>0</v>
      </c>
      <c r="I3439" s="3">
        <v>0</v>
      </c>
      <c r="J3439" s="3">
        <v>0</v>
      </c>
      <c r="K3439" s="3">
        <v>0</v>
      </c>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row>
    <row r="3440" spans="1:35" x14ac:dyDescent="0.2">
      <c r="A3440" s="7" t="s">
        <v>16768</v>
      </c>
      <c r="B3440" s="7">
        <v>41492</v>
      </c>
      <c r="C3440" s="7" t="s">
        <v>13703</v>
      </c>
      <c r="D3440" s="8" t="s">
        <v>3437</v>
      </c>
      <c r="E3440" s="7" t="s">
        <v>10578</v>
      </c>
      <c r="F3440" s="10" t="s">
        <v>10211</v>
      </c>
      <c r="G3440" s="3">
        <v>0</v>
      </c>
      <c r="H3440" s="3">
        <v>15876.99</v>
      </c>
      <c r="I3440" s="3">
        <v>14945.99</v>
      </c>
      <c r="J3440" s="3">
        <v>931</v>
      </c>
      <c r="K3440" s="3">
        <v>15876.99</v>
      </c>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row>
    <row r="3441" spans="1:35" x14ac:dyDescent="0.2">
      <c r="A3441" s="7" t="s">
        <v>17338</v>
      </c>
      <c r="B3441" s="7">
        <v>41582</v>
      </c>
      <c r="C3441" s="7" t="s">
        <v>13110</v>
      </c>
      <c r="D3441" s="8" t="s">
        <v>3438</v>
      </c>
      <c r="E3441" s="7" t="s">
        <v>10579</v>
      </c>
      <c r="F3441" s="10" t="s">
        <v>6264</v>
      </c>
      <c r="G3441" s="3">
        <v>16151.429999999993</v>
      </c>
      <c r="H3441" s="3">
        <v>14595.33</v>
      </c>
      <c r="I3441" s="3">
        <v>14935.03</v>
      </c>
      <c r="J3441" s="3">
        <v>0</v>
      </c>
      <c r="K3441" s="3">
        <v>14935.03</v>
      </c>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row>
    <row r="3442" spans="1:35" x14ac:dyDescent="0.2">
      <c r="A3442" s="7" t="s">
        <v>16319</v>
      </c>
      <c r="B3442" s="7">
        <v>41376</v>
      </c>
      <c r="C3442" s="7" t="s">
        <v>13290</v>
      </c>
      <c r="D3442" s="8" t="s">
        <v>3439</v>
      </c>
      <c r="E3442" s="7" t="s">
        <v>10580</v>
      </c>
      <c r="F3442" s="10" t="s">
        <v>7889</v>
      </c>
      <c r="G3442" s="3">
        <v>87145.26999999999</v>
      </c>
      <c r="H3442" s="3">
        <v>120921</v>
      </c>
      <c r="I3442" s="3">
        <v>121126.24</v>
      </c>
      <c r="J3442" s="3">
        <v>0</v>
      </c>
      <c r="K3442" s="3">
        <v>121126.24</v>
      </c>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row>
    <row r="3443" spans="1:35" x14ac:dyDescent="0.2">
      <c r="A3443" s="7" t="s">
        <v>17488</v>
      </c>
      <c r="B3443" s="7">
        <v>41631</v>
      </c>
      <c r="C3443" s="7" t="s">
        <v>13737</v>
      </c>
      <c r="D3443" s="8" t="s">
        <v>3440</v>
      </c>
      <c r="E3443" s="7" t="s">
        <v>10581</v>
      </c>
      <c r="F3443" s="10" t="s">
        <v>6183</v>
      </c>
      <c r="G3443" s="3">
        <v>0</v>
      </c>
      <c r="H3443" s="3">
        <v>2300.02</v>
      </c>
      <c r="I3443" s="3">
        <v>1995.51</v>
      </c>
      <c r="J3443" s="3">
        <v>304.51</v>
      </c>
      <c r="K3443" s="3">
        <v>2300.02</v>
      </c>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row>
    <row r="3444" spans="1:35" x14ac:dyDescent="0.2">
      <c r="A3444" s="7" t="s">
        <v>18036</v>
      </c>
      <c r="B3444" s="7">
        <v>41813</v>
      </c>
      <c r="C3444" s="7" t="s">
        <v>13494</v>
      </c>
      <c r="D3444" s="8" t="s">
        <v>3441</v>
      </c>
      <c r="E3444" s="7" t="s">
        <v>10582</v>
      </c>
      <c r="F3444" s="10" t="s">
        <v>10123</v>
      </c>
      <c r="G3444" s="3">
        <v>23687.440000000002</v>
      </c>
      <c r="H3444" s="3">
        <v>23506.84</v>
      </c>
      <c r="I3444" s="3">
        <v>27106.69</v>
      </c>
      <c r="J3444" s="3">
        <v>0</v>
      </c>
      <c r="K3444" s="3">
        <v>27106.69</v>
      </c>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row>
    <row r="3445" spans="1:35" x14ac:dyDescent="0.2">
      <c r="A3445" s="7" t="s">
        <v>17901</v>
      </c>
      <c r="B3445" s="7">
        <v>41778</v>
      </c>
      <c r="C3445" s="7" t="s">
        <v>13482</v>
      </c>
      <c r="D3445" s="8" t="s">
        <v>3442</v>
      </c>
      <c r="E3445" s="7" t="s">
        <v>10583</v>
      </c>
      <c r="F3445" s="10" t="s">
        <v>8228</v>
      </c>
      <c r="G3445" s="3">
        <v>76697.53</v>
      </c>
      <c r="H3445" s="3">
        <v>66622.48</v>
      </c>
      <c r="I3445" s="3">
        <v>66493.25</v>
      </c>
      <c r="J3445" s="3">
        <v>129.22999999999593</v>
      </c>
      <c r="K3445" s="3">
        <v>66622.48</v>
      </c>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row>
    <row r="3446" spans="1:35" x14ac:dyDescent="0.2">
      <c r="A3446" s="7" t="s">
        <v>16134</v>
      </c>
      <c r="B3446" s="7">
        <v>41286</v>
      </c>
      <c r="C3446" s="7" t="s">
        <v>13345</v>
      </c>
      <c r="D3446" s="8" t="s">
        <v>3443</v>
      </c>
      <c r="E3446" s="7" t="s">
        <v>10396</v>
      </c>
      <c r="F3446" s="10" t="s">
        <v>6646</v>
      </c>
      <c r="G3446" s="3">
        <v>0</v>
      </c>
      <c r="H3446" s="3">
        <v>0</v>
      </c>
      <c r="I3446" s="3">
        <v>0</v>
      </c>
      <c r="J3446" s="3">
        <v>0</v>
      </c>
      <c r="K3446" s="3">
        <v>0</v>
      </c>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row>
    <row r="3447" spans="1:35" x14ac:dyDescent="0.2">
      <c r="A3447" s="7" t="s">
        <v>14277</v>
      </c>
      <c r="B3447" s="7">
        <v>22725</v>
      </c>
      <c r="C3447" s="7" t="s">
        <v>13666</v>
      </c>
      <c r="D3447" s="8" t="s">
        <v>3444</v>
      </c>
      <c r="E3447" s="7" t="s">
        <v>10584</v>
      </c>
      <c r="F3447" s="10" t="s">
        <v>8799</v>
      </c>
      <c r="G3447" s="3">
        <v>0</v>
      </c>
      <c r="H3447" s="3">
        <v>2633.31</v>
      </c>
      <c r="I3447" s="3">
        <v>695.04</v>
      </c>
      <c r="J3447" s="3">
        <v>1938.27</v>
      </c>
      <c r="K3447" s="3">
        <v>2633.31</v>
      </c>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row>
    <row r="3448" spans="1:35" x14ac:dyDescent="0.2">
      <c r="A3448" s="7" t="s">
        <v>14287</v>
      </c>
      <c r="B3448" s="7">
        <v>23128</v>
      </c>
      <c r="C3448" s="7" t="s">
        <v>13334</v>
      </c>
      <c r="D3448" s="8" t="s">
        <v>3445</v>
      </c>
      <c r="E3448" s="7" t="s">
        <v>10585</v>
      </c>
      <c r="F3448" s="10" t="s">
        <v>10586</v>
      </c>
      <c r="G3448" s="3">
        <v>0</v>
      </c>
      <c r="H3448" s="3">
        <v>0</v>
      </c>
      <c r="I3448" s="3">
        <v>0</v>
      </c>
      <c r="J3448" s="3">
        <v>0</v>
      </c>
      <c r="K3448" s="3">
        <v>0</v>
      </c>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row>
    <row r="3449" spans="1:35" x14ac:dyDescent="0.2">
      <c r="A3449" s="7" t="s">
        <v>18747</v>
      </c>
      <c r="B3449" s="7">
        <v>42683</v>
      </c>
      <c r="C3449" s="7" t="s">
        <v>13403</v>
      </c>
      <c r="D3449" s="8" t="s">
        <v>3446</v>
      </c>
      <c r="E3449" s="7" t="s">
        <v>10587</v>
      </c>
      <c r="F3449" s="10" t="s">
        <v>8530</v>
      </c>
      <c r="G3449" s="3">
        <v>28938.630000000005</v>
      </c>
      <c r="H3449" s="3">
        <v>41917.839999999997</v>
      </c>
      <c r="I3449" s="3">
        <v>47948.91</v>
      </c>
      <c r="J3449" s="3">
        <v>0</v>
      </c>
      <c r="K3449" s="3">
        <v>47948.91</v>
      </c>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row>
    <row r="3450" spans="1:35" x14ac:dyDescent="0.2">
      <c r="A3450" s="7" t="s">
        <v>14484</v>
      </c>
      <c r="B3450" s="7">
        <v>28601</v>
      </c>
      <c r="C3450" s="7" t="s">
        <v>13140</v>
      </c>
      <c r="D3450" s="8" t="s">
        <v>3447</v>
      </c>
      <c r="E3450" s="7" t="s">
        <v>10588</v>
      </c>
      <c r="F3450" s="10" t="s">
        <v>6217</v>
      </c>
      <c r="G3450" s="3">
        <v>0</v>
      </c>
      <c r="H3450" s="3">
        <v>8285.57</v>
      </c>
      <c r="I3450" s="3">
        <v>8364.8700000000008</v>
      </c>
      <c r="J3450" s="3">
        <v>0</v>
      </c>
      <c r="K3450" s="3">
        <v>8364.8700000000008</v>
      </c>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row>
    <row r="3451" spans="1:35" x14ac:dyDescent="0.2">
      <c r="A3451" s="7" t="s">
        <v>16169</v>
      </c>
      <c r="B3451" s="7">
        <v>41337</v>
      </c>
      <c r="C3451" s="7" t="s">
        <v>14058</v>
      </c>
      <c r="D3451" s="8" t="s">
        <v>3448</v>
      </c>
      <c r="E3451" s="7" t="s">
        <v>9327</v>
      </c>
      <c r="F3451" s="10" t="s">
        <v>8145</v>
      </c>
      <c r="G3451" s="3">
        <v>3771.1999999999971</v>
      </c>
      <c r="H3451" s="3">
        <v>2828.4</v>
      </c>
      <c r="I3451" s="3">
        <v>2828.4</v>
      </c>
      <c r="J3451" s="3">
        <v>0</v>
      </c>
      <c r="K3451" s="3">
        <v>2828.4</v>
      </c>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row>
    <row r="3452" spans="1:35" x14ac:dyDescent="0.2">
      <c r="A3452" s="7" t="s">
        <v>15838</v>
      </c>
      <c r="B3452" s="7">
        <v>41125</v>
      </c>
      <c r="C3452" s="7" t="s">
        <v>14065</v>
      </c>
      <c r="D3452" s="8" t="s">
        <v>3449</v>
      </c>
      <c r="E3452" s="7" t="s">
        <v>10589</v>
      </c>
      <c r="F3452" s="10" t="s">
        <v>6643</v>
      </c>
      <c r="G3452" s="3">
        <v>0</v>
      </c>
      <c r="H3452" s="3">
        <v>0</v>
      </c>
      <c r="I3452" s="3">
        <v>0</v>
      </c>
      <c r="J3452" s="3">
        <v>0</v>
      </c>
      <c r="K3452" s="3">
        <v>0</v>
      </c>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row>
    <row r="3453" spans="1:35" x14ac:dyDescent="0.2">
      <c r="A3453" s="7" t="s">
        <v>17781</v>
      </c>
      <c r="B3453" s="7">
        <v>41731</v>
      </c>
      <c r="C3453" s="7" t="s">
        <v>13695</v>
      </c>
      <c r="D3453" s="8" t="s">
        <v>3450</v>
      </c>
      <c r="E3453" s="7" t="s">
        <v>10590</v>
      </c>
      <c r="F3453" s="10" t="s">
        <v>9664</v>
      </c>
      <c r="G3453" s="3">
        <v>0</v>
      </c>
      <c r="H3453" s="3">
        <v>0</v>
      </c>
      <c r="I3453" s="3">
        <v>0</v>
      </c>
      <c r="J3453" s="3">
        <v>0</v>
      </c>
      <c r="K3453" s="3">
        <v>0</v>
      </c>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row>
    <row r="3454" spans="1:35" x14ac:dyDescent="0.2">
      <c r="A3454" s="7" t="s">
        <v>19012</v>
      </c>
      <c r="B3454" s="7">
        <v>47100</v>
      </c>
      <c r="C3454" s="7" t="s">
        <v>13186</v>
      </c>
      <c r="D3454" s="8" t="s">
        <v>3451</v>
      </c>
      <c r="E3454" s="7" t="s">
        <v>10591</v>
      </c>
      <c r="F3454" s="10" t="s">
        <v>6483</v>
      </c>
      <c r="G3454" s="3">
        <v>0</v>
      </c>
      <c r="H3454" s="3">
        <v>0</v>
      </c>
      <c r="I3454" s="3">
        <v>0</v>
      </c>
      <c r="J3454" s="3">
        <v>0</v>
      </c>
      <c r="K3454" s="3">
        <v>0</v>
      </c>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row>
    <row r="3455" spans="1:35" x14ac:dyDescent="0.2">
      <c r="A3455" s="7" t="s">
        <v>15475</v>
      </c>
      <c r="B3455" s="7">
        <v>40928</v>
      </c>
      <c r="C3455" s="7" t="s">
        <v>13209</v>
      </c>
      <c r="D3455" s="8" t="s">
        <v>3452</v>
      </c>
      <c r="E3455" s="7" t="s">
        <v>10592</v>
      </c>
      <c r="F3455" s="10" t="s">
        <v>7053</v>
      </c>
      <c r="G3455" s="3">
        <v>7803.5799999999872</v>
      </c>
      <c r="H3455" s="3">
        <v>46681.18</v>
      </c>
      <c r="I3455" s="3">
        <v>45645.38</v>
      </c>
      <c r="J3455" s="3">
        <v>1035.8000000000029</v>
      </c>
      <c r="K3455" s="3">
        <v>46681.18</v>
      </c>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row>
    <row r="3456" spans="1:35" x14ac:dyDescent="0.2">
      <c r="A3456" s="7" t="s">
        <v>19089</v>
      </c>
      <c r="B3456" s="7">
        <v>48101</v>
      </c>
      <c r="C3456" s="7" t="s">
        <v>13553</v>
      </c>
      <c r="D3456" s="8" t="s">
        <v>3453</v>
      </c>
      <c r="E3456" s="7" t="s">
        <v>10593</v>
      </c>
      <c r="F3456" s="10" t="s">
        <v>6500</v>
      </c>
      <c r="G3456" s="3">
        <v>0</v>
      </c>
      <c r="H3456" s="3">
        <v>7539.1</v>
      </c>
      <c r="I3456" s="3">
        <v>9722.36</v>
      </c>
      <c r="J3456" s="3">
        <v>0</v>
      </c>
      <c r="K3456" s="3">
        <v>9722.36</v>
      </c>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row>
    <row r="3457" spans="1:35" x14ac:dyDescent="0.2">
      <c r="A3457" s="7" t="s">
        <v>16863</v>
      </c>
      <c r="B3457" s="7">
        <v>41506</v>
      </c>
      <c r="C3457" s="7" t="s">
        <v>14043</v>
      </c>
      <c r="D3457" s="8" t="s">
        <v>3454</v>
      </c>
      <c r="E3457" s="7" t="s">
        <v>10594</v>
      </c>
      <c r="F3457" s="10" t="s">
        <v>10595</v>
      </c>
      <c r="G3457" s="3">
        <v>0</v>
      </c>
      <c r="H3457" s="3">
        <v>0</v>
      </c>
      <c r="I3457" s="3">
        <v>0</v>
      </c>
      <c r="J3457" s="3">
        <v>0</v>
      </c>
      <c r="K3457" s="3">
        <v>0</v>
      </c>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row>
    <row r="3458" spans="1:35" x14ac:dyDescent="0.2">
      <c r="A3458" s="7" t="s">
        <v>19194</v>
      </c>
      <c r="B3458" s="7">
        <v>52131</v>
      </c>
      <c r="C3458" s="7" t="s">
        <v>13721</v>
      </c>
      <c r="D3458" s="8" t="s">
        <v>3455</v>
      </c>
      <c r="E3458" s="7" t="s">
        <v>10596</v>
      </c>
      <c r="F3458" s="10" t="s">
        <v>8244</v>
      </c>
      <c r="G3458" s="3">
        <v>0</v>
      </c>
      <c r="H3458" s="3">
        <v>0</v>
      </c>
      <c r="I3458" s="3">
        <v>0</v>
      </c>
      <c r="J3458" s="3">
        <v>0</v>
      </c>
      <c r="K3458" s="3">
        <v>0</v>
      </c>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row>
    <row r="3459" spans="1:35" x14ac:dyDescent="0.2">
      <c r="A3459" s="7" t="s">
        <v>15166</v>
      </c>
      <c r="B3459" s="7">
        <v>40662</v>
      </c>
      <c r="C3459" s="7" t="s">
        <v>13215</v>
      </c>
      <c r="D3459" s="8" t="s">
        <v>3456</v>
      </c>
      <c r="E3459" s="7" t="s">
        <v>10597</v>
      </c>
      <c r="F3459" s="10" t="s">
        <v>6458</v>
      </c>
      <c r="G3459" s="3">
        <v>0</v>
      </c>
      <c r="H3459" s="3">
        <v>18898.689999999999</v>
      </c>
      <c r="I3459" s="3">
        <v>16523.400000000001</v>
      </c>
      <c r="J3459" s="3">
        <v>2375.2899999999972</v>
      </c>
      <c r="K3459" s="3">
        <v>18898.689999999999</v>
      </c>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row>
    <row r="3460" spans="1:35" x14ac:dyDescent="0.2">
      <c r="A3460" s="7" t="s">
        <v>19199</v>
      </c>
      <c r="B3460" s="7">
        <v>53015</v>
      </c>
      <c r="C3460" s="7" t="s">
        <v>13713</v>
      </c>
      <c r="D3460" s="8" t="s">
        <v>3457</v>
      </c>
      <c r="E3460" s="7" t="s">
        <v>10598</v>
      </c>
      <c r="F3460" s="10" t="s">
        <v>6832</v>
      </c>
      <c r="G3460" s="3">
        <v>0</v>
      </c>
      <c r="H3460" s="3">
        <v>19689.240000000002</v>
      </c>
      <c r="I3460" s="3">
        <v>18070.939999999999</v>
      </c>
      <c r="J3460" s="3">
        <v>1618.3000000000029</v>
      </c>
      <c r="K3460" s="3">
        <v>19689.240000000002</v>
      </c>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row>
    <row r="3461" spans="1:35" x14ac:dyDescent="0.2">
      <c r="A3461" s="7" t="s">
        <v>15434</v>
      </c>
      <c r="B3461" s="7">
        <v>40888</v>
      </c>
      <c r="C3461" s="7" t="s">
        <v>13239</v>
      </c>
      <c r="D3461" s="8" t="s">
        <v>3458</v>
      </c>
      <c r="E3461" s="7" t="s">
        <v>10599</v>
      </c>
      <c r="F3461" s="10" t="s">
        <v>7662</v>
      </c>
      <c r="G3461" s="3">
        <v>0</v>
      </c>
      <c r="H3461" s="3">
        <v>0</v>
      </c>
      <c r="I3461" s="3">
        <v>0</v>
      </c>
      <c r="J3461" s="3">
        <v>0</v>
      </c>
      <c r="K3461" s="3">
        <v>0</v>
      </c>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row>
    <row r="3462" spans="1:35" x14ac:dyDescent="0.2">
      <c r="A3462" s="7" t="s">
        <v>19574</v>
      </c>
      <c r="B3462" s="7">
        <v>73919</v>
      </c>
      <c r="C3462" s="7" t="s">
        <v>13237</v>
      </c>
      <c r="D3462" s="8" t="s">
        <v>3459</v>
      </c>
      <c r="E3462" s="7" t="s">
        <v>10600</v>
      </c>
      <c r="F3462" s="10" t="s">
        <v>7410</v>
      </c>
      <c r="G3462" s="3">
        <v>34089.600000000006</v>
      </c>
      <c r="H3462" s="3">
        <v>80090.69</v>
      </c>
      <c r="I3462" s="3">
        <v>83305.2</v>
      </c>
      <c r="J3462" s="3">
        <v>0</v>
      </c>
      <c r="K3462" s="3">
        <v>83305.2</v>
      </c>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row>
    <row r="3463" spans="1:35" x14ac:dyDescent="0.2">
      <c r="A3463" s="7" t="s">
        <v>19308</v>
      </c>
      <c r="B3463" s="7">
        <v>61751</v>
      </c>
      <c r="C3463" s="7" t="s">
        <v>13351</v>
      </c>
      <c r="D3463" s="8" t="s">
        <v>3460</v>
      </c>
      <c r="E3463" s="7" t="s">
        <v>10601</v>
      </c>
      <c r="F3463" s="10" t="s">
        <v>8218</v>
      </c>
      <c r="G3463" s="3">
        <v>0</v>
      </c>
      <c r="H3463" s="3">
        <v>1101.8</v>
      </c>
      <c r="I3463" s="3">
        <v>0</v>
      </c>
      <c r="J3463" s="3">
        <v>1101.8</v>
      </c>
      <c r="K3463" s="3">
        <v>1101.8</v>
      </c>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row>
    <row r="3464" spans="1:35" x14ac:dyDescent="0.2">
      <c r="A3464" s="7" t="s">
        <v>19528</v>
      </c>
      <c r="B3464" s="7">
        <v>72853</v>
      </c>
      <c r="C3464" s="7" t="s">
        <v>13722</v>
      </c>
      <c r="D3464" s="8" t="s">
        <v>3461</v>
      </c>
      <c r="E3464" s="7" t="s">
        <v>10602</v>
      </c>
      <c r="F3464" s="10" t="s">
        <v>10261</v>
      </c>
      <c r="G3464" s="3">
        <v>0</v>
      </c>
      <c r="H3464" s="3">
        <v>0</v>
      </c>
      <c r="I3464" s="3">
        <v>0</v>
      </c>
      <c r="J3464" s="3">
        <v>0</v>
      </c>
      <c r="K3464" s="3">
        <v>0</v>
      </c>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row>
    <row r="3465" spans="1:35" x14ac:dyDescent="0.2">
      <c r="A3465" s="7" t="s">
        <v>19669</v>
      </c>
      <c r="B3465" s="7">
        <v>75219</v>
      </c>
      <c r="C3465" s="7" t="s">
        <v>13227</v>
      </c>
      <c r="D3465" s="8" t="s">
        <v>3462</v>
      </c>
      <c r="E3465" s="7" t="s">
        <v>10603</v>
      </c>
      <c r="F3465" s="10" t="s">
        <v>7206</v>
      </c>
      <c r="G3465" s="3">
        <v>0</v>
      </c>
      <c r="H3465" s="3">
        <v>0</v>
      </c>
      <c r="I3465" s="3">
        <v>0</v>
      </c>
      <c r="J3465" s="3">
        <v>0</v>
      </c>
      <c r="K3465" s="3">
        <v>0</v>
      </c>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row>
    <row r="3466" spans="1:35" x14ac:dyDescent="0.2">
      <c r="A3466" s="7" t="s">
        <v>15138</v>
      </c>
      <c r="B3466" s="7">
        <v>40581</v>
      </c>
      <c r="C3466" s="7" t="s">
        <v>14037</v>
      </c>
      <c r="D3466" s="8" t="s">
        <v>3463</v>
      </c>
      <c r="E3466" s="7" t="s">
        <v>10604</v>
      </c>
      <c r="F3466" s="10" t="s">
        <v>6185</v>
      </c>
      <c r="G3466" s="3">
        <v>0</v>
      </c>
      <c r="H3466" s="3">
        <v>47091.1</v>
      </c>
      <c r="I3466" s="3">
        <v>41047.86</v>
      </c>
      <c r="J3466" s="3">
        <v>6043.239999999998</v>
      </c>
      <c r="K3466" s="3">
        <v>47091.1</v>
      </c>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row>
    <row r="3467" spans="1:35" x14ac:dyDescent="0.2">
      <c r="A3467" s="7" t="s">
        <v>19591</v>
      </c>
      <c r="B3467" s="7">
        <v>74049</v>
      </c>
      <c r="C3467" s="7" t="s">
        <v>13167</v>
      </c>
      <c r="D3467" s="8" t="s">
        <v>3464</v>
      </c>
      <c r="E3467" s="7" t="s">
        <v>10605</v>
      </c>
      <c r="F3467" s="10" t="s">
        <v>6922</v>
      </c>
      <c r="G3467" s="3">
        <v>684820.90999999992</v>
      </c>
      <c r="H3467" s="3">
        <v>568466.89</v>
      </c>
      <c r="I3467" s="3">
        <v>567935.35</v>
      </c>
      <c r="J3467" s="3">
        <v>531.54000000003725</v>
      </c>
      <c r="K3467" s="3">
        <v>568466.89</v>
      </c>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row>
    <row r="3468" spans="1:35" x14ac:dyDescent="0.2">
      <c r="A3468" s="7" t="s">
        <v>20160</v>
      </c>
      <c r="B3468" s="7">
        <v>85600</v>
      </c>
      <c r="C3468" s="7" t="s">
        <v>13112</v>
      </c>
      <c r="D3468" s="8" t="s">
        <v>3465</v>
      </c>
      <c r="E3468" s="7" t="s">
        <v>10606</v>
      </c>
      <c r="F3468" s="10" t="s">
        <v>6236</v>
      </c>
      <c r="G3468" s="3">
        <v>0</v>
      </c>
      <c r="H3468" s="3">
        <v>0</v>
      </c>
      <c r="I3468" s="3">
        <v>0</v>
      </c>
      <c r="J3468" s="3">
        <v>0</v>
      </c>
      <c r="K3468" s="3">
        <v>0</v>
      </c>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row>
    <row r="3469" spans="1:35" x14ac:dyDescent="0.2">
      <c r="A3469" s="7" t="s">
        <v>18438</v>
      </c>
      <c r="B3469" s="7">
        <v>42545</v>
      </c>
      <c r="C3469" s="7" t="s">
        <v>13308</v>
      </c>
      <c r="D3469" s="8" t="s">
        <v>3466</v>
      </c>
      <c r="E3469" s="7" t="s">
        <v>10607</v>
      </c>
      <c r="F3469" s="10" t="s">
        <v>8920</v>
      </c>
      <c r="G3469" s="3">
        <v>125774.81</v>
      </c>
      <c r="H3469" s="3">
        <v>111951.87</v>
      </c>
      <c r="I3469" s="3">
        <v>112464.28</v>
      </c>
      <c r="J3469" s="3">
        <v>0</v>
      </c>
      <c r="K3469" s="3">
        <v>112464.28</v>
      </c>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row>
    <row r="3470" spans="1:35" x14ac:dyDescent="0.2">
      <c r="A3470" s="7" t="s">
        <v>19980</v>
      </c>
      <c r="B3470" s="7">
        <v>81316</v>
      </c>
      <c r="C3470" s="7" t="s">
        <v>13309</v>
      </c>
      <c r="D3470" s="8" t="s">
        <v>3467</v>
      </c>
      <c r="E3470" s="7" t="s">
        <v>10608</v>
      </c>
      <c r="F3470" s="10" t="s">
        <v>6992</v>
      </c>
      <c r="G3470" s="3">
        <v>173828.34999999998</v>
      </c>
      <c r="H3470" s="3">
        <v>180605.89</v>
      </c>
      <c r="I3470" s="3">
        <v>195054.05</v>
      </c>
      <c r="J3470" s="3">
        <v>0</v>
      </c>
      <c r="K3470" s="3">
        <v>195054.05</v>
      </c>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row>
    <row r="3471" spans="1:35" x14ac:dyDescent="0.2">
      <c r="A3471" s="7" t="s">
        <v>17040</v>
      </c>
      <c r="B3471" s="7">
        <v>41544</v>
      </c>
      <c r="C3471" s="7" t="s">
        <v>13655</v>
      </c>
      <c r="D3471" s="8" t="s">
        <v>3468</v>
      </c>
      <c r="E3471" s="7" t="s">
        <v>10609</v>
      </c>
      <c r="F3471" s="10" t="s">
        <v>8072</v>
      </c>
      <c r="G3471" s="3">
        <v>7650.1600000000035</v>
      </c>
      <c r="H3471" s="3">
        <v>5737.62</v>
      </c>
      <c r="I3471" s="3">
        <v>5737.62</v>
      </c>
      <c r="J3471" s="3">
        <v>0</v>
      </c>
      <c r="K3471" s="3">
        <v>5737.62</v>
      </c>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row>
    <row r="3472" spans="1:35" x14ac:dyDescent="0.2">
      <c r="A3472" s="7" t="s">
        <v>16210</v>
      </c>
      <c r="B3472" s="7">
        <v>41345</v>
      </c>
      <c r="C3472" s="7" t="s">
        <v>13139</v>
      </c>
      <c r="D3472" s="8" t="s">
        <v>3469</v>
      </c>
      <c r="E3472" s="7" t="s">
        <v>10610</v>
      </c>
      <c r="F3472" s="10" t="s">
        <v>6219</v>
      </c>
      <c r="G3472" s="3">
        <v>0</v>
      </c>
      <c r="H3472" s="3">
        <v>20408.169999999998</v>
      </c>
      <c r="I3472" s="3">
        <v>19626.63</v>
      </c>
      <c r="J3472" s="3">
        <v>781.53999999999724</v>
      </c>
      <c r="K3472" s="3">
        <v>20408.169999999998</v>
      </c>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row>
    <row r="3473" spans="1:35" x14ac:dyDescent="0.2">
      <c r="A3473" s="7" t="s">
        <v>17458</v>
      </c>
      <c r="B3473" s="7">
        <v>41629</v>
      </c>
      <c r="C3473" s="7" t="s">
        <v>13293</v>
      </c>
      <c r="D3473" s="8" t="s">
        <v>3470</v>
      </c>
      <c r="E3473" s="7" t="s">
        <v>10611</v>
      </c>
      <c r="F3473" s="10" t="s">
        <v>6972</v>
      </c>
      <c r="G3473" s="3">
        <v>0</v>
      </c>
      <c r="H3473" s="3">
        <v>0</v>
      </c>
      <c r="I3473" s="3">
        <v>0</v>
      </c>
      <c r="J3473" s="3">
        <v>0</v>
      </c>
      <c r="K3473" s="3">
        <v>0</v>
      </c>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row>
    <row r="3474" spans="1:35" x14ac:dyDescent="0.2">
      <c r="A3474" s="7" t="s">
        <v>14128</v>
      </c>
      <c r="B3474" s="7">
        <v>10925</v>
      </c>
      <c r="C3474" s="7" t="s">
        <v>13727</v>
      </c>
      <c r="D3474" s="8" t="s">
        <v>3471</v>
      </c>
      <c r="E3474" s="7" t="s">
        <v>10612</v>
      </c>
      <c r="F3474" s="10" t="s">
        <v>6213</v>
      </c>
      <c r="G3474" s="3">
        <v>404057.05</v>
      </c>
      <c r="H3474" s="3">
        <v>359896.42</v>
      </c>
      <c r="I3474" s="3">
        <v>357452.95</v>
      </c>
      <c r="J3474" s="3">
        <v>2443.4699999999721</v>
      </c>
      <c r="K3474" s="3">
        <v>359896.42</v>
      </c>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row>
    <row r="3475" spans="1:35" x14ac:dyDescent="0.2">
      <c r="A3475" s="7" t="s">
        <v>18309</v>
      </c>
      <c r="B3475" s="7">
        <v>41895</v>
      </c>
      <c r="C3475" s="7" t="s">
        <v>13682</v>
      </c>
      <c r="D3475" s="8" t="s">
        <v>3472</v>
      </c>
      <c r="E3475" s="7" t="s">
        <v>10613</v>
      </c>
      <c r="F3475" s="10" t="s">
        <v>9605</v>
      </c>
      <c r="G3475" s="3">
        <v>0</v>
      </c>
      <c r="H3475" s="3">
        <v>0</v>
      </c>
      <c r="I3475" s="3">
        <v>0</v>
      </c>
      <c r="J3475" s="3">
        <v>0</v>
      </c>
      <c r="K3475" s="3">
        <v>0</v>
      </c>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row>
    <row r="3476" spans="1:35" x14ac:dyDescent="0.2">
      <c r="A3476" s="7" t="s">
        <v>16254</v>
      </c>
      <c r="B3476" s="7">
        <v>41364</v>
      </c>
      <c r="C3476" s="7" t="s">
        <v>13735</v>
      </c>
      <c r="D3476" s="8" t="s">
        <v>3473</v>
      </c>
      <c r="E3476" s="7" t="s">
        <v>10614</v>
      </c>
      <c r="F3476" s="10" t="s">
        <v>10463</v>
      </c>
      <c r="G3476" s="3">
        <v>15473.839999999997</v>
      </c>
      <c r="H3476" s="3">
        <v>13591.6</v>
      </c>
      <c r="I3476" s="3">
        <v>14006.28</v>
      </c>
      <c r="J3476" s="3">
        <v>0</v>
      </c>
      <c r="K3476" s="3">
        <v>14006.28</v>
      </c>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row>
    <row r="3477" spans="1:35" x14ac:dyDescent="0.2">
      <c r="A3477" s="7" t="s">
        <v>16548</v>
      </c>
      <c r="B3477" s="7">
        <v>41438</v>
      </c>
      <c r="C3477" s="7" t="s">
        <v>13133</v>
      </c>
      <c r="D3477" s="8" t="s">
        <v>3474</v>
      </c>
      <c r="E3477" s="7" t="s">
        <v>10615</v>
      </c>
      <c r="F3477" s="10" t="s">
        <v>9937</v>
      </c>
      <c r="G3477" s="3">
        <v>56140.070000000007</v>
      </c>
      <c r="H3477" s="3">
        <v>58959.63</v>
      </c>
      <c r="I3477" s="3">
        <v>56116.51</v>
      </c>
      <c r="J3477" s="3">
        <v>2843.1199999999953</v>
      </c>
      <c r="K3477" s="3">
        <v>58959.63</v>
      </c>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row>
    <row r="3478" spans="1:35" x14ac:dyDescent="0.2">
      <c r="A3478" s="7" t="s">
        <v>18483</v>
      </c>
      <c r="B3478" s="7">
        <v>42554</v>
      </c>
      <c r="C3478" s="7" t="s">
        <v>13736</v>
      </c>
      <c r="D3478" s="8" t="s">
        <v>3475</v>
      </c>
      <c r="E3478" s="7" t="s">
        <v>10616</v>
      </c>
      <c r="F3478" s="10" t="s">
        <v>10617</v>
      </c>
      <c r="G3478" s="3">
        <v>0</v>
      </c>
      <c r="H3478" s="3">
        <v>0</v>
      </c>
      <c r="I3478" s="3">
        <v>0</v>
      </c>
      <c r="J3478" s="3">
        <v>0</v>
      </c>
      <c r="K3478" s="3">
        <v>0</v>
      </c>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row>
    <row r="3479" spans="1:35" x14ac:dyDescent="0.2">
      <c r="A3479" s="7" t="s">
        <v>15916</v>
      </c>
      <c r="B3479" s="7">
        <v>41191</v>
      </c>
      <c r="C3479" s="7" t="s">
        <v>13285</v>
      </c>
      <c r="D3479" s="8" t="s">
        <v>3476</v>
      </c>
      <c r="E3479" s="7" t="s">
        <v>10618</v>
      </c>
      <c r="F3479" s="10" t="s">
        <v>6860</v>
      </c>
      <c r="G3479" s="3">
        <v>0</v>
      </c>
      <c r="H3479" s="3">
        <v>0</v>
      </c>
      <c r="I3479" s="3">
        <v>0</v>
      </c>
      <c r="J3479" s="3">
        <v>0</v>
      </c>
      <c r="K3479" s="3">
        <v>0</v>
      </c>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row>
    <row r="3480" spans="1:35" x14ac:dyDescent="0.2">
      <c r="A3480" s="7" t="s">
        <v>17475</v>
      </c>
      <c r="B3480" s="7">
        <v>41630</v>
      </c>
      <c r="C3480" s="7" t="s">
        <v>13127</v>
      </c>
      <c r="D3480" s="8" t="s">
        <v>3477</v>
      </c>
      <c r="E3480" s="7" t="s">
        <v>10619</v>
      </c>
      <c r="F3480" s="10" t="s">
        <v>10620</v>
      </c>
      <c r="G3480" s="3">
        <v>0</v>
      </c>
      <c r="H3480" s="3">
        <v>0</v>
      </c>
      <c r="I3480" s="3">
        <v>0</v>
      </c>
      <c r="J3480" s="3">
        <v>0</v>
      </c>
      <c r="K3480" s="3">
        <v>0</v>
      </c>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row>
    <row r="3481" spans="1:35" x14ac:dyDescent="0.2">
      <c r="A3481" s="7" t="s">
        <v>16667</v>
      </c>
      <c r="B3481" s="7">
        <v>41461</v>
      </c>
      <c r="C3481" s="7" t="s">
        <v>13729</v>
      </c>
      <c r="D3481" s="8" t="s">
        <v>3478</v>
      </c>
      <c r="E3481" s="7" t="s">
        <v>10621</v>
      </c>
      <c r="F3481" s="10" t="s">
        <v>7687</v>
      </c>
      <c r="G3481" s="3">
        <v>93924.760000000009</v>
      </c>
      <c r="H3481" s="3">
        <v>117827.7</v>
      </c>
      <c r="I3481" s="3">
        <v>114114.96</v>
      </c>
      <c r="J3481" s="3">
        <v>3712.7399999999907</v>
      </c>
      <c r="K3481" s="3">
        <v>117827.7</v>
      </c>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row>
    <row r="3482" spans="1:35" x14ac:dyDescent="0.2">
      <c r="A3482" s="7" t="s">
        <v>17170</v>
      </c>
      <c r="B3482" s="7">
        <v>41570</v>
      </c>
      <c r="C3482" s="7" t="s">
        <v>13738</v>
      </c>
      <c r="D3482" s="8" t="s">
        <v>3479</v>
      </c>
      <c r="E3482" s="7" t="s">
        <v>10622</v>
      </c>
      <c r="F3482" s="10" t="s">
        <v>10623</v>
      </c>
      <c r="G3482" s="3">
        <v>0</v>
      </c>
      <c r="H3482" s="3">
        <v>2856.43</v>
      </c>
      <c r="I3482" s="3">
        <v>2413.62</v>
      </c>
      <c r="J3482" s="3">
        <v>442.80999999999995</v>
      </c>
      <c r="K3482" s="3">
        <v>2856.43</v>
      </c>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row>
    <row r="3483" spans="1:35" x14ac:dyDescent="0.2">
      <c r="A3483" s="7" t="s">
        <v>14139</v>
      </c>
      <c r="B3483" s="7">
        <v>11711</v>
      </c>
      <c r="C3483" s="7" t="s">
        <v>13486</v>
      </c>
      <c r="D3483" s="8" t="s">
        <v>3480</v>
      </c>
      <c r="E3483" s="7" t="s">
        <v>10624</v>
      </c>
      <c r="F3483" s="10" t="s">
        <v>6254</v>
      </c>
      <c r="G3483" s="3">
        <v>0</v>
      </c>
      <c r="H3483" s="3">
        <v>0</v>
      </c>
      <c r="I3483" s="3">
        <v>0</v>
      </c>
      <c r="J3483" s="3">
        <v>0</v>
      </c>
      <c r="K3483" s="3">
        <v>0</v>
      </c>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row>
    <row r="3484" spans="1:35" x14ac:dyDescent="0.2">
      <c r="A3484" s="7" t="s">
        <v>16624</v>
      </c>
      <c r="B3484" s="7">
        <v>41447</v>
      </c>
      <c r="C3484" s="7" t="s">
        <v>13198</v>
      </c>
      <c r="D3484" s="8" t="s">
        <v>3481</v>
      </c>
      <c r="E3484" s="7" t="s">
        <v>10625</v>
      </c>
      <c r="F3484" s="10" t="s">
        <v>6726</v>
      </c>
      <c r="G3484" s="3">
        <v>0</v>
      </c>
      <c r="H3484" s="3">
        <v>0</v>
      </c>
      <c r="I3484" s="3">
        <v>0</v>
      </c>
      <c r="J3484" s="3">
        <v>0</v>
      </c>
      <c r="K3484" s="3">
        <v>0</v>
      </c>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row>
    <row r="3485" spans="1:35" x14ac:dyDescent="0.2">
      <c r="A3485" s="7" t="s">
        <v>16602</v>
      </c>
      <c r="B3485" s="7">
        <v>41444</v>
      </c>
      <c r="C3485" s="7" t="s">
        <v>14075</v>
      </c>
      <c r="D3485" s="8" t="s">
        <v>3482</v>
      </c>
      <c r="E3485" s="7" t="s">
        <v>10626</v>
      </c>
      <c r="F3485" s="10" t="s">
        <v>10098</v>
      </c>
      <c r="G3485" s="3">
        <v>38319.31</v>
      </c>
      <c r="H3485" s="3">
        <v>29449.72</v>
      </c>
      <c r="I3485" s="3">
        <v>28739.48</v>
      </c>
      <c r="J3485" s="3">
        <v>710.2400000000016</v>
      </c>
      <c r="K3485" s="3">
        <v>29449.72</v>
      </c>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row>
    <row r="3486" spans="1:35" x14ac:dyDescent="0.2">
      <c r="A3486" s="7" t="s">
        <v>16457</v>
      </c>
      <c r="B3486" s="7">
        <v>41413</v>
      </c>
      <c r="C3486" s="7" t="s">
        <v>13480</v>
      </c>
      <c r="D3486" s="8" t="s">
        <v>3483</v>
      </c>
      <c r="E3486" s="7" t="s">
        <v>10627</v>
      </c>
      <c r="F3486" s="10" t="s">
        <v>7319</v>
      </c>
      <c r="G3486" s="3">
        <v>0</v>
      </c>
      <c r="H3486" s="3">
        <v>0</v>
      </c>
      <c r="I3486" s="3">
        <v>0</v>
      </c>
      <c r="J3486" s="3">
        <v>0</v>
      </c>
      <c r="K3486" s="3">
        <v>0</v>
      </c>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row>
    <row r="3487" spans="1:35" x14ac:dyDescent="0.2">
      <c r="A3487" s="7" t="s">
        <v>16549</v>
      </c>
      <c r="B3487" s="7">
        <v>41438</v>
      </c>
      <c r="C3487" s="7" t="s">
        <v>13133</v>
      </c>
      <c r="D3487" s="8" t="s">
        <v>3484</v>
      </c>
      <c r="E3487" s="7" t="s">
        <v>10628</v>
      </c>
      <c r="F3487" s="10" t="s">
        <v>6300</v>
      </c>
      <c r="G3487" s="3">
        <v>43056.14</v>
      </c>
      <c r="H3487" s="3">
        <v>40228.879999999997</v>
      </c>
      <c r="I3487" s="3">
        <v>40381.160000000003</v>
      </c>
      <c r="J3487" s="3">
        <v>0</v>
      </c>
      <c r="K3487" s="3">
        <v>40381.160000000003</v>
      </c>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row>
    <row r="3488" spans="1:35" x14ac:dyDescent="0.2">
      <c r="A3488" s="7" t="s">
        <v>17371</v>
      </c>
      <c r="B3488" s="7">
        <v>41611</v>
      </c>
      <c r="C3488" s="7" t="s">
        <v>13706</v>
      </c>
      <c r="D3488" s="8" t="s">
        <v>3485</v>
      </c>
      <c r="E3488" s="7" t="s">
        <v>13961</v>
      </c>
      <c r="F3488" s="10" t="s">
        <v>6500</v>
      </c>
      <c r="G3488" s="3">
        <v>55975.45</v>
      </c>
      <c r="H3488" s="3">
        <v>98604.51</v>
      </c>
      <c r="I3488" s="3">
        <v>105024.95</v>
      </c>
      <c r="J3488" s="3">
        <v>0</v>
      </c>
      <c r="K3488" s="3">
        <v>105024.95</v>
      </c>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row>
    <row r="3489" spans="1:35" x14ac:dyDescent="0.2">
      <c r="A3489" s="7" t="s">
        <v>18493</v>
      </c>
      <c r="B3489" s="7">
        <v>42557</v>
      </c>
      <c r="C3489" s="7" t="s">
        <v>13716</v>
      </c>
      <c r="D3489" s="8" t="s">
        <v>3486</v>
      </c>
      <c r="E3489" s="7" t="s">
        <v>10629</v>
      </c>
      <c r="F3489" s="10" t="s">
        <v>6353</v>
      </c>
      <c r="G3489" s="3">
        <v>399034.39999999997</v>
      </c>
      <c r="H3489" s="3">
        <v>385266.47</v>
      </c>
      <c r="I3489" s="3">
        <v>383699.86</v>
      </c>
      <c r="J3489" s="3">
        <v>1566.609999999986</v>
      </c>
      <c r="K3489" s="3">
        <v>385266.47</v>
      </c>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row>
    <row r="3490" spans="1:35" x14ac:dyDescent="0.2">
      <c r="A3490" s="7" t="s">
        <v>17211</v>
      </c>
      <c r="B3490" s="7">
        <v>41571</v>
      </c>
      <c r="C3490" s="7" t="s">
        <v>13144</v>
      </c>
      <c r="D3490" s="8" t="s">
        <v>3487</v>
      </c>
      <c r="E3490" s="7" t="s">
        <v>10630</v>
      </c>
      <c r="F3490" s="10" t="s">
        <v>9045</v>
      </c>
      <c r="G3490" s="3">
        <v>3997.2200000000012</v>
      </c>
      <c r="H3490" s="3">
        <v>32354.66</v>
      </c>
      <c r="I3490" s="3">
        <v>28394.45</v>
      </c>
      <c r="J3490" s="3">
        <v>3960.2099999999991</v>
      </c>
      <c r="K3490" s="3">
        <v>32354.66</v>
      </c>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row>
    <row r="3491" spans="1:35" x14ac:dyDescent="0.2">
      <c r="A3491" s="7" t="s">
        <v>17561</v>
      </c>
      <c r="B3491" s="7">
        <v>41637</v>
      </c>
      <c r="C3491" s="7" t="s">
        <v>13715</v>
      </c>
      <c r="D3491" s="8" t="s">
        <v>3488</v>
      </c>
      <c r="E3491" s="7" t="s">
        <v>10631</v>
      </c>
      <c r="F3491" s="10" t="s">
        <v>9565</v>
      </c>
      <c r="G3491" s="3">
        <v>24542.199999999997</v>
      </c>
      <c r="H3491" s="3">
        <v>40917.730000000003</v>
      </c>
      <c r="I3491" s="3">
        <v>42392.79</v>
      </c>
      <c r="J3491" s="3">
        <v>0</v>
      </c>
      <c r="K3491" s="3">
        <v>42392.79</v>
      </c>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row>
    <row r="3492" spans="1:35" x14ac:dyDescent="0.2">
      <c r="A3492" s="7" t="s">
        <v>17838</v>
      </c>
      <c r="B3492" s="7">
        <v>41775</v>
      </c>
      <c r="C3492" s="7" t="s">
        <v>13098</v>
      </c>
      <c r="D3492" s="8" t="s">
        <v>3489</v>
      </c>
      <c r="E3492" s="7" t="s">
        <v>10632</v>
      </c>
      <c r="F3492" s="10" t="s">
        <v>6193</v>
      </c>
      <c r="G3492" s="3">
        <v>89218.81</v>
      </c>
      <c r="H3492" s="3">
        <v>146215.29</v>
      </c>
      <c r="I3492" s="3">
        <v>149753.67000000001</v>
      </c>
      <c r="J3492" s="3">
        <v>0</v>
      </c>
      <c r="K3492" s="3">
        <v>149753.67000000001</v>
      </c>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row>
    <row r="3493" spans="1:35" x14ac:dyDescent="0.2">
      <c r="A3493" s="7" t="s">
        <v>18195</v>
      </c>
      <c r="B3493" s="7">
        <v>41856</v>
      </c>
      <c r="C3493" s="7" t="s">
        <v>13286</v>
      </c>
      <c r="D3493" s="8" t="s">
        <v>3490</v>
      </c>
      <c r="E3493" s="7" t="s">
        <v>10633</v>
      </c>
      <c r="F3493" s="10" t="s">
        <v>10634</v>
      </c>
      <c r="G3493" s="3">
        <v>0</v>
      </c>
      <c r="H3493" s="3">
        <v>0</v>
      </c>
      <c r="I3493" s="3">
        <v>0</v>
      </c>
      <c r="J3493" s="3">
        <v>0</v>
      </c>
      <c r="K3493" s="3">
        <v>0</v>
      </c>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row>
    <row r="3494" spans="1:35" x14ac:dyDescent="0.2">
      <c r="A3494" s="7" t="s">
        <v>15917</v>
      </c>
      <c r="B3494" s="7">
        <v>41191</v>
      </c>
      <c r="C3494" s="7" t="s">
        <v>13285</v>
      </c>
      <c r="D3494" s="8" t="s">
        <v>3491</v>
      </c>
      <c r="E3494" s="7" t="s">
        <v>10635</v>
      </c>
      <c r="F3494" s="10" t="s">
        <v>6747</v>
      </c>
      <c r="G3494" s="3">
        <v>11750.580000000002</v>
      </c>
      <c r="H3494" s="3">
        <v>18607.580000000002</v>
      </c>
      <c r="I3494" s="3">
        <v>18789.71</v>
      </c>
      <c r="J3494" s="3">
        <v>0</v>
      </c>
      <c r="K3494" s="3">
        <v>18789.71</v>
      </c>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row>
    <row r="3495" spans="1:35" x14ac:dyDescent="0.2">
      <c r="A3495" s="7" t="s">
        <v>18286</v>
      </c>
      <c r="B3495" s="7">
        <v>41878</v>
      </c>
      <c r="C3495" s="7" t="s">
        <v>14078</v>
      </c>
      <c r="D3495" s="8" t="s">
        <v>3492</v>
      </c>
      <c r="E3495" s="7" t="s">
        <v>8958</v>
      </c>
      <c r="F3495" s="10" t="s">
        <v>10636</v>
      </c>
      <c r="G3495" s="3">
        <v>0</v>
      </c>
      <c r="H3495" s="3">
        <v>0</v>
      </c>
      <c r="I3495" s="3">
        <v>0</v>
      </c>
      <c r="J3495" s="3">
        <v>0</v>
      </c>
      <c r="K3495" s="3">
        <v>0</v>
      </c>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row>
    <row r="3496" spans="1:35" x14ac:dyDescent="0.2">
      <c r="A3496" s="7" t="s">
        <v>16603</v>
      </c>
      <c r="B3496" s="7">
        <v>41444</v>
      </c>
      <c r="C3496" s="7" t="s">
        <v>14075</v>
      </c>
      <c r="D3496" s="8" t="s">
        <v>3493</v>
      </c>
      <c r="E3496" s="7" t="s">
        <v>10637</v>
      </c>
      <c r="F3496" s="10" t="s">
        <v>7795</v>
      </c>
      <c r="G3496" s="3">
        <v>0</v>
      </c>
      <c r="H3496" s="3">
        <v>0</v>
      </c>
      <c r="I3496" s="3">
        <v>0</v>
      </c>
      <c r="J3496" s="3">
        <v>0</v>
      </c>
      <c r="K3496" s="3">
        <v>0</v>
      </c>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row>
    <row r="3497" spans="1:35" x14ac:dyDescent="0.2">
      <c r="A3497" s="7" t="s">
        <v>17147</v>
      </c>
      <c r="B3497" s="7">
        <v>41566</v>
      </c>
      <c r="C3497" s="7" t="s">
        <v>14076</v>
      </c>
      <c r="D3497" s="8" t="s">
        <v>3494</v>
      </c>
      <c r="E3497" s="7" t="s">
        <v>10638</v>
      </c>
      <c r="F3497" s="10" t="s">
        <v>10639</v>
      </c>
      <c r="G3497" s="3">
        <v>0</v>
      </c>
      <c r="H3497" s="3">
        <v>0</v>
      </c>
      <c r="I3497" s="3">
        <v>0</v>
      </c>
      <c r="J3497" s="3">
        <v>0</v>
      </c>
      <c r="K3497" s="3">
        <v>0</v>
      </c>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row>
    <row r="3498" spans="1:35" x14ac:dyDescent="0.2">
      <c r="A3498" s="7" t="s">
        <v>17784</v>
      </c>
      <c r="B3498" s="7">
        <v>41735</v>
      </c>
      <c r="C3498" s="7" t="s">
        <v>14082</v>
      </c>
      <c r="D3498" s="8" t="s">
        <v>3495</v>
      </c>
      <c r="E3498" s="7" t="s">
        <v>10640</v>
      </c>
      <c r="F3498" s="10" t="s">
        <v>7708</v>
      </c>
      <c r="G3498" s="3">
        <v>0</v>
      </c>
      <c r="H3498" s="3">
        <v>528.86</v>
      </c>
      <c r="I3498" s="3">
        <v>0</v>
      </c>
      <c r="J3498" s="3">
        <v>528.86</v>
      </c>
      <c r="K3498" s="3">
        <v>528.86</v>
      </c>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row>
    <row r="3499" spans="1:35" x14ac:dyDescent="0.2">
      <c r="A3499" s="7" t="s">
        <v>17489</v>
      </c>
      <c r="B3499" s="7">
        <v>41631</v>
      </c>
      <c r="C3499" s="7" t="s">
        <v>13737</v>
      </c>
      <c r="D3499" s="8" t="s">
        <v>3496</v>
      </c>
      <c r="E3499" s="7" t="s">
        <v>10641</v>
      </c>
      <c r="F3499" s="10" t="s">
        <v>10642</v>
      </c>
      <c r="G3499" s="3">
        <v>0</v>
      </c>
      <c r="H3499" s="3">
        <v>0</v>
      </c>
      <c r="I3499" s="3">
        <v>0</v>
      </c>
      <c r="J3499" s="3">
        <v>0</v>
      </c>
      <c r="K3499" s="3">
        <v>0</v>
      </c>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row>
    <row r="3500" spans="1:35" x14ac:dyDescent="0.2">
      <c r="A3500" s="7" t="s">
        <v>17398</v>
      </c>
      <c r="B3500" s="7">
        <v>41613</v>
      </c>
      <c r="C3500" s="7" t="s">
        <v>13089</v>
      </c>
      <c r="D3500" s="8" t="s">
        <v>3497</v>
      </c>
      <c r="E3500" s="7" t="s">
        <v>10643</v>
      </c>
      <c r="F3500" s="10" t="s">
        <v>6177</v>
      </c>
      <c r="G3500" s="3">
        <v>0</v>
      </c>
      <c r="H3500" s="3">
        <v>7068.07</v>
      </c>
      <c r="I3500" s="3">
        <v>6279.76</v>
      </c>
      <c r="J3500" s="3">
        <v>788.30999999999949</v>
      </c>
      <c r="K3500" s="3">
        <v>7068.07</v>
      </c>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row>
    <row r="3501" spans="1:35" x14ac:dyDescent="0.2">
      <c r="A3501" s="7" t="s">
        <v>17171</v>
      </c>
      <c r="B3501" s="7">
        <v>41570</v>
      </c>
      <c r="C3501" s="7" t="s">
        <v>13738</v>
      </c>
      <c r="D3501" s="8" t="s">
        <v>3498</v>
      </c>
      <c r="E3501" s="7" t="s">
        <v>10644</v>
      </c>
      <c r="F3501" s="10" t="s">
        <v>8690</v>
      </c>
      <c r="G3501" s="3">
        <v>0</v>
      </c>
      <c r="H3501" s="3">
        <v>0</v>
      </c>
      <c r="I3501" s="3">
        <v>0</v>
      </c>
      <c r="J3501" s="3">
        <v>0</v>
      </c>
      <c r="K3501" s="3">
        <v>0</v>
      </c>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row>
    <row r="3502" spans="1:35" x14ac:dyDescent="0.2">
      <c r="A3502" s="7" t="s">
        <v>16211</v>
      </c>
      <c r="B3502" s="7">
        <v>41345</v>
      </c>
      <c r="C3502" s="7" t="s">
        <v>13139</v>
      </c>
      <c r="D3502" s="8" t="s">
        <v>3499</v>
      </c>
      <c r="E3502" s="7" t="s">
        <v>10645</v>
      </c>
      <c r="F3502" s="10" t="s">
        <v>6228</v>
      </c>
      <c r="G3502" s="3">
        <v>0</v>
      </c>
      <c r="H3502" s="3">
        <v>410.42</v>
      </c>
      <c r="I3502" s="3">
        <v>344.8</v>
      </c>
      <c r="J3502" s="3">
        <v>65.62</v>
      </c>
      <c r="K3502" s="3">
        <v>410.42</v>
      </c>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row>
    <row r="3503" spans="1:35" x14ac:dyDescent="0.2">
      <c r="A3503" s="7" t="s">
        <v>16485</v>
      </c>
      <c r="B3503" s="7">
        <v>41421</v>
      </c>
      <c r="C3503" s="7" t="s">
        <v>13483</v>
      </c>
      <c r="D3503" s="8" t="s">
        <v>3500</v>
      </c>
      <c r="E3503" s="7" t="s">
        <v>10646</v>
      </c>
      <c r="F3503" s="10" t="s">
        <v>8191</v>
      </c>
      <c r="G3503" s="3">
        <v>46387.619999999995</v>
      </c>
      <c r="H3503" s="3">
        <v>59017.85</v>
      </c>
      <c r="I3503" s="3">
        <v>57861.84</v>
      </c>
      <c r="J3503" s="3">
        <v>1156.010000000002</v>
      </c>
      <c r="K3503" s="3">
        <v>59017.85</v>
      </c>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row>
    <row r="3504" spans="1:35" x14ac:dyDescent="0.2">
      <c r="A3504" s="7" t="s">
        <v>16769</v>
      </c>
      <c r="B3504" s="7">
        <v>41492</v>
      </c>
      <c r="C3504" s="7" t="s">
        <v>13703</v>
      </c>
      <c r="D3504" s="8" t="s">
        <v>3501</v>
      </c>
      <c r="E3504" s="7" t="s">
        <v>10647</v>
      </c>
      <c r="F3504" s="10" t="s">
        <v>8084</v>
      </c>
      <c r="G3504" s="3">
        <v>14197.18</v>
      </c>
      <c r="H3504" s="3">
        <v>41258.53</v>
      </c>
      <c r="I3504" s="3">
        <v>42316.58</v>
      </c>
      <c r="J3504" s="3">
        <v>0</v>
      </c>
      <c r="K3504" s="3">
        <v>42316.58</v>
      </c>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row>
    <row r="3505" spans="1:35" x14ac:dyDescent="0.2">
      <c r="A3505" s="7" t="s">
        <v>17095</v>
      </c>
      <c r="B3505" s="7">
        <v>41561</v>
      </c>
      <c r="C3505" s="7" t="s">
        <v>13739</v>
      </c>
      <c r="D3505" s="8" t="s">
        <v>3502</v>
      </c>
      <c r="E3505" s="7" t="s">
        <v>10648</v>
      </c>
      <c r="F3505" s="10" t="s">
        <v>7702</v>
      </c>
      <c r="G3505" s="3">
        <v>15137.779999999999</v>
      </c>
      <c r="H3505" s="3">
        <v>29596.83</v>
      </c>
      <c r="I3505" s="3">
        <v>28781.73</v>
      </c>
      <c r="J3505" s="3">
        <v>815.10000000000218</v>
      </c>
      <c r="K3505" s="3">
        <v>29596.83</v>
      </c>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row>
    <row r="3506" spans="1:35" x14ac:dyDescent="0.2">
      <c r="A3506" s="7" t="s">
        <v>16267</v>
      </c>
      <c r="B3506" s="7">
        <v>41371</v>
      </c>
      <c r="C3506" s="7" t="s">
        <v>13137</v>
      </c>
      <c r="D3506" s="8" t="s">
        <v>3503</v>
      </c>
      <c r="E3506" s="7" t="s">
        <v>10649</v>
      </c>
      <c r="F3506" s="10" t="s">
        <v>6269</v>
      </c>
      <c r="G3506" s="3">
        <v>0</v>
      </c>
      <c r="H3506" s="3">
        <v>3925.18</v>
      </c>
      <c r="I3506" s="3">
        <v>4694.21</v>
      </c>
      <c r="J3506" s="3">
        <v>0</v>
      </c>
      <c r="K3506" s="3">
        <v>4694.21</v>
      </c>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row>
    <row r="3507" spans="1:35" x14ac:dyDescent="0.2">
      <c r="A3507" s="7" t="s">
        <v>16580</v>
      </c>
      <c r="B3507" s="7">
        <v>41441</v>
      </c>
      <c r="C3507" s="7" t="s">
        <v>13730</v>
      </c>
      <c r="D3507" s="8" t="s">
        <v>3504</v>
      </c>
      <c r="E3507" s="7" t="s">
        <v>10650</v>
      </c>
      <c r="F3507" s="10" t="s">
        <v>6587</v>
      </c>
      <c r="G3507" s="3">
        <v>154563.17000000004</v>
      </c>
      <c r="H3507" s="3">
        <v>223606.31</v>
      </c>
      <c r="I3507" s="3">
        <v>227462.89</v>
      </c>
      <c r="J3507" s="3">
        <v>0</v>
      </c>
      <c r="K3507" s="3">
        <v>227462.89</v>
      </c>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row>
    <row r="3508" spans="1:35" x14ac:dyDescent="0.2">
      <c r="A3508" s="7" t="s">
        <v>16925</v>
      </c>
      <c r="B3508" s="7">
        <v>41516</v>
      </c>
      <c r="C3508" s="7" t="s">
        <v>13091</v>
      </c>
      <c r="D3508" s="8" t="s">
        <v>3505</v>
      </c>
      <c r="E3508" s="7" t="s">
        <v>10651</v>
      </c>
      <c r="F3508" s="10" t="s">
        <v>6431</v>
      </c>
      <c r="G3508" s="3">
        <v>24000</v>
      </c>
      <c r="H3508" s="3">
        <v>18000</v>
      </c>
      <c r="I3508" s="3">
        <v>18000</v>
      </c>
      <c r="J3508" s="3">
        <v>0</v>
      </c>
      <c r="K3508" s="3">
        <v>18000</v>
      </c>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row>
    <row r="3509" spans="1:35" x14ac:dyDescent="0.2">
      <c r="A3509" s="7" t="s">
        <v>15717</v>
      </c>
      <c r="B3509" s="7">
        <v>41001</v>
      </c>
      <c r="C3509" s="7" t="s">
        <v>13315</v>
      </c>
      <c r="D3509" s="8" t="s">
        <v>3506</v>
      </c>
      <c r="E3509" s="7" t="s">
        <v>8702</v>
      </c>
      <c r="F3509" s="10" t="s">
        <v>6420</v>
      </c>
      <c r="G3509" s="3">
        <v>969705.15000000014</v>
      </c>
      <c r="H3509" s="3">
        <v>868635.19</v>
      </c>
      <c r="I3509" s="3">
        <v>871592.29</v>
      </c>
      <c r="J3509" s="3">
        <v>0</v>
      </c>
      <c r="K3509" s="3">
        <v>871592.29</v>
      </c>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row>
    <row r="3510" spans="1:35" x14ac:dyDescent="0.2">
      <c r="A3510" s="7" t="s">
        <v>14326</v>
      </c>
      <c r="B3510" s="7">
        <v>24533</v>
      </c>
      <c r="C3510" s="7" t="s">
        <v>13717</v>
      </c>
      <c r="D3510" s="8" t="s">
        <v>3507</v>
      </c>
      <c r="E3510" s="7" t="s">
        <v>10652</v>
      </c>
      <c r="F3510" s="10" t="s">
        <v>8717</v>
      </c>
      <c r="G3510" s="3">
        <v>11486.199999999997</v>
      </c>
      <c r="H3510" s="3">
        <v>23978.78</v>
      </c>
      <c r="I3510" s="3">
        <v>21451.17</v>
      </c>
      <c r="J3510" s="3">
        <v>2527.6100000000006</v>
      </c>
      <c r="K3510" s="3">
        <v>23978.78</v>
      </c>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row>
    <row r="3511" spans="1:35" x14ac:dyDescent="0.2">
      <c r="A3511" s="7" t="s">
        <v>14668</v>
      </c>
      <c r="B3511" s="7">
        <v>31267</v>
      </c>
      <c r="C3511" s="7" t="s">
        <v>14079</v>
      </c>
      <c r="D3511" s="8" t="s">
        <v>3508</v>
      </c>
      <c r="E3511" s="7" t="s">
        <v>10653</v>
      </c>
      <c r="F3511" s="10" t="s">
        <v>6823</v>
      </c>
      <c r="G3511" s="3">
        <v>0</v>
      </c>
      <c r="H3511" s="3">
        <v>0</v>
      </c>
      <c r="I3511" s="3">
        <v>0</v>
      </c>
      <c r="J3511" s="3">
        <v>0</v>
      </c>
      <c r="K3511" s="3">
        <v>0</v>
      </c>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row>
    <row r="3512" spans="1:35" x14ac:dyDescent="0.2">
      <c r="A3512" s="7" t="s">
        <v>14761</v>
      </c>
      <c r="B3512" s="7">
        <v>32177</v>
      </c>
      <c r="C3512" s="7" t="s">
        <v>13387</v>
      </c>
      <c r="D3512" s="8" t="s">
        <v>3509</v>
      </c>
      <c r="E3512" s="7" t="s">
        <v>10654</v>
      </c>
      <c r="F3512" s="10" t="s">
        <v>7311</v>
      </c>
      <c r="G3512" s="3">
        <v>0</v>
      </c>
      <c r="H3512" s="3">
        <v>5621.95</v>
      </c>
      <c r="I3512" s="3">
        <v>6168.44</v>
      </c>
      <c r="J3512" s="3">
        <v>0</v>
      </c>
      <c r="K3512" s="3">
        <v>6168.44</v>
      </c>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row>
    <row r="3513" spans="1:35" x14ac:dyDescent="0.2">
      <c r="A3513" s="7" t="s">
        <v>15892</v>
      </c>
      <c r="B3513" s="7">
        <v>41154</v>
      </c>
      <c r="C3513" s="7" t="s">
        <v>13447</v>
      </c>
      <c r="D3513" s="8" t="s">
        <v>3510</v>
      </c>
      <c r="E3513" s="7" t="s">
        <v>8941</v>
      </c>
      <c r="F3513" s="10" t="s">
        <v>6893</v>
      </c>
      <c r="G3513" s="3">
        <v>0</v>
      </c>
      <c r="H3513" s="3">
        <v>0</v>
      </c>
      <c r="I3513" s="3">
        <v>0</v>
      </c>
      <c r="J3513" s="3">
        <v>0</v>
      </c>
      <c r="K3513" s="3">
        <v>0</v>
      </c>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row>
    <row r="3514" spans="1:35" x14ac:dyDescent="0.2">
      <c r="A3514" s="7" t="s">
        <v>15496</v>
      </c>
      <c r="B3514" s="7">
        <v>40934</v>
      </c>
      <c r="C3514" s="7" t="s">
        <v>13424</v>
      </c>
      <c r="D3514" s="8" t="s">
        <v>3511</v>
      </c>
      <c r="E3514" s="7" t="s">
        <v>10655</v>
      </c>
      <c r="F3514" s="10" t="s">
        <v>7662</v>
      </c>
      <c r="G3514" s="3">
        <v>100068.22</v>
      </c>
      <c r="H3514" s="3">
        <v>117422.39999999999</v>
      </c>
      <c r="I3514" s="3">
        <v>117402.18</v>
      </c>
      <c r="J3514" s="3">
        <v>20.220000000001164</v>
      </c>
      <c r="K3514" s="3">
        <v>117422.39999999999</v>
      </c>
      <c r="L3514" s="3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row>
    <row r="3515" spans="1:35" x14ac:dyDescent="0.2">
      <c r="A3515" s="7" t="s">
        <v>15541</v>
      </c>
      <c r="B3515" s="7">
        <v>40947</v>
      </c>
      <c r="C3515" s="7" t="s">
        <v>13384</v>
      </c>
      <c r="D3515" s="8" t="s">
        <v>3512</v>
      </c>
      <c r="E3515" s="7" t="s">
        <v>10656</v>
      </c>
      <c r="F3515" s="10" t="s">
        <v>7276</v>
      </c>
      <c r="G3515" s="3">
        <v>18926.790000000008</v>
      </c>
      <c r="H3515" s="3">
        <v>25062.98</v>
      </c>
      <c r="I3515" s="3">
        <v>22971.23</v>
      </c>
      <c r="J3515" s="3">
        <v>2091.75</v>
      </c>
      <c r="K3515" s="3">
        <v>25062.98</v>
      </c>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row>
    <row r="3516" spans="1:35" x14ac:dyDescent="0.2">
      <c r="A3516" s="7" t="s">
        <v>14869</v>
      </c>
      <c r="B3516" s="7">
        <v>38001</v>
      </c>
      <c r="C3516" s="7" t="s">
        <v>13371</v>
      </c>
      <c r="D3516" s="8" t="s">
        <v>3513</v>
      </c>
      <c r="E3516" s="7" t="s">
        <v>6654</v>
      </c>
      <c r="F3516" s="10" t="s">
        <v>7204</v>
      </c>
      <c r="G3516" s="3">
        <v>0</v>
      </c>
      <c r="H3516" s="3">
        <v>1079.77</v>
      </c>
      <c r="I3516" s="3">
        <v>0</v>
      </c>
      <c r="J3516" s="3">
        <v>1079.77</v>
      </c>
      <c r="K3516" s="3">
        <v>1079.77</v>
      </c>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row>
    <row r="3517" spans="1:35" x14ac:dyDescent="0.2">
      <c r="A3517" s="7" t="s">
        <v>18807</v>
      </c>
      <c r="B3517" s="7">
        <v>42744</v>
      </c>
      <c r="C3517" s="7" t="s">
        <v>13280</v>
      </c>
      <c r="D3517" s="8" t="s">
        <v>3514</v>
      </c>
      <c r="E3517" s="7" t="s">
        <v>7683</v>
      </c>
      <c r="F3517" s="10" t="s">
        <v>10657</v>
      </c>
      <c r="G3517" s="3">
        <v>12000</v>
      </c>
      <c r="H3517" s="3">
        <v>9000</v>
      </c>
      <c r="I3517" s="3">
        <v>9000</v>
      </c>
      <c r="J3517" s="3">
        <v>0</v>
      </c>
      <c r="K3517" s="3">
        <v>9000</v>
      </c>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row>
    <row r="3518" spans="1:35" x14ac:dyDescent="0.2">
      <c r="A3518" s="7" t="s">
        <v>18885</v>
      </c>
      <c r="B3518" s="7">
        <v>43864</v>
      </c>
      <c r="C3518" s="7" t="s">
        <v>13725</v>
      </c>
      <c r="D3518" s="8" t="s">
        <v>3515</v>
      </c>
      <c r="E3518" s="7" t="s">
        <v>10658</v>
      </c>
      <c r="F3518" s="10" t="s">
        <v>6992</v>
      </c>
      <c r="G3518" s="3">
        <v>327929.89</v>
      </c>
      <c r="H3518" s="3">
        <v>358985.57</v>
      </c>
      <c r="I3518" s="3">
        <v>364477.85</v>
      </c>
      <c r="J3518" s="3">
        <v>0</v>
      </c>
      <c r="K3518" s="3">
        <v>364477.85</v>
      </c>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row>
    <row r="3519" spans="1:35" x14ac:dyDescent="0.2">
      <c r="A3519" s="7" t="s">
        <v>19032</v>
      </c>
      <c r="B3519" s="7">
        <v>47595</v>
      </c>
      <c r="C3519" s="7" t="s">
        <v>13383</v>
      </c>
      <c r="D3519" s="8" t="s">
        <v>3516</v>
      </c>
      <c r="E3519" s="7" t="s">
        <v>10659</v>
      </c>
      <c r="F3519" s="10" t="s">
        <v>6193</v>
      </c>
      <c r="G3519" s="3">
        <v>228848.58999999997</v>
      </c>
      <c r="H3519" s="3">
        <v>319046.34000000003</v>
      </c>
      <c r="I3519" s="3">
        <v>331693.93</v>
      </c>
      <c r="J3519" s="3">
        <v>0</v>
      </c>
      <c r="K3519" s="3">
        <v>331693.93</v>
      </c>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row>
    <row r="3520" spans="1:35" x14ac:dyDescent="0.2">
      <c r="A3520" s="7" t="s">
        <v>15107</v>
      </c>
      <c r="B3520" s="7">
        <v>40540</v>
      </c>
      <c r="C3520" s="7" t="s">
        <v>13726</v>
      </c>
      <c r="D3520" s="8" t="s">
        <v>3517</v>
      </c>
      <c r="E3520" s="7" t="s">
        <v>10660</v>
      </c>
      <c r="F3520" s="10" t="s">
        <v>6537</v>
      </c>
      <c r="G3520" s="3">
        <v>0</v>
      </c>
      <c r="H3520" s="3">
        <v>0</v>
      </c>
      <c r="I3520" s="3">
        <v>0</v>
      </c>
      <c r="J3520" s="3">
        <v>0</v>
      </c>
      <c r="K3520" s="3">
        <v>0</v>
      </c>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row>
    <row r="3521" spans="1:35" x14ac:dyDescent="0.2">
      <c r="A3521" s="7" t="s">
        <v>15306</v>
      </c>
      <c r="B3521" s="7">
        <v>40788</v>
      </c>
      <c r="C3521" s="7" t="s">
        <v>13297</v>
      </c>
      <c r="D3521" s="8" t="s">
        <v>3518</v>
      </c>
      <c r="E3521" s="7" t="s">
        <v>10661</v>
      </c>
      <c r="F3521" s="10" t="s">
        <v>8084</v>
      </c>
      <c r="G3521" s="3">
        <v>7570.7200000000012</v>
      </c>
      <c r="H3521" s="3">
        <v>6719.08</v>
      </c>
      <c r="I3521" s="3">
        <v>6572.39</v>
      </c>
      <c r="J3521" s="3">
        <v>146.6899999999996</v>
      </c>
      <c r="K3521" s="3">
        <v>6719.08</v>
      </c>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row>
    <row r="3522" spans="1:35" x14ac:dyDescent="0.2">
      <c r="A3522" s="7" t="s">
        <v>15536</v>
      </c>
      <c r="B3522" s="7">
        <v>40946</v>
      </c>
      <c r="C3522" s="7" t="s">
        <v>13357</v>
      </c>
      <c r="D3522" s="8" t="s">
        <v>3519</v>
      </c>
      <c r="E3522" s="7" t="s">
        <v>10561</v>
      </c>
      <c r="F3522" s="10" t="s">
        <v>6753</v>
      </c>
      <c r="G3522" s="3">
        <v>0</v>
      </c>
      <c r="H3522" s="3">
        <v>0</v>
      </c>
      <c r="I3522" s="3">
        <v>0</v>
      </c>
      <c r="J3522" s="3">
        <v>0</v>
      </c>
      <c r="K3522" s="3">
        <v>0</v>
      </c>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row>
    <row r="3523" spans="1:35" x14ac:dyDescent="0.2">
      <c r="A3523" s="7" t="s">
        <v>14915</v>
      </c>
      <c r="B3523" s="7">
        <v>40114</v>
      </c>
      <c r="C3523" s="7" t="s">
        <v>13741</v>
      </c>
      <c r="D3523" s="8" t="s">
        <v>3520</v>
      </c>
      <c r="E3523" s="7" t="s">
        <v>10635</v>
      </c>
      <c r="F3523" s="10" t="s">
        <v>8307</v>
      </c>
      <c r="G3523" s="3">
        <v>89638.94</v>
      </c>
      <c r="H3523" s="3">
        <v>79654.210000000006</v>
      </c>
      <c r="I3523" s="3">
        <v>82289.39</v>
      </c>
      <c r="J3523" s="3">
        <v>0</v>
      </c>
      <c r="K3523" s="3">
        <v>82289.39</v>
      </c>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row>
    <row r="3524" spans="1:35" x14ac:dyDescent="0.2">
      <c r="A3524" s="7" t="s">
        <v>15132</v>
      </c>
      <c r="B3524" s="7">
        <v>40557</v>
      </c>
      <c r="C3524" s="7" t="s">
        <v>13208</v>
      </c>
      <c r="D3524" s="8" t="s">
        <v>3521</v>
      </c>
      <c r="E3524" s="7" t="s">
        <v>10662</v>
      </c>
      <c r="F3524" s="10" t="s">
        <v>9079</v>
      </c>
      <c r="G3524" s="3">
        <v>0</v>
      </c>
      <c r="H3524" s="3">
        <v>6814.66</v>
      </c>
      <c r="I3524" s="3">
        <v>5144.8999999999996</v>
      </c>
      <c r="J3524" s="3">
        <v>1669.7600000000002</v>
      </c>
      <c r="K3524" s="3">
        <v>6814.66</v>
      </c>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row>
    <row r="3525" spans="1:35" x14ac:dyDescent="0.2">
      <c r="A3525" s="7" t="s">
        <v>19551</v>
      </c>
      <c r="B3525" s="7">
        <v>73712</v>
      </c>
      <c r="C3525" s="7" t="s">
        <v>13190</v>
      </c>
      <c r="D3525" s="8" t="s">
        <v>3522</v>
      </c>
      <c r="E3525" s="7" t="s">
        <v>13962</v>
      </c>
      <c r="F3525" s="10" t="s">
        <v>6493</v>
      </c>
      <c r="G3525" s="3">
        <v>11356.070000000007</v>
      </c>
      <c r="H3525" s="3">
        <v>22846.27</v>
      </c>
      <c r="I3525" s="3">
        <v>26934.12</v>
      </c>
      <c r="J3525" s="3">
        <v>0</v>
      </c>
      <c r="K3525" s="3">
        <v>26934.12</v>
      </c>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row>
    <row r="3526" spans="1:35" x14ac:dyDescent="0.2">
      <c r="A3526" s="7" t="s">
        <v>14628</v>
      </c>
      <c r="B3526" s="7">
        <v>31017</v>
      </c>
      <c r="C3526" s="7" t="s">
        <v>13169</v>
      </c>
      <c r="D3526" s="8" t="s">
        <v>3523</v>
      </c>
      <c r="E3526" s="7" t="s">
        <v>10663</v>
      </c>
      <c r="F3526" s="10" t="s">
        <v>10664</v>
      </c>
      <c r="G3526" s="3">
        <v>304652.02</v>
      </c>
      <c r="H3526" s="3">
        <v>274659.46000000002</v>
      </c>
      <c r="I3526" s="3">
        <v>270947.92</v>
      </c>
      <c r="J3526" s="3">
        <v>3711.5400000000373</v>
      </c>
      <c r="K3526" s="3">
        <v>274659.46000000002</v>
      </c>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row>
    <row r="3527" spans="1:35" x14ac:dyDescent="0.2">
      <c r="A3527" s="7" t="s">
        <v>19739</v>
      </c>
      <c r="B3527" s="7">
        <v>75597</v>
      </c>
      <c r="C3527" s="7" t="s">
        <v>13160</v>
      </c>
      <c r="D3527" s="8" t="s">
        <v>3524</v>
      </c>
      <c r="E3527" s="7" t="s">
        <v>7990</v>
      </c>
      <c r="F3527" s="10" t="s">
        <v>10566</v>
      </c>
      <c r="G3527" s="3">
        <v>0</v>
      </c>
      <c r="H3527" s="3">
        <v>11205.35</v>
      </c>
      <c r="I3527" s="3">
        <v>10425.540000000001</v>
      </c>
      <c r="J3527" s="3">
        <v>779.80999999999949</v>
      </c>
      <c r="K3527" s="3">
        <v>11205.35</v>
      </c>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row>
    <row r="3528" spans="1:35" x14ac:dyDescent="0.2">
      <c r="A3528" s="7" t="s">
        <v>15556</v>
      </c>
      <c r="B3528" s="7">
        <v>40950</v>
      </c>
      <c r="C3528" s="7" t="s">
        <v>13100</v>
      </c>
      <c r="D3528" s="8" t="s">
        <v>3525</v>
      </c>
      <c r="E3528" s="7" t="s">
        <v>10665</v>
      </c>
      <c r="F3528" s="10" t="s">
        <v>6226</v>
      </c>
      <c r="G3528" s="3">
        <v>74000</v>
      </c>
      <c r="H3528" s="3">
        <v>55500</v>
      </c>
      <c r="I3528" s="3">
        <v>55500</v>
      </c>
      <c r="J3528" s="3">
        <v>0</v>
      </c>
      <c r="K3528" s="3">
        <v>55500</v>
      </c>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row>
    <row r="3529" spans="1:35" x14ac:dyDescent="0.2">
      <c r="A3529" s="7" t="s">
        <v>14906</v>
      </c>
      <c r="B3529" s="7">
        <v>40020</v>
      </c>
      <c r="C3529" s="7" t="s">
        <v>13408</v>
      </c>
      <c r="D3529" s="8" t="s">
        <v>3526</v>
      </c>
      <c r="E3529" s="7" t="s">
        <v>9544</v>
      </c>
      <c r="F3529" s="10" t="s">
        <v>7507</v>
      </c>
      <c r="G3529" s="3">
        <v>18926.790000000008</v>
      </c>
      <c r="H3529" s="3">
        <v>14195.09</v>
      </c>
      <c r="I3529" s="3">
        <v>15247.82</v>
      </c>
      <c r="J3529" s="3">
        <v>0</v>
      </c>
      <c r="K3529" s="3">
        <v>15247.82</v>
      </c>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row>
    <row r="3530" spans="1:35" x14ac:dyDescent="0.2">
      <c r="A3530" s="7" t="s">
        <v>19948</v>
      </c>
      <c r="B3530" s="7">
        <v>79874</v>
      </c>
      <c r="C3530" s="7" t="s">
        <v>13178</v>
      </c>
      <c r="D3530" s="8" t="s">
        <v>3527</v>
      </c>
      <c r="E3530" s="7" t="s">
        <v>10666</v>
      </c>
      <c r="F3530" s="10" t="s">
        <v>10667</v>
      </c>
      <c r="G3530" s="3">
        <v>68282.86</v>
      </c>
      <c r="H3530" s="3">
        <v>65659.820000000007</v>
      </c>
      <c r="I3530" s="3">
        <v>65259.53</v>
      </c>
      <c r="J3530" s="3">
        <v>400.29000000000815</v>
      </c>
      <c r="K3530" s="3">
        <v>65659.820000000007</v>
      </c>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row>
    <row r="3531" spans="1:35" x14ac:dyDescent="0.2">
      <c r="A3531" s="7" t="s">
        <v>19922</v>
      </c>
      <c r="B3531" s="7">
        <v>78782</v>
      </c>
      <c r="C3531" s="7" t="s">
        <v>13328</v>
      </c>
      <c r="D3531" s="8" t="s">
        <v>3528</v>
      </c>
      <c r="E3531" s="7" t="s">
        <v>10668</v>
      </c>
      <c r="F3531" s="10" t="s">
        <v>7574</v>
      </c>
      <c r="G3531" s="3">
        <v>0</v>
      </c>
      <c r="H3531" s="3">
        <v>0</v>
      </c>
      <c r="I3531" s="3">
        <v>0</v>
      </c>
      <c r="J3531" s="3">
        <v>0</v>
      </c>
      <c r="K3531" s="3">
        <v>0</v>
      </c>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row>
    <row r="3532" spans="1:35" x14ac:dyDescent="0.2">
      <c r="A3532" s="7" t="s">
        <v>14939</v>
      </c>
      <c r="B3532" s="7">
        <v>40257</v>
      </c>
      <c r="C3532" s="7" t="s">
        <v>13116</v>
      </c>
      <c r="D3532" s="8" t="s">
        <v>3529</v>
      </c>
      <c r="E3532" s="7" t="s">
        <v>10669</v>
      </c>
      <c r="F3532" s="10" t="s">
        <v>7504</v>
      </c>
      <c r="G3532" s="3">
        <v>105141.43</v>
      </c>
      <c r="H3532" s="3">
        <v>102605.62</v>
      </c>
      <c r="I3532" s="3">
        <v>102689.38</v>
      </c>
      <c r="J3532" s="3">
        <v>0</v>
      </c>
      <c r="K3532" s="3">
        <v>102689.38</v>
      </c>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row>
    <row r="3533" spans="1:35" x14ac:dyDescent="0.2">
      <c r="A3533" s="7" t="s">
        <v>16926</v>
      </c>
      <c r="B3533" s="7">
        <v>41516</v>
      </c>
      <c r="C3533" s="7" t="s">
        <v>13091</v>
      </c>
      <c r="D3533" s="8" t="s">
        <v>3530</v>
      </c>
      <c r="E3533" s="7" t="s">
        <v>10670</v>
      </c>
      <c r="F3533" s="10" t="s">
        <v>6777</v>
      </c>
      <c r="G3533" s="3">
        <v>50000</v>
      </c>
      <c r="H3533" s="3">
        <v>78422.289999999994</v>
      </c>
      <c r="I3533" s="3">
        <v>75066.600000000006</v>
      </c>
      <c r="J3533" s="3">
        <v>3355.6899999999878</v>
      </c>
      <c r="K3533" s="3">
        <v>78422.289999999994</v>
      </c>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row>
    <row r="3534" spans="1:35" x14ac:dyDescent="0.2">
      <c r="A3534" s="7" t="s">
        <v>19636</v>
      </c>
      <c r="B3534" s="7">
        <v>74531</v>
      </c>
      <c r="C3534" s="7" t="s">
        <v>13146</v>
      </c>
      <c r="D3534" s="8" t="s">
        <v>3531</v>
      </c>
      <c r="E3534" s="7" t="s">
        <v>10671</v>
      </c>
      <c r="F3534" s="10" t="s">
        <v>6193</v>
      </c>
      <c r="G3534" s="3">
        <v>285003.09999999998</v>
      </c>
      <c r="H3534" s="3">
        <v>290235.07</v>
      </c>
      <c r="I3534" s="3">
        <v>289106.01</v>
      </c>
      <c r="J3534" s="3">
        <v>1129.0599999999977</v>
      </c>
      <c r="K3534" s="3">
        <v>290235.07</v>
      </c>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row>
    <row r="3535" spans="1:35" x14ac:dyDescent="0.2">
      <c r="A3535" s="7" t="s">
        <v>18275</v>
      </c>
      <c r="B3535" s="7">
        <v>41871</v>
      </c>
      <c r="C3535" s="7" t="s">
        <v>13296</v>
      </c>
      <c r="D3535" s="8" t="s">
        <v>3532</v>
      </c>
      <c r="E3535" s="7" t="s">
        <v>10672</v>
      </c>
      <c r="F3535" s="10" t="s">
        <v>6643</v>
      </c>
      <c r="G3535" s="3">
        <v>71921.8</v>
      </c>
      <c r="H3535" s="3">
        <v>115395.17</v>
      </c>
      <c r="I3535" s="3">
        <v>113894.8</v>
      </c>
      <c r="J3535" s="3">
        <v>1500.3699999999953</v>
      </c>
      <c r="K3535" s="3">
        <v>115395.17</v>
      </c>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row>
    <row r="3536" spans="1:35" x14ac:dyDescent="0.2">
      <c r="A3536" s="7" t="s">
        <v>18053</v>
      </c>
      <c r="B3536" s="7">
        <v>41816</v>
      </c>
      <c r="C3536" s="7" t="s">
        <v>13145</v>
      </c>
      <c r="D3536" s="8" t="s">
        <v>3533</v>
      </c>
      <c r="E3536" s="7" t="s">
        <v>10673</v>
      </c>
      <c r="F3536" s="10" t="s">
        <v>10674</v>
      </c>
      <c r="G3536" s="3">
        <v>0</v>
      </c>
      <c r="H3536" s="3">
        <v>0</v>
      </c>
      <c r="I3536" s="3">
        <v>0</v>
      </c>
      <c r="J3536" s="3">
        <v>0</v>
      </c>
      <c r="K3536" s="3">
        <v>0</v>
      </c>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row>
    <row r="3537" spans="1:35" x14ac:dyDescent="0.2">
      <c r="A3537" s="7" t="s">
        <v>16293</v>
      </c>
      <c r="B3537" s="7">
        <v>41375</v>
      </c>
      <c r="C3537" s="7" t="s">
        <v>13733</v>
      </c>
      <c r="D3537" s="8" t="s">
        <v>3534</v>
      </c>
      <c r="E3537" s="7" t="s">
        <v>10675</v>
      </c>
      <c r="F3537" s="10" t="s">
        <v>6615</v>
      </c>
      <c r="G3537" s="3">
        <v>245371.97999999998</v>
      </c>
      <c r="H3537" s="3">
        <v>310585.44</v>
      </c>
      <c r="I3537" s="3">
        <v>316756.46000000002</v>
      </c>
      <c r="J3537" s="3">
        <v>0</v>
      </c>
      <c r="K3537" s="3">
        <v>316756.46000000002</v>
      </c>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row>
    <row r="3538" spans="1:35" x14ac:dyDescent="0.2">
      <c r="A3538" s="7" t="s">
        <v>15334</v>
      </c>
      <c r="B3538" s="7">
        <v>40803</v>
      </c>
      <c r="C3538" s="7" t="s">
        <v>13138</v>
      </c>
      <c r="D3538" s="8" t="s">
        <v>3535</v>
      </c>
      <c r="E3538" s="7" t="s">
        <v>10676</v>
      </c>
      <c r="F3538" s="10" t="s">
        <v>6560</v>
      </c>
      <c r="G3538" s="3">
        <v>0</v>
      </c>
      <c r="H3538" s="3">
        <v>0</v>
      </c>
      <c r="I3538" s="3">
        <v>0</v>
      </c>
      <c r="J3538" s="3">
        <v>0</v>
      </c>
      <c r="K3538" s="3">
        <v>0</v>
      </c>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row>
    <row r="3539" spans="1:35" x14ac:dyDescent="0.2">
      <c r="A3539" s="7" t="s">
        <v>16550</v>
      </c>
      <c r="B3539" s="7">
        <v>41438</v>
      </c>
      <c r="C3539" s="7" t="s">
        <v>13133</v>
      </c>
      <c r="D3539" s="8" t="s">
        <v>3536</v>
      </c>
      <c r="E3539" s="7" t="s">
        <v>10677</v>
      </c>
      <c r="F3539" s="10" t="s">
        <v>9391</v>
      </c>
      <c r="G3539" s="3">
        <v>3835.1299999999974</v>
      </c>
      <c r="H3539" s="3">
        <v>3220.66</v>
      </c>
      <c r="I3539" s="3">
        <v>3021.41</v>
      </c>
      <c r="J3539" s="3">
        <v>199.25</v>
      </c>
      <c r="K3539" s="3">
        <v>3220.66</v>
      </c>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row>
    <row r="3540" spans="1:35" x14ac:dyDescent="0.2">
      <c r="A3540" s="7" t="s">
        <v>17490</v>
      </c>
      <c r="B3540" s="7">
        <v>41631</v>
      </c>
      <c r="C3540" s="7" t="s">
        <v>13737</v>
      </c>
      <c r="D3540" s="8" t="s">
        <v>3537</v>
      </c>
      <c r="E3540" s="7" t="s">
        <v>13963</v>
      </c>
      <c r="F3540" s="10" t="s">
        <v>10678</v>
      </c>
      <c r="G3540" s="3">
        <v>0</v>
      </c>
      <c r="H3540" s="3">
        <v>0</v>
      </c>
      <c r="I3540" s="3">
        <v>0</v>
      </c>
      <c r="J3540" s="3">
        <v>0</v>
      </c>
      <c r="K3540" s="3">
        <v>0</v>
      </c>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row>
    <row r="3541" spans="1:35" x14ac:dyDescent="0.2">
      <c r="A3541" s="7" t="s">
        <v>16797</v>
      </c>
      <c r="B3541" s="7">
        <v>41496</v>
      </c>
      <c r="C3541" s="7" t="s">
        <v>13479</v>
      </c>
      <c r="D3541" s="8" t="s">
        <v>3538</v>
      </c>
      <c r="E3541" s="7" t="s">
        <v>10679</v>
      </c>
      <c r="F3541" s="10" t="s">
        <v>6462</v>
      </c>
      <c r="G3541" s="3">
        <v>380598.3</v>
      </c>
      <c r="H3541" s="3">
        <v>348725.49</v>
      </c>
      <c r="I3541" s="3">
        <v>351257.83</v>
      </c>
      <c r="J3541" s="3">
        <v>0</v>
      </c>
      <c r="K3541" s="3">
        <v>351257.83</v>
      </c>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row>
    <row r="3542" spans="1:35" x14ac:dyDescent="0.2">
      <c r="A3542" s="7" t="s">
        <v>14288</v>
      </c>
      <c r="B3542" s="7">
        <v>23128</v>
      </c>
      <c r="C3542" s="7" t="s">
        <v>13334</v>
      </c>
      <c r="D3542" s="8" t="s">
        <v>3539</v>
      </c>
      <c r="E3542" s="7" t="s">
        <v>10680</v>
      </c>
      <c r="F3542" s="10" t="s">
        <v>9889</v>
      </c>
      <c r="G3542" s="3">
        <v>0</v>
      </c>
      <c r="H3542" s="3">
        <v>0</v>
      </c>
      <c r="I3542" s="3">
        <v>0</v>
      </c>
      <c r="J3542" s="3">
        <v>0</v>
      </c>
      <c r="K3542" s="3">
        <v>0</v>
      </c>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row>
    <row r="3543" spans="1:35" x14ac:dyDescent="0.2">
      <c r="A3543" s="7" t="s">
        <v>14412</v>
      </c>
      <c r="B3543" s="7">
        <v>25351</v>
      </c>
      <c r="C3543" s="7" t="s">
        <v>13260</v>
      </c>
      <c r="D3543" s="8" t="s">
        <v>3540</v>
      </c>
      <c r="E3543" s="7" t="s">
        <v>10681</v>
      </c>
      <c r="F3543" s="10" t="s">
        <v>8974</v>
      </c>
      <c r="G3543" s="3">
        <v>0</v>
      </c>
      <c r="H3543" s="3">
        <v>0</v>
      </c>
      <c r="I3543" s="3">
        <v>0</v>
      </c>
      <c r="J3543" s="3">
        <v>0</v>
      </c>
      <c r="K3543" s="3">
        <v>0</v>
      </c>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row>
    <row r="3544" spans="1:35" x14ac:dyDescent="0.2">
      <c r="A3544" s="7" t="s">
        <v>16881</v>
      </c>
      <c r="B3544" s="7">
        <v>41507</v>
      </c>
      <c r="C3544" s="7" t="s">
        <v>13425</v>
      </c>
      <c r="D3544" s="8" t="s">
        <v>3541</v>
      </c>
      <c r="E3544" s="7" t="s">
        <v>9923</v>
      </c>
      <c r="F3544" s="10" t="s">
        <v>9698</v>
      </c>
      <c r="G3544" s="3">
        <v>0</v>
      </c>
      <c r="H3544" s="3">
        <v>159.76</v>
      </c>
      <c r="I3544" s="3">
        <v>2296.88</v>
      </c>
      <c r="J3544" s="3">
        <v>0</v>
      </c>
      <c r="K3544" s="3">
        <v>2296.88</v>
      </c>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row>
    <row r="3545" spans="1:35" x14ac:dyDescent="0.2">
      <c r="A3545" s="7" t="s">
        <v>15858</v>
      </c>
      <c r="B3545" s="7">
        <v>41127</v>
      </c>
      <c r="C3545" s="7" t="s">
        <v>13449</v>
      </c>
      <c r="D3545" s="8" t="s">
        <v>3542</v>
      </c>
      <c r="E3545" s="7" t="s">
        <v>10682</v>
      </c>
      <c r="F3545" s="10" t="s">
        <v>8152</v>
      </c>
      <c r="G3545" s="3">
        <v>0</v>
      </c>
      <c r="H3545" s="3">
        <v>0</v>
      </c>
      <c r="I3545" s="3">
        <v>0</v>
      </c>
      <c r="J3545" s="3">
        <v>0</v>
      </c>
      <c r="K3545" s="3">
        <v>0</v>
      </c>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row>
    <row r="3546" spans="1:35" x14ac:dyDescent="0.2">
      <c r="A3546" s="7" t="s">
        <v>18550</v>
      </c>
      <c r="B3546" s="7">
        <v>42587</v>
      </c>
      <c r="C3546" s="7" t="s">
        <v>13430</v>
      </c>
      <c r="D3546" s="8" t="s">
        <v>3543</v>
      </c>
      <c r="E3546" s="7" t="s">
        <v>10683</v>
      </c>
      <c r="F3546" s="10" t="s">
        <v>7084</v>
      </c>
      <c r="G3546" s="3">
        <v>0</v>
      </c>
      <c r="H3546" s="3">
        <v>0</v>
      </c>
      <c r="I3546" s="3">
        <v>0</v>
      </c>
      <c r="J3546" s="3">
        <v>0</v>
      </c>
      <c r="K3546" s="3">
        <v>0</v>
      </c>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row>
    <row r="3547" spans="1:35" x14ac:dyDescent="0.2">
      <c r="A3547" s="7" t="s">
        <v>18896</v>
      </c>
      <c r="B3547" s="7">
        <v>43928</v>
      </c>
      <c r="C3547" s="7" t="s">
        <v>13385</v>
      </c>
      <c r="D3547" s="8" t="s">
        <v>3544</v>
      </c>
      <c r="E3547" s="7" t="s">
        <v>7358</v>
      </c>
      <c r="F3547" s="10" t="s">
        <v>8337</v>
      </c>
      <c r="G3547" s="3">
        <v>0</v>
      </c>
      <c r="H3547" s="3">
        <v>0</v>
      </c>
      <c r="I3547" s="3">
        <v>0</v>
      </c>
      <c r="J3547" s="3">
        <v>0</v>
      </c>
      <c r="K3547" s="3">
        <v>0</v>
      </c>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row>
    <row r="3548" spans="1:35" x14ac:dyDescent="0.2">
      <c r="A3548" s="7" t="s">
        <v>16176</v>
      </c>
      <c r="B3548" s="7">
        <v>41338</v>
      </c>
      <c r="C3548" s="7" t="s">
        <v>13610</v>
      </c>
      <c r="D3548" s="8" t="s">
        <v>3545</v>
      </c>
      <c r="E3548" s="7" t="s">
        <v>10684</v>
      </c>
      <c r="F3548" s="10" t="s">
        <v>9352</v>
      </c>
      <c r="G3548" s="3">
        <v>40885.540000000008</v>
      </c>
      <c r="H3548" s="3">
        <v>67675.92</v>
      </c>
      <c r="I3548" s="3">
        <v>61855.54</v>
      </c>
      <c r="J3548" s="3">
        <v>5820.3799999999974</v>
      </c>
      <c r="K3548" s="3">
        <v>67675.92</v>
      </c>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row>
    <row r="3549" spans="1:35" x14ac:dyDescent="0.2">
      <c r="A3549" s="7" t="s">
        <v>19013</v>
      </c>
      <c r="B3549" s="7">
        <v>47100</v>
      </c>
      <c r="C3549" s="7" t="s">
        <v>13186</v>
      </c>
      <c r="D3549" s="8" t="s">
        <v>3546</v>
      </c>
      <c r="E3549" s="7" t="s">
        <v>10685</v>
      </c>
      <c r="F3549" s="10" t="s">
        <v>6483</v>
      </c>
      <c r="G3549" s="3">
        <v>0</v>
      </c>
      <c r="H3549" s="3">
        <v>0</v>
      </c>
      <c r="I3549" s="3">
        <v>0</v>
      </c>
      <c r="J3549" s="3">
        <v>0</v>
      </c>
      <c r="K3549" s="3">
        <v>0</v>
      </c>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row>
    <row r="3550" spans="1:35" x14ac:dyDescent="0.2">
      <c r="A3550" s="7" t="s">
        <v>16864</v>
      </c>
      <c r="B3550" s="7">
        <v>41506</v>
      </c>
      <c r="C3550" s="7" t="s">
        <v>14043</v>
      </c>
      <c r="D3550" s="8" t="s">
        <v>3547</v>
      </c>
      <c r="E3550" s="7" t="s">
        <v>10686</v>
      </c>
      <c r="F3550" s="10" t="s">
        <v>10687</v>
      </c>
      <c r="G3550" s="3">
        <v>0</v>
      </c>
      <c r="H3550" s="3">
        <v>0</v>
      </c>
      <c r="I3550" s="3">
        <v>0</v>
      </c>
      <c r="J3550" s="3">
        <v>0</v>
      </c>
      <c r="K3550" s="3">
        <v>0</v>
      </c>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row>
    <row r="3551" spans="1:35" x14ac:dyDescent="0.2">
      <c r="A3551" s="7" t="s">
        <v>19195</v>
      </c>
      <c r="B3551" s="7">
        <v>52131</v>
      </c>
      <c r="C3551" s="7" t="s">
        <v>13721</v>
      </c>
      <c r="D3551" s="8" t="s">
        <v>3548</v>
      </c>
      <c r="E3551" s="7" t="s">
        <v>10572</v>
      </c>
      <c r="F3551" s="10" t="s">
        <v>8244</v>
      </c>
      <c r="G3551" s="3">
        <v>18853.729999999996</v>
      </c>
      <c r="H3551" s="3">
        <v>63829.96</v>
      </c>
      <c r="I3551" s="3">
        <v>64900.95</v>
      </c>
      <c r="J3551" s="3">
        <v>0</v>
      </c>
      <c r="K3551" s="3">
        <v>64900.95</v>
      </c>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row>
    <row r="3552" spans="1:35" x14ac:dyDescent="0.2">
      <c r="A3552" s="7" t="s">
        <v>15167</v>
      </c>
      <c r="B3552" s="7">
        <v>40662</v>
      </c>
      <c r="C3552" s="7" t="s">
        <v>13215</v>
      </c>
      <c r="D3552" s="8" t="s">
        <v>3549</v>
      </c>
      <c r="E3552" s="7" t="s">
        <v>10688</v>
      </c>
      <c r="F3552" s="10" t="s">
        <v>10689</v>
      </c>
      <c r="G3552" s="3">
        <v>0</v>
      </c>
      <c r="H3552" s="3">
        <v>6043.39</v>
      </c>
      <c r="I3552" s="3">
        <v>5660.74</v>
      </c>
      <c r="J3552" s="3">
        <v>382.65000000000055</v>
      </c>
      <c r="K3552" s="3">
        <v>6043.39</v>
      </c>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row>
    <row r="3553" spans="1:35" x14ac:dyDescent="0.2">
      <c r="A3553" s="7" t="s">
        <v>19200</v>
      </c>
      <c r="B3553" s="7">
        <v>53015</v>
      </c>
      <c r="C3553" s="7" t="s">
        <v>13713</v>
      </c>
      <c r="D3553" s="8" t="s">
        <v>3550</v>
      </c>
      <c r="E3553" s="7" t="s">
        <v>7245</v>
      </c>
      <c r="F3553" s="10" t="s">
        <v>6832</v>
      </c>
      <c r="G3553" s="3">
        <v>0</v>
      </c>
      <c r="H3553" s="3">
        <v>29071.1</v>
      </c>
      <c r="I3553" s="3">
        <v>25385.11</v>
      </c>
      <c r="J3553" s="3">
        <v>3685.989999999998</v>
      </c>
      <c r="K3553" s="3">
        <v>29071.1</v>
      </c>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row>
    <row r="3554" spans="1:35" x14ac:dyDescent="0.2">
      <c r="A3554" s="7" t="s">
        <v>15435</v>
      </c>
      <c r="B3554" s="7">
        <v>40888</v>
      </c>
      <c r="C3554" s="7" t="s">
        <v>13239</v>
      </c>
      <c r="D3554" s="8" t="s">
        <v>3551</v>
      </c>
      <c r="E3554" s="7" t="s">
        <v>10690</v>
      </c>
      <c r="F3554" s="10" t="s">
        <v>7662</v>
      </c>
      <c r="G3554" s="3">
        <v>0</v>
      </c>
      <c r="H3554" s="3">
        <v>0</v>
      </c>
      <c r="I3554" s="3">
        <v>0</v>
      </c>
      <c r="J3554" s="3">
        <v>0</v>
      </c>
      <c r="K3554" s="3">
        <v>0</v>
      </c>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row>
    <row r="3555" spans="1:35" x14ac:dyDescent="0.2">
      <c r="A3555" s="7" t="s">
        <v>19575</v>
      </c>
      <c r="B3555" s="7">
        <v>73919</v>
      </c>
      <c r="C3555" s="7" t="s">
        <v>13237</v>
      </c>
      <c r="D3555" s="8" t="s">
        <v>3552</v>
      </c>
      <c r="E3555" s="7" t="s">
        <v>7340</v>
      </c>
      <c r="F3555" s="10" t="s">
        <v>7410</v>
      </c>
      <c r="G3555" s="3">
        <v>0</v>
      </c>
      <c r="H3555" s="3">
        <v>31621.77</v>
      </c>
      <c r="I3555" s="3">
        <v>27872.04</v>
      </c>
      <c r="J3555" s="3">
        <v>3749.7299999999996</v>
      </c>
      <c r="K3555" s="3">
        <v>31621.77</v>
      </c>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row>
    <row r="3556" spans="1:35" x14ac:dyDescent="0.2">
      <c r="A3556" s="7" t="s">
        <v>19309</v>
      </c>
      <c r="B3556" s="7">
        <v>61751</v>
      </c>
      <c r="C3556" s="7" t="s">
        <v>13351</v>
      </c>
      <c r="D3556" s="8" t="s">
        <v>3553</v>
      </c>
      <c r="E3556" s="7" t="s">
        <v>10691</v>
      </c>
      <c r="F3556" s="10" t="s">
        <v>8218</v>
      </c>
      <c r="G3556" s="3">
        <v>0</v>
      </c>
      <c r="H3556" s="3">
        <v>0</v>
      </c>
      <c r="I3556" s="3">
        <v>0</v>
      </c>
      <c r="J3556" s="3">
        <v>0</v>
      </c>
      <c r="K3556" s="3">
        <v>0</v>
      </c>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row>
    <row r="3557" spans="1:35" x14ac:dyDescent="0.2">
      <c r="A3557" s="7" t="s">
        <v>19892</v>
      </c>
      <c r="B3557" s="7">
        <v>77975</v>
      </c>
      <c r="C3557" s="7" t="s">
        <v>13265</v>
      </c>
      <c r="D3557" s="8" t="s">
        <v>3554</v>
      </c>
      <c r="E3557" s="7" t="s">
        <v>10692</v>
      </c>
      <c r="F3557" s="10" t="s">
        <v>10254</v>
      </c>
      <c r="G3557" s="3">
        <v>110101.1</v>
      </c>
      <c r="H3557" s="3">
        <v>101097.21</v>
      </c>
      <c r="I3557" s="3">
        <v>102715.96</v>
      </c>
      <c r="J3557" s="3">
        <v>0</v>
      </c>
      <c r="K3557" s="3">
        <v>102715.96</v>
      </c>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row>
    <row r="3558" spans="1:35" x14ac:dyDescent="0.2">
      <c r="A3558" s="7" t="s">
        <v>19670</v>
      </c>
      <c r="B3558" s="7">
        <v>75219</v>
      </c>
      <c r="C3558" s="7" t="s">
        <v>13227</v>
      </c>
      <c r="D3558" s="8" t="s">
        <v>3555</v>
      </c>
      <c r="E3558" s="7" t="s">
        <v>10693</v>
      </c>
      <c r="F3558" s="10" t="s">
        <v>7206</v>
      </c>
      <c r="G3558" s="3">
        <v>0</v>
      </c>
      <c r="H3558" s="3">
        <v>0</v>
      </c>
      <c r="I3558" s="3">
        <v>0</v>
      </c>
      <c r="J3558" s="3">
        <v>0</v>
      </c>
      <c r="K3558" s="3">
        <v>0</v>
      </c>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row>
    <row r="3559" spans="1:35" x14ac:dyDescent="0.2">
      <c r="A3559" s="7" t="s">
        <v>19592</v>
      </c>
      <c r="B3559" s="7">
        <v>74049</v>
      </c>
      <c r="C3559" s="7" t="s">
        <v>13167</v>
      </c>
      <c r="D3559" s="8" t="s">
        <v>3556</v>
      </c>
      <c r="E3559" s="7" t="s">
        <v>7963</v>
      </c>
      <c r="F3559" s="10" t="s">
        <v>6922</v>
      </c>
      <c r="G3559" s="3">
        <v>590751.99</v>
      </c>
      <c r="H3559" s="3">
        <v>541201.51</v>
      </c>
      <c r="I3559" s="3">
        <v>544513.93000000005</v>
      </c>
      <c r="J3559" s="3">
        <v>0</v>
      </c>
      <c r="K3559" s="3">
        <v>544513.93000000005</v>
      </c>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row>
    <row r="3560" spans="1:35" x14ac:dyDescent="0.2">
      <c r="A3560" s="7" t="s">
        <v>19981</v>
      </c>
      <c r="B3560" s="7">
        <v>81316</v>
      </c>
      <c r="C3560" s="7" t="s">
        <v>13309</v>
      </c>
      <c r="D3560" s="8" t="s">
        <v>3557</v>
      </c>
      <c r="E3560" s="7" t="s">
        <v>10694</v>
      </c>
      <c r="F3560" s="10" t="s">
        <v>6992</v>
      </c>
      <c r="G3560" s="3">
        <v>222353.88</v>
      </c>
      <c r="H3560" s="3">
        <v>242106.41</v>
      </c>
      <c r="I3560" s="3">
        <v>257528.24</v>
      </c>
      <c r="J3560" s="3">
        <v>0</v>
      </c>
      <c r="K3560" s="3">
        <v>257528.24</v>
      </c>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row>
    <row r="3561" spans="1:35" x14ac:dyDescent="0.2">
      <c r="A3561" s="7" t="s">
        <v>16366</v>
      </c>
      <c r="B3561" s="7">
        <v>41396</v>
      </c>
      <c r="C3561" s="7" t="s">
        <v>13338</v>
      </c>
      <c r="D3561" s="8" t="s">
        <v>3558</v>
      </c>
      <c r="E3561" s="7" t="s">
        <v>10695</v>
      </c>
      <c r="F3561" s="10" t="s">
        <v>7538</v>
      </c>
      <c r="G3561" s="3">
        <v>35414.97</v>
      </c>
      <c r="H3561" s="3">
        <v>26561.23</v>
      </c>
      <c r="I3561" s="3">
        <v>26561.23</v>
      </c>
      <c r="J3561" s="3">
        <v>0</v>
      </c>
      <c r="K3561" s="3">
        <v>26561.23</v>
      </c>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row>
    <row r="3562" spans="1:35" x14ac:dyDescent="0.2">
      <c r="A3562" s="7" t="s">
        <v>15397</v>
      </c>
      <c r="B3562" s="7">
        <v>40862</v>
      </c>
      <c r="C3562" s="7" t="s">
        <v>13633</v>
      </c>
      <c r="D3562" s="8" t="s">
        <v>3559</v>
      </c>
      <c r="E3562" s="7" t="s">
        <v>10696</v>
      </c>
      <c r="F3562" s="10" t="s">
        <v>7800</v>
      </c>
      <c r="G3562" s="3">
        <v>0</v>
      </c>
      <c r="H3562" s="3">
        <v>0</v>
      </c>
      <c r="I3562" s="3">
        <v>0</v>
      </c>
      <c r="J3562" s="3">
        <v>0</v>
      </c>
      <c r="K3562" s="3">
        <v>0</v>
      </c>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row>
    <row r="3563" spans="1:35" x14ac:dyDescent="0.2">
      <c r="A3563" s="7" t="s">
        <v>18439</v>
      </c>
      <c r="B3563" s="7">
        <v>42545</v>
      </c>
      <c r="C3563" s="7" t="s">
        <v>13308</v>
      </c>
      <c r="D3563" s="8" t="s">
        <v>3560</v>
      </c>
      <c r="E3563" s="7" t="s">
        <v>10697</v>
      </c>
      <c r="F3563" s="10" t="s">
        <v>8920</v>
      </c>
      <c r="G3563" s="3">
        <v>0</v>
      </c>
      <c r="H3563" s="3">
        <v>0</v>
      </c>
      <c r="I3563" s="3">
        <v>0</v>
      </c>
      <c r="J3563" s="3">
        <v>0</v>
      </c>
      <c r="K3563" s="3">
        <v>0</v>
      </c>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row>
    <row r="3564" spans="1:35" x14ac:dyDescent="0.2">
      <c r="A3564" s="7" t="s">
        <v>17459</v>
      </c>
      <c r="B3564" s="7">
        <v>41629</v>
      </c>
      <c r="C3564" s="7" t="s">
        <v>13293</v>
      </c>
      <c r="D3564" s="8" t="s">
        <v>3561</v>
      </c>
      <c r="E3564" s="7" t="s">
        <v>10698</v>
      </c>
      <c r="F3564" s="10" t="s">
        <v>6972</v>
      </c>
      <c r="G3564" s="3">
        <v>0</v>
      </c>
      <c r="H3564" s="3">
        <v>0</v>
      </c>
      <c r="I3564" s="3">
        <v>0</v>
      </c>
      <c r="J3564" s="3">
        <v>0</v>
      </c>
      <c r="K3564" s="3">
        <v>0</v>
      </c>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row>
    <row r="3565" spans="1:35" x14ac:dyDescent="0.2">
      <c r="A3565" s="7" t="s">
        <v>15918</v>
      </c>
      <c r="B3565" s="7">
        <v>41191</v>
      </c>
      <c r="C3565" s="7" t="s">
        <v>13285</v>
      </c>
      <c r="D3565" s="8" t="s">
        <v>3562</v>
      </c>
      <c r="E3565" s="7" t="s">
        <v>10699</v>
      </c>
      <c r="F3565" s="10" t="s">
        <v>6860</v>
      </c>
      <c r="G3565" s="3">
        <v>0</v>
      </c>
      <c r="H3565" s="3">
        <v>0</v>
      </c>
      <c r="I3565" s="3">
        <v>0</v>
      </c>
      <c r="J3565" s="3">
        <v>0</v>
      </c>
      <c r="K3565" s="3">
        <v>0</v>
      </c>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row>
    <row r="3566" spans="1:35" x14ac:dyDescent="0.2">
      <c r="A3566" s="7" t="s">
        <v>14413</v>
      </c>
      <c r="B3566" s="7">
        <v>25351</v>
      </c>
      <c r="C3566" s="7" t="s">
        <v>13260</v>
      </c>
      <c r="D3566" s="8" t="s">
        <v>3563</v>
      </c>
      <c r="E3566" s="7" t="s">
        <v>10700</v>
      </c>
      <c r="F3566" s="10" t="s">
        <v>8974</v>
      </c>
      <c r="G3566" s="3">
        <v>0</v>
      </c>
      <c r="H3566" s="3">
        <v>0</v>
      </c>
      <c r="I3566" s="3">
        <v>0</v>
      </c>
      <c r="J3566" s="3">
        <v>0</v>
      </c>
      <c r="K3566" s="3">
        <v>0</v>
      </c>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row>
    <row r="3567" spans="1:35" x14ac:dyDescent="0.2">
      <c r="A3567" s="7" t="s">
        <v>17172</v>
      </c>
      <c r="B3567" s="7">
        <v>41570</v>
      </c>
      <c r="C3567" s="7" t="s">
        <v>13738</v>
      </c>
      <c r="D3567" s="8" t="s">
        <v>3564</v>
      </c>
      <c r="E3567" s="7" t="s">
        <v>10701</v>
      </c>
      <c r="F3567" s="10" t="s">
        <v>10702</v>
      </c>
      <c r="G3567" s="3">
        <v>0</v>
      </c>
      <c r="H3567" s="3">
        <v>0</v>
      </c>
      <c r="I3567" s="3">
        <v>0</v>
      </c>
      <c r="J3567" s="3">
        <v>0</v>
      </c>
      <c r="K3567" s="3">
        <v>0</v>
      </c>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row>
    <row r="3568" spans="1:35" x14ac:dyDescent="0.2">
      <c r="A3568" s="7" t="s">
        <v>18140</v>
      </c>
      <c r="B3568" s="7">
        <v>41851</v>
      </c>
      <c r="C3568" s="7" t="s">
        <v>13680</v>
      </c>
      <c r="D3568" s="8" t="s">
        <v>3565</v>
      </c>
      <c r="E3568" s="7" t="s">
        <v>10703</v>
      </c>
      <c r="F3568" s="10" t="s">
        <v>7432</v>
      </c>
      <c r="G3568" s="3">
        <v>0</v>
      </c>
      <c r="H3568" s="3">
        <v>0</v>
      </c>
      <c r="I3568" s="3">
        <v>0</v>
      </c>
      <c r="J3568" s="3">
        <v>0</v>
      </c>
      <c r="K3568" s="3">
        <v>0</v>
      </c>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row>
    <row r="3569" spans="1:35" x14ac:dyDescent="0.2">
      <c r="A3569" s="7" t="s">
        <v>16798</v>
      </c>
      <c r="B3569" s="7">
        <v>41496</v>
      </c>
      <c r="C3569" s="7" t="s">
        <v>13479</v>
      </c>
      <c r="D3569" s="8" t="s">
        <v>3566</v>
      </c>
      <c r="E3569" s="7" t="s">
        <v>10704</v>
      </c>
      <c r="F3569" s="10" t="s">
        <v>6893</v>
      </c>
      <c r="G3569" s="3">
        <v>0</v>
      </c>
      <c r="H3569" s="3">
        <v>6101.24</v>
      </c>
      <c r="I3569" s="3">
        <v>5068.87</v>
      </c>
      <c r="J3569" s="3">
        <v>1032.3699999999999</v>
      </c>
      <c r="K3569" s="3">
        <v>6101.24</v>
      </c>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row>
    <row r="3570" spans="1:35" x14ac:dyDescent="0.2">
      <c r="A3570" s="7" t="s">
        <v>16668</v>
      </c>
      <c r="B3570" s="7">
        <v>41461</v>
      </c>
      <c r="C3570" s="7" t="s">
        <v>13729</v>
      </c>
      <c r="D3570" s="8" t="s">
        <v>3567</v>
      </c>
      <c r="E3570" s="7" t="s">
        <v>13964</v>
      </c>
      <c r="F3570" s="10" t="s">
        <v>7575</v>
      </c>
      <c r="G3570" s="3">
        <v>180346.16000000003</v>
      </c>
      <c r="H3570" s="3">
        <v>191914.4</v>
      </c>
      <c r="I3570" s="3">
        <v>185479.2</v>
      </c>
      <c r="J3570" s="3">
        <v>6435.1999999999825</v>
      </c>
      <c r="K3570" s="3">
        <v>191914.4</v>
      </c>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row>
    <row r="3571" spans="1:35" x14ac:dyDescent="0.2">
      <c r="A3571" s="7" t="s">
        <v>18280</v>
      </c>
      <c r="B3571" s="7">
        <v>41876</v>
      </c>
      <c r="C3571" s="7" t="s">
        <v>13702</v>
      </c>
      <c r="D3571" s="8" t="s">
        <v>3568</v>
      </c>
      <c r="E3571" s="7" t="s">
        <v>10505</v>
      </c>
      <c r="F3571" s="10" t="s">
        <v>6910</v>
      </c>
      <c r="G3571" s="3">
        <v>475745.37</v>
      </c>
      <c r="H3571" s="3">
        <v>447751.07</v>
      </c>
      <c r="I3571" s="3">
        <v>446571.22</v>
      </c>
      <c r="J3571" s="3">
        <v>1179.8500000000349</v>
      </c>
      <c r="K3571" s="3">
        <v>447751.07</v>
      </c>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row>
    <row r="3572" spans="1:35" x14ac:dyDescent="0.2">
      <c r="A3572" s="7" t="s">
        <v>16625</v>
      </c>
      <c r="B3572" s="7">
        <v>41447</v>
      </c>
      <c r="C3572" s="7" t="s">
        <v>13198</v>
      </c>
      <c r="D3572" s="8" t="s">
        <v>3569</v>
      </c>
      <c r="E3572" s="7" t="s">
        <v>10705</v>
      </c>
      <c r="F3572" s="10" t="s">
        <v>6726</v>
      </c>
      <c r="G3572" s="3">
        <v>0</v>
      </c>
      <c r="H3572" s="3">
        <v>48019.37</v>
      </c>
      <c r="I3572" s="3">
        <v>42299.47</v>
      </c>
      <c r="J3572" s="3">
        <v>5719.9000000000015</v>
      </c>
      <c r="K3572" s="3">
        <v>48019.37</v>
      </c>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row>
    <row r="3573" spans="1:35" x14ac:dyDescent="0.2">
      <c r="A3573" s="7" t="s">
        <v>16604</v>
      </c>
      <c r="B3573" s="7">
        <v>41444</v>
      </c>
      <c r="C3573" s="7" t="s">
        <v>14075</v>
      </c>
      <c r="D3573" s="8" t="s">
        <v>3570</v>
      </c>
      <c r="E3573" s="7" t="s">
        <v>10706</v>
      </c>
      <c r="F3573" s="10" t="s">
        <v>10098</v>
      </c>
      <c r="G3573" s="3">
        <v>0</v>
      </c>
      <c r="H3573" s="3">
        <v>0</v>
      </c>
      <c r="I3573" s="3">
        <v>0</v>
      </c>
      <c r="J3573" s="3">
        <v>0</v>
      </c>
      <c r="K3573" s="3">
        <v>0</v>
      </c>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row>
    <row r="3574" spans="1:35" x14ac:dyDescent="0.2">
      <c r="A3574" s="7" t="s">
        <v>16458</v>
      </c>
      <c r="B3574" s="7">
        <v>41413</v>
      </c>
      <c r="C3574" s="7" t="s">
        <v>13480</v>
      </c>
      <c r="D3574" s="8" t="s">
        <v>3571</v>
      </c>
      <c r="E3574" s="7" t="s">
        <v>10707</v>
      </c>
      <c r="F3574" s="10" t="s">
        <v>10708</v>
      </c>
      <c r="G3574" s="3">
        <v>0</v>
      </c>
      <c r="H3574" s="3">
        <v>0</v>
      </c>
      <c r="I3574" s="3">
        <v>0</v>
      </c>
      <c r="J3574" s="3">
        <v>0</v>
      </c>
      <c r="K3574" s="3">
        <v>0</v>
      </c>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row>
    <row r="3575" spans="1:35" x14ac:dyDescent="0.2">
      <c r="A3575" s="7" t="s">
        <v>16605</v>
      </c>
      <c r="B3575" s="7">
        <v>41444</v>
      </c>
      <c r="C3575" s="7" t="s">
        <v>14075</v>
      </c>
      <c r="D3575" s="8" t="s">
        <v>3572</v>
      </c>
      <c r="E3575" s="7" t="s">
        <v>10709</v>
      </c>
      <c r="F3575" s="10" t="s">
        <v>8152</v>
      </c>
      <c r="G3575" s="3">
        <v>0</v>
      </c>
      <c r="H3575" s="3">
        <v>0</v>
      </c>
      <c r="I3575" s="3">
        <v>0</v>
      </c>
      <c r="J3575" s="3">
        <v>0</v>
      </c>
      <c r="K3575" s="3">
        <v>0</v>
      </c>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row>
    <row r="3576" spans="1:35" x14ac:dyDescent="0.2">
      <c r="A3576" s="7" t="s">
        <v>18494</v>
      </c>
      <c r="B3576" s="7">
        <v>42557</v>
      </c>
      <c r="C3576" s="7" t="s">
        <v>13716</v>
      </c>
      <c r="D3576" s="8" t="s">
        <v>3573</v>
      </c>
      <c r="E3576" s="7" t="s">
        <v>10710</v>
      </c>
      <c r="F3576" s="10" t="s">
        <v>6353</v>
      </c>
      <c r="G3576" s="3">
        <v>176226.71999999997</v>
      </c>
      <c r="H3576" s="3">
        <v>168613.29</v>
      </c>
      <c r="I3576" s="3">
        <v>168683.93</v>
      </c>
      <c r="J3576" s="3">
        <v>0</v>
      </c>
      <c r="K3576" s="3">
        <v>168683.93</v>
      </c>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row>
    <row r="3577" spans="1:35" x14ac:dyDescent="0.2">
      <c r="A3577" s="7" t="s">
        <v>17839</v>
      </c>
      <c r="B3577" s="7">
        <v>41775</v>
      </c>
      <c r="C3577" s="7" t="s">
        <v>13098</v>
      </c>
      <c r="D3577" s="8" t="s">
        <v>3574</v>
      </c>
      <c r="E3577" s="7" t="s">
        <v>10711</v>
      </c>
      <c r="F3577" s="10" t="s">
        <v>6193</v>
      </c>
      <c r="G3577" s="3">
        <v>443472.49</v>
      </c>
      <c r="H3577" s="3">
        <v>421527.78</v>
      </c>
      <c r="I3577" s="3">
        <v>421565.38</v>
      </c>
      <c r="J3577" s="3">
        <v>0</v>
      </c>
      <c r="K3577" s="3">
        <v>421565.38</v>
      </c>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row>
    <row r="3578" spans="1:35" x14ac:dyDescent="0.2">
      <c r="A3578" s="7" t="s">
        <v>18196</v>
      </c>
      <c r="B3578" s="7">
        <v>41856</v>
      </c>
      <c r="C3578" s="7" t="s">
        <v>13286</v>
      </c>
      <c r="D3578" s="8" t="s">
        <v>3575</v>
      </c>
      <c r="E3578" s="7" t="s">
        <v>10712</v>
      </c>
      <c r="F3578" s="10" t="s">
        <v>10713</v>
      </c>
      <c r="G3578" s="3">
        <v>0</v>
      </c>
      <c r="H3578" s="3">
        <v>0</v>
      </c>
      <c r="I3578" s="3">
        <v>0</v>
      </c>
      <c r="J3578" s="3">
        <v>0</v>
      </c>
      <c r="K3578" s="3">
        <v>0</v>
      </c>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row>
    <row r="3579" spans="1:35" x14ac:dyDescent="0.2">
      <c r="A3579" s="7" t="s">
        <v>18287</v>
      </c>
      <c r="B3579" s="7">
        <v>41878</v>
      </c>
      <c r="C3579" s="7" t="s">
        <v>14078</v>
      </c>
      <c r="D3579" s="8" t="s">
        <v>3576</v>
      </c>
      <c r="E3579" s="7" t="s">
        <v>10714</v>
      </c>
      <c r="F3579" s="10" t="s">
        <v>9281</v>
      </c>
      <c r="G3579" s="3">
        <v>19504.39</v>
      </c>
      <c r="H3579" s="3">
        <v>23982.52</v>
      </c>
      <c r="I3579" s="3">
        <v>25483.25</v>
      </c>
      <c r="J3579" s="3">
        <v>0</v>
      </c>
      <c r="K3579" s="3">
        <v>25483.25</v>
      </c>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row>
    <row r="3580" spans="1:35" x14ac:dyDescent="0.2">
      <c r="A3580" s="7" t="s">
        <v>19830</v>
      </c>
      <c r="B3580" s="7">
        <v>77235</v>
      </c>
      <c r="C3580" s="7" t="s">
        <v>14038</v>
      </c>
      <c r="D3580" s="8" t="s">
        <v>3577</v>
      </c>
      <c r="E3580" s="7" t="s">
        <v>6929</v>
      </c>
      <c r="F3580" s="10" t="s">
        <v>6196</v>
      </c>
      <c r="G3580" s="3">
        <v>34401.08</v>
      </c>
      <c r="H3580" s="3">
        <v>94296.82</v>
      </c>
      <c r="I3580" s="3">
        <v>91849.85</v>
      </c>
      <c r="J3580" s="3">
        <v>2446.9700000000012</v>
      </c>
      <c r="K3580" s="3">
        <v>94296.82</v>
      </c>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row>
    <row r="3581" spans="1:35" x14ac:dyDescent="0.2">
      <c r="A3581" s="7" t="s">
        <v>16606</v>
      </c>
      <c r="B3581" s="7">
        <v>41444</v>
      </c>
      <c r="C3581" s="7" t="s">
        <v>14075</v>
      </c>
      <c r="D3581" s="8" t="s">
        <v>3578</v>
      </c>
      <c r="E3581" s="7" t="s">
        <v>10715</v>
      </c>
      <c r="F3581" s="10" t="s">
        <v>7151</v>
      </c>
      <c r="G3581" s="3">
        <v>0</v>
      </c>
      <c r="H3581" s="3">
        <v>4679.91</v>
      </c>
      <c r="I3581" s="3">
        <v>2332.17</v>
      </c>
      <c r="J3581" s="3">
        <v>2347.7399999999998</v>
      </c>
      <c r="K3581" s="3">
        <v>4679.91</v>
      </c>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row>
    <row r="3582" spans="1:35" x14ac:dyDescent="0.2">
      <c r="A3582" s="7" t="s">
        <v>17148</v>
      </c>
      <c r="B3582" s="7">
        <v>41566</v>
      </c>
      <c r="C3582" s="7" t="s">
        <v>14076</v>
      </c>
      <c r="D3582" s="8" t="s">
        <v>3579</v>
      </c>
      <c r="E3582" s="7" t="s">
        <v>10716</v>
      </c>
      <c r="F3582" s="10" t="s">
        <v>6455</v>
      </c>
      <c r="G3582" s="3">
        <v>26423.989999999991</v>
      </c>
      <c r="H3582" s="3">
        <v>26106.11</v>
      </c>
      <c r="I3582" s="3">
        <v>25635.25</v>
      </c>
      <c r="J3582" s="3">
        <v>470.86000000000058</v>
      </c>
      <c r="K3582" s="3">
        <v>26106.11</v>
      </c>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row>
    <row r="3583" spans="1:35" x14ac:dyDescent="0.2">
      <c r="A3583" s="7" t="s">
        <v>17149</v>
      </c>
      <c r="B3583" s="7">
        <v>41566</v>
      </c>
      <c r="C3583" s="7" t="s">
        <v>14076</v>
      </c>
      <c r="D3583" s="8" t="s">
        <v>3580</v>
      </c>
      <c r="E3583" s="7" t="s">
        <v>10717</v>
      </c>
      <c r="F3583" s="10" t="s">
        <v>10718</v>
      </c>
      <c r="G3583" s="3">
        <v>0</v>
      </c>
      <c r="H3583" s="3">
        <v>0</v>
      </c>
      <c r="I3583" s="3">
        <v>0</v>
      </c>
      <c r="J3583" s="3">
        <v>0</v>
      </c>
      <c r="K3583" s="3">
        <v>0</v>
      </c>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row>
    <row r="3584" spans="1:35" x14ac:dyDescent="0.2">
      <c r="A3584" s="7" t="s">
        <v>17491</v>
      </c>
      <c r="B3584" s="7">
        <v>41631</v>
      </c>
      <c r="C3584" s="7" t="s">
        <v>13737</v>
      </c>
      <c r="D3584" s="8" t="s">
        <v>3581</v>
      </c>
      <c r="E3584" s="7" t="s">
        <v>10719</v>
      </c>
      <c r="F3584" s="10" t="s">
        <v>10720</v>
      </c>
      <c r="G3584" s="3">
        <v>0</v>
      </c>
      <c r="H3584" s="3">
        <v>0</v>
      </c>
      <c r="I3584" s="3">
        <v>0</v>
      </c>
      <c r="J3584" s="3">
        <v>0</v>
      </c>
      <c r="K3584" s="3">
        <v>0</v>
      </c>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row>
    <row r="3585" spans="1:35" x14ac:dyDescent="0.2">
      <c r="A3585" s="7" t="s">
        <v>17399</v>
      </c>
      <c r="B3585" s="7">
        <v>41613</v>
      </c>
      <c r="C3585" s="7" t="s">
        <v>13089</v>
      </c>
      <c r="D3585" s="8" t="s">
        <v>3582</v>
      </c>
      <c r="E3585" s="7" t="s">
        <v>10721</v>
      </c>
      <c r="F3585" s="10" t="s">
        <v>6177</v>
      </c>
      <c r="G3585" s="3">
        <v>0</v>
      </c>
      <c r="H3585" s="3">
        <v>3462.42</v>
      </c>
      <c r="I3585" s="3">
        <v>0</v>
      </c>
      <c r="J3585" s="3">
        <v>3462.42</v>
      </c>
      <c r="K3585" s="3">
        <v>3462.42</v>
      </c>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row>
    <row r="3586" spans="1:35" x14ac:dyDescent="0.2">
      <c r="A3586" s="7" t="s">
        <v>16041</v>
      </c>
      <c r="B3586" s="7">
        <v>41248</v>
      </c>
      <c r="C3586" s="7" t="s">
        <v>13742</v>
      </c>
      <c r="D3586" s="8" t="s">
        <v>3583</v>
      </c>
      <c r="E3586" s="7" t="s">
        <v>10722</v>
      </c>
      <c r="F3586" s="10" t="s">
        <v>6256</v>
      </c>
      <c r="G3586" s="3">
        <v>150936.66000000003</v>
      </c>
      <c r="H3586" s="3">
        <v>131008.24</v>
      </c>
      <c r="I3586" s="3">
        <v>134258.26999999999</v>
      </c>
      <c r="J3586" s="3">
        <v>0</v>
      </c>
      <c r="K3586" s="3">
        <v>134258.26999999999</v>
      </c>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row>
    <row r="3587" spans="1:35" x14ac:dyDescent="0.2">
      <c r="A3587" s="7" t="s">
        <v>18444</v>
      </c>
      <c r="B3587" s="7">
        <v>42546</v>
      </c>
      <c r="C3587" s="7" t="s">
        <v>13705</v>
      </c>
      <c r="D3587" s="8" t="s">
        <v>3584</v>
      </c>
      <c r="E3587" s="7" t="s">
        <v>10723</v>
      </c>
      <c r="F3587" s="10" t="s">
        <v>8920</v>
      </c>
      <c r="G3587" s="3">
        <v>122266.69</v>
      </c>
      <c r="H3587" s="3">
        <v>173583.8</v>
      </c>
      <c r="I3587" s="3">
        <v>163150.70000000001</v>
      </c>
      <c r="J3587" s="3">
        <v>10433.099999999977</v>
      </c>
      <c r="K3587" s="3">
        <v>173583.8</v>
      </c>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row>
    <row r="3588" spans="1:35" x14ac:dyDescent="0.2">
      <c r="A3588" s="7" t="s">
        <v>16486</v>
      </c>
      <c r="B3588" s="7">
        <v>41421</v>
      </c>
      <c r="C3588" s="7" t="s">
        <v>13483</v>
      </c>
      <c r="D3588" s="8" t="s">
        <v>3585</v>
      </c>
      <c r="E3588" s="7" t="s">
        <v>10724</v>
      </c>
      <c r="F3588" s="10" t="s">
        <v>8226</v>
      </c>
      <c r="G3588" s="3">
        <v>0</v>
      </c>
      <c r="H3588" s="3">
        <v>0</v>
      </c>
      <c r="I3588" s="3">
        <v>0</v>
      </c>
      <c r="J3588" s="3">
        <v>0</v>
      </c>
      <c r="K3588" s="3">
        <v>0</v>
      </c>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row>
    <row r="3589" spans="1:35" x14ac:dyDescent="0.2">
      <c r="A3589" s="7" t="s">
        <v>16487</v>
      </c>
      <c r="B3589" s="7">
        <v>41421</v>
      </c>
      <c r="C3589" s="7" t="s">
        <v>13483</v>
      </c>
      <c r="D3589" s="8" t="s">
        <v>3586</v>
      </c>
      <c r="E3589" s="7" t="s">
        <v>10725</v>
      </c>
      <c r="F3589" s="10" t="s">
        <v>10726</v>
      </c>
      <c r="G3589" s="3">
        <v>0</v>
      </c>
      <c r="H3589" s="3">
        <v>0</v>
      </c>
      <c r="I3589" s="3">
        <v>0</v>
      </c>
      <c r="J3589" s="3">
        <v>0</v>
      </c>
      <c r="K3589" s="3">
        <v>0</v>
      </c>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row>
    <row r="3590" spans="1:35" x14ac:dyDescent="0.2">
      <c r="A3590" s="7" t="s">
        <v>16770</v>
      </c>
      <c r="B3590" s="7">
        <v>41492</v>
      </c>
      <c r="C3590" s="7" t="s">
        <v>13703</v>
      </c>
      <c r="D3590" s="8" t="s">
        <v>3587</v>
      </c>
      <c r="E3590" s="7" t="s">
        <v>13965</v>
      </c>
      <c r="F3590" s="10" t="s">
        <v>10727</v>
      </c>
      <c r="G3590" s="3">
        <v>44788.86</v>
      </c>
      <c r="H3590" s="3">
        <v>42597.81</v>
      </c>
      <c r="I3590" s="3">
        <v>41166.99</v>
      </c>
      <c r="J3590" s="3">
        <v>1430.8199999999997</v>
      </c>
      <c r="K3590" s="3">
        <v>42597.81</v>
      </c>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row>
    <row r="3591" spans="1:35" x14ac:dyDescent="0.2">
      <c r="A3591" s="7" t="s">
        <v>17096</v>
      </c>
      <c r="B3591" s="7">
        <v>41561</v>
      </c>
      <c r="C3591" s="7" t="s">
        <v>13739</v>
      </c>
      <c r="D3591" s="8" t="s">
        <v>3588</v>
      </c>
      <c r="E3591" s="7" t="s">
        <v>10728</v>
      </c>
      <c r="F3591" s="10" t="s">
        <v>8790</v>
      </c>
      <c r="G3591" s="3">
        <v>37033.42</v>
      </c>
      <c r="H3591" s="3">
        <v>29867.95</v>
      </c>
      <c r="I3591" s="3">
        <v>29676.89</v>
      </c>
      <c r="J3591" s="3">
        <v>191.06000000000131</v>
      </c>
      <c r="K3591" s="3">
        <v>29867.95</v>
      </c>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row>
    <row r="3592" spans="1:35" x14ac:dyDescent="0.2">
      <c r="A3592" s="7" t="s">
        <v>16268</v>
      </c>
      <c r="B3592" s="7">
        <v>41371</v>
      </c>
      <c r="C3592" s="7" t="s">
        <v>13137</v>
      </c>
      <c r="D3592" s="8" t="s">
        <v>3589</v>
      </c>
      <c r="E3592" s="7" t="s">
        <v>10729</v>
      </c>
      <c r="F3592" s="10" t="s">
        <v>6269</v>
      </c>
      <c r="G3592" s="3">
        <v>0</v>
      </c>
      <c r="H3592" s="3">
        <v>0</v>
      </c>
      <c r="I3592" s="3">
        <v>0</v>
      </c>
      <c r="J3592" s="3">
        <v>0</v>
      </c>
      <c r="K3592" s="3">
        <v>0</v>
      </c>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row>
    <row r="3593" spans="1:35" x14ac:dyDescent="0.2">
      <c r="A3593" s="7" t="s">
        <v>15919</v>
      </c>
      <c r="B3593" s="7">
        <v>41191</v>
      </c>
      <c r="C3593" s="7" t="s">
        <v>13285</v>
      </c>
      <c r="D3593" s="8" t="s">
        <v>3590</v>
      </c>
      <c r="E3593" s="7" t="s">
        <v>10730</v>
      </c>
      <c r="F3593" s="10" t="s">
        <v>8628</v>
      </c>
      <c r="G3593" s="3">
        <v>0</v>
      </c>
      <c r="H3593" s="3">
        <v>0</v>
      </c>
      <c r="I3593" s="3">
        <v>0</v>
      </c>
      <c r="J3593" s="3">
        <v>0</v>
      </c>
      <c r="K3593" s="3">
        <v>0</v>
      </c>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row>
    <row r="3594" spans="1:35" x14ac:dyDescent="0.2">
      <c r="A3594" s="7" t="s">
        <v>17090</v>
      </c>
      <c r="B3594" s="7">
        <v>41560</v>
      </c>
      <c r="C3594" s="7" t="s">
        <v>13723</v>
      </c>
      <c r="D3594" s="8" t="s">
        <v>3591</v>
      </c>
      <c r="E3594" s="7" t="s">
        <v>13966</v>
      </c>
      <c r="F3594" s="10" t="s">
        <v>8337</v>
      </c>
      <c r="G3594" s="3">
        <v>0</v>
      </c>
      <c r="H3594" s="3">
        <v>2148.52</v>
      </c>
      <c r="I3594" s="3">
        <v>6836.33</v>
      </c>
      <c r="J3594" s="3">
        <v>0</v>
      </c>
      <c r="K3594" s="3">
        <v>6836.33</v>
      </c>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row>
    <row r="3595" spans="1:35" x14ac:dyDescent="0.2">
      <c r="A3595" s="7" t="s">
        <v>14327</v>
      </c>
      <c r="B3595" s="7">
        <v>24533</v>
      </c>
      <c r="C3595" s="7" t="s">
        <v>13717</v>
      </c>
      <c r="D3595" s="8" t="s">
        <v>3592</v>
      </c>
      <c r="E3595" s="7" t="s">
        <v>7088</v>
      </c>
      <c r="F3595" s="10" t="s">
        <v>8717</v>
      </c>
      <c r="G3595" s="3">
        <v>0</v>
      </c>
      <c r="H3595" s="3">
        <v>25198.26</v>
      </c>
      <c r="I3595" s="3">
        <v>21100.86</v>
      </c>
      <c r="J3595" s="3">
        <v>4097.3999999999978</v>
      </c>
      <c r="K3595" s="3">
        <v>25198.26</v>
      </c>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row>
    <row r="3596" spans="1:35" x14ac:dyDescent="0.2">
      <c r="A3596" s="7" t="s">
        <v>19982</v>
      </c>
      <c r="B3596" s="7">
        <v>81316</v>
      </c>
      <c r="C3596" s="7" t="s">
        <v>13309</v>
      </c>
      <c r="D3596" s="8" t="s">
        <v>3593</v>
      </c>
      <c r="E3596" s="7" t="s">
        <v>13967</v>
      </c>
      <c r="F3596" s="10" t="s">
        <v>6992</v>
      </c>
      <c r="G3596" s="3">
        <v>34000</v>
      </c>
      <c r="H3596" s="3">
        <v>50435.8</v>
      </c>
      <c r="I3596" s="3">
        <v>55006.45</v>
      </c>
      <c r="J3596" s="3">
        <v>0</v>
      </c>
      <c r="K3596" s="3">
        <v>55006.45</v>
      </c>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row>
    <row r="3597" spans="1:35" x14ac:dyDescent="0.2">
      <c r="A3597" s="7" t="s">
        <v>14762</v>
      </c>
      <c r="B3597" s="7">
        <v>32177</v>
      </c>
      <c r="C3597" s="7" t="s">
        <v>13387</v>
      </c>
      <c r="D3597" s="8" t="s">
        <v>3594</v>
      </c>
      <c r="E3597" s="7" t="s">
        <v>10731</v>
      </c>
      <c r="F3597" s="10" t="s">
        <v>7311</v>
      </c>
      <c r="G3597" s="3">
        <v>0</v>
      </c>
      <c r="H3597" s="3">
        <v>29630.27</v>
      </c>
      <c r="I3597" s="3">
        <v>30557.15</v>
      </c>
      <c r="J3597" s="3">
        <v>0</v>
      </c>
      <c r="K3597" s="3">
        <v>30557.15</v>
      </c>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row>
    <row r="3598" spans="1:35" x14ac:dyDescent="0.2">
      <c r="A3598" s="7" t="s">
        <v>15893</v>
      </c>
      <c r="B3598" s="7">
        <v>41154</v>
      </c>
      <c r="C3598" s="7" t="s">
        <v>13447</v>
      </c>
      <c r="D3598" s="8" t="s">
        <v>3595</v>
      </c>
      <c r="E3598" s="7" t="s">
        <v>10732</v>
      </c>
      <c r="F3598" s="10" t="s">
        <v>6893</v>
      </c>
      <c r="G3598" s="3">
        <v>0</v>
      </c>
      <c r="H3598" s="3">
        <v>15056.15</v>
      </c>
      <c r="I3598" s="3">
        <v>11459.95</v>
      </c>
      <c r="J3598" s="3">
        <v>3596.1999999999989</v>
      </c>
      <c r="K3598" s="3">
        <v>15056.15</v>
      </c>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row>
    <row r="3599" spans="1:35" x14ac:dyDescent="0.2">
      <c r="A3599" s="7" t="s">
        <v>15497</v>
      </c>
      <c r="B3599" s="7">
        <v>40934</v>
      </c>
      <c r="C3599" s="7" t="s">
        <v>13424</v>
      </c>
      <c r="D3599" s="8" t="s">
        <v>3596</v>
      </c>
      <c r="E3599" s="7" t="s">
        <v>10733</v>
      </c>
      <c r="F3599" s="10" t="s">
        <v>7662</v>
      </c>
      <c r="G3599" s="3">
        <v>0</v>
      </c>
      <c r="H3599" s="3">
        <v>0</v>
      </c>
      <c r="I3599" s="3">
        <v>0</v>
      </c>
      <c r="J3599" s="3">
        <v>0</v>
      </c>
      <c r="K3599" s="3">
        <v>0</v>
      </c>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row>
    <row r="3600" spans="1:35" x14ac:dyDescent="0.2">
      <c r="A3600" s="7" t="s">
        <v>15542</v>
      </c>
      <c r="B3600" s="7">
        <v>40947</v>
      </c>
      <c r="C3600" s="7" t="s">
        <v>13384</v>
      </c>
      <c r="D3600" s="8" t="s">
        <v>3597</v>
      </c>
      <c r="E3600" s="7" t="s">
        <v>10734</v>
      </c>
      <c r="F3600" s="10" t="s">
        <v>7276</v>
      </c>
      <c r="G3600" s="3">
        <v>0</v>
      </c>
      <c r="H3600" s="3">
        <v>0</v>
      </c>
      <c r="I3600" s="3">
        <v>0</v>
      </c>
      <c r="J3600" s="3">
        <v>0</v>
      </c>
      <c r="K3600" s="3">
        <v>0</v>
      </c>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row>
    <row r="3601" spans="1:35" x14ac:dyDescent="0.2">
      <c r="A3601" s="7" t="s">
        <v>14870</v>
      </c>
      <c r="B3601" s="7">
        <v>38001</v>
      </c>
      <c r="C3601" s="7" t="s">
        <v>13371</v>
      </c>
      <c r="D3601" s="8" t="s">
        <v>3598</v>
      </c>
      <c r="E3601" s="7" t="s">
        <v>10735</v>
      </c>
      <c r="F3601" s="10" t="s">
        <v>7204</v>
      </c>
      <c r="G3601" s="3">
        <v>0</v>
      </c>
      <c r="H3601" s="3">
        <v>0</v>
      </c>
      <c r="I3601" s="3">
        <v>0</v>
      </c>
      <c r="J3601" s="3">
        <v>0</v>
      </c>
      <c r="K3601" s="3">
        <v>0</v>
      </c>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row>
    <row r="3602" spans="1:35" x14ac:dyDescent="0.2">
      <c r="A3602" s="7" t="s">
        <v>15407</v>
      </c>
      <c r="B3602" s="7">
        <v>40874</v>
      </c>
      <c r="C3602" s="7" t="s">
        <v>13740</v>
      </c>
      <c r="D3602" s="8" t="s">
        <v>3599</v>
      </c>
      <c r="E3602" s="7" t="s">
        <v>10736</v>
      </c>
      <c r="F3602" s="10" t="s">
        <v>10555</v>
      </c>
      <c r="G3602" s="3">
        <v>0</v>
      </c>
      <c r="H3602" s="3">
        <v>21578.83</v>
      </c>
      <c r="I3602" s="3">
        <v>18008.5</v>
      </c>
      <c r="J3602" s="3">
        <v>3570.3300000000017</v>
      </c>
      <c r="K3602" s="3">
        <v>21578.83</v>
      </c>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row>
    <row r="3603" spans="1:35" x14ac:dyDescent="0.2">
      <c r="A3603" s="7" t="s">
        <v>16152</v>
      </c>
      <c r="B3603" s="7">
        <v>41316</v>
      </c>
      <c r="C3603" s="7" t="s">
        <v>13718</v>
      </c>
      <c r="D3603" s="8" t="s">
        <v>3600</v>
      </c>
      <c r="E3603" s="7" t="s">
        <v>10737</v>
      </c>
      <c r="F3603" s="10" t="s">
        <v>6720</v>
      </c>
      <c r="G3603" s="3">
        <v>0</v>
      </c>
      <c r="H3603" s="3">
        <v>0</v>
      </c>
      <c r="I3603" s="3">
        <v>0</v>
      </c>
      <c r="J3603" s="3">
        <v>0</v>
      </c>
      <c r="K3603" s="3">
        <v>0</v>
      </c>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row>
    <row r="3604" spans="1:35" x14ac:dyDescent="0.2">
      <c r="A3604" s="7" t="s">
        <v>18851</v>
      </c>
      <c r="B3604" s="7">
        <v>43227</v>
      </c>
      <c r="C3604" s="7" t="s">
        <v>13731</v>
      </c>
      <c r="D3604" s="8" t="s">
        <v>3601</v>
      </c>
      <c r="E3604" s="7" t="s">
        <v>7160</v>
      </c>
      <c r="F3604" s="10" t="s">
        <v>6393</v>
      </c>
      <c r="G3604" s="3">
        <v>0</v>
      </c>
      <c r="H3604" s="3">
        <v>32605.14</v>
      </c>
      <c r="I3604" s="3">
        <v>27529.95</v>
      </c>
      <c r="J3604" s="3">
        <v>5075.1899999999987</v>
      </c>
      <c r="K3604" s="3">
        <v>32605.14</v>
      </c>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row>
    <row r="3605" spans="1:35" x14ac:dyDescent="0.2">
      <c r="A3605" s="7" t="s">
        <v>18886</v>
      </c>
      <c r="B3605" s="7">
        <v>43864</v>
      </c>
      <c r="C3605" s="7" t="s">
        <v>13725</v>
      </c>
      <c r="D3605" s="8" t="s">
        <v>3602</v>
      </c>
      <c r="E3605" s="7" t="s">
        <v>10738</v>
      </c>
      <c r="F3605" s="10" t="s">
        <v>6992</v>
      </c>
      <c r="G3605" s="3">
        <v>153678.25</v>
      </c>
      <c r="H3605" s="3">
        <v>218996.87</v>
      </c>
      <c r="I3605" s="3">
        <v>217849.91</v>
      </c>
      <c r="J3605" s="3">
        <v>1146.9599999999919</v>
      </c>
      <c r="K3605" s="3">
        <v>218996.87</v>
      </c>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row>
    <row r="3606" spans="1:35" x14ac:dyDescent="0.2">
      <c r="A3606" s="7" t="s">
        <v>19478</v>
      </c>
      <c r="B3606" s="7">
        <v>71008</v>
      </c>
      <c r="C3606" s="7" t="s">
        <v>13204</v>
      </c>
      <c r="D3606" s="8" t="s">
        <v>3603</v>
      </c>
      <c r="E3606" s="7" t="s">
        <v>10739</v>
      </c>
      <c r="F3606" s="10" t="s">
        <v>6565</v>
      </c>
      <c r="G3606" s="3">
        <v>0</v>
      </c>
      <c r="H3606" s="3">
        <v>0</v>
      </c>
      <c r="I3606" s="3">
        <v>0</v>
      </c>
      <c r="J3606" s="3">
        <v>0</v>
      </c>
      <c r="K3606" s="3">
        <v>0</v>
      </c>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row>
    <row r="3607" spans="1:35" x14ac:dyDescent="0.2">
      <c r="A3607" s="7" t="s">
        <v>16663</v>
      </c>
      <c r="B3607" s="7">
        <v>41460</v>
      </c>
      <c r="C3607" s="7" t="s">
        <v>13310</v>
      </c>
      <c r="D3607" s="8" t="s">
        <v>3604</v>
      </c>
      <c r="E3607" s="7" t="s">
        <v>10740</v>
      </c>
      <c r="F3607" s="10" t="s">
        <v>6903</v>
      </c>
      <c r="G3607" s="3">
        <v>47810.010000000009</v>
      </c>
      <c r="H3607" s="3">
        <v>35857.51</v>
      </c>
      <c r="I3607" s="3">
        <v>35857.51</v>
      </c>
      <c r="J3607" s="3">
        <v>0</v>
      </c>
      <c r="K3607" s="3">
        <v>35857.51</v>
      </c>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row>
    <row r="3608" spans="1:35" x14ac:dyDescent="0.2">
      <c r="A3608" s="7" t="s">
        <v>16977</v>
      </c>
      <c r="B3608" s="7">
        <v>41528</v>
      </c>
      <c r="C3608" s="7" t="s">
        <v>13166</v>
      </c>
      <c r="D3608" s="8" t="s">
        <v>3605</v>
      </c>
      <c r="E3608" s="7" t="s">
        <v>10741</v>
      </c>
      <c r="F3608" s="10" t="s">
        <v>10254</v>
      </c>
      <c r="G3608" s="3">
        <v>0</v>
      </c>
      <c r="H3608" s="3">
        <v>0</v>
      </c>
      <c r="I3608" s="3">
        <v>0</v>
      </c>
      <c r="J3608" s="3">
        <v>0</v>
      </c>
      <c r="K3608" s="3">
        <v>0</v>
      </c>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row>
    <row r="3609" spans="1:35" x14ac:dyDescent="0.2">
      <c r="A3609" s="7" t="s">
        <v>15056</v>
      </c>
      <c r="B3609" s="7">
        <v>40508</v>
      </c>
      <c r="C3609" s="7" t="s">
        <v>13344</v>
      </c>
      <c r="D3609" s="8" t="s">
        <v>3606</v>
      </c>
      <c r="E3609" s="7" t="s">
        <v>10742</v>
      </c>
      <c r="F3609" s="10" t="s">
        <v>7116</v>
      </c>
      <c r="G3609" s="3">
        <v>0</v>
      </c>
      <c r="H3609" s="3">
        <v>0</v>
      </c>
      <c r="I3609" s="3">
        <v>0</v>
      </c>
      <c r="J3609" s="3">
        <v>0</v>
      </c>
      <c r="K3609" s="3">
        <v>0</v>
      </c>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row>
    <row r="3610" spans="1:35" x14ac:dyDescent="0.2">
      <c r="A3610" s="7" t="s">
        <v>15307</v>
      </c>
      <c r="B3610" s="7">
        <v>40788</v>
      </c>
      <c r="C3610" s="7" t="s">
        <v>13297</v>
      </c>
      <c r="D3610" s="8" t="s">
        <v>3607</v>
      </c>
      <c r="E3610" s="7" t="s">
        <v>10743</v>
      </c>
      <c r="F3610" s="10" t="s">
        <v>8084</v>
      </c>
      <c r="G3610" s="3">
        <v>0</v>
      </c>
      <c r="H3610" s="3">
        <v>0</v>
      </c>
      <c r="I3610" s="3">
        <v>0</v>
      </c>
      <c r="J3610" s="3">
        <v>0</v>
      </c>
      <c r="K3610" s="3">
        <v>0</v>
      </c>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row>
    <row r="3611" spans="1:35" x14ac:dyDescent="0.2">
      <c r="A3611" s="7" t="s">
        <v>14916</v>
      </c>
      <c r="B3611" s="7">
        <v>40114</v>
      </c>
      <c r="C3611" s="7" t="s">
        <v>13741</v>
      </c>
      <c r="D3611" s="8" t="s">
        <v>3608</v>
      </c>
      <c r="E3611" s="7" t="s">
        <v>10744</v>
      </c>
      <c r="F3611" s="10" t="s">
        <v>8307</v>
      </c>
      <c r="G3611" s="3">
        <v>23177.880000000005</v>
      </c>
      <c r="H3611" s="3">
        <v>17383.41</v>
      </c>
      <c r="I3611" s="3">
        <v>17383.41</v>
      </c>
      <c r="J3611" s="3">
        <v>0</v>
      </c>
      <c r="K3611" s="3">
        <v>17383.41</v>
      </c>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row>
    <row r="3612" spans="1:35" x14ac:dyDescent="0.2">
      <c r="A3612" s="7" t="s">
        <v>19435</v>
      </c>
      <c r="B3612" s="7">
        <v>70085</v>
      </c>
      <c r="C3612" s="7" t="s">
        <v>13743</v>
      </c>
      <c r="D3612" s="8" t="s">
        <v>3609</v>
      </c>
      <c r="E3612" s="7" t="s">
        <v>10745</v>
      </c>
      <c r="F3612" s="10" t="s">
        <v>6893</v>
      </c>
      <c r="G3612" s="3">
        <v>96000</v>
      </c>
      <c r="H3612" s="3">
        <v>72000</v>
      </c>
      <c r="I3612" s="3">
        <v>72000</v>
      </c>
      <c r="J3612" s="3">
        <v>0</v>
      </c>
      <c r="K3612" s="3">
        <v>72000</v>
      </c>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row>
    <row r="3613" spans="1:35" x14ac:dyDescent="0.2">
      <c r="A3613" s="7" t="s">
        <v>16640</v>
      </c>
      <c r="B3613" s="7">
        <v>41454</v>
      </c>
      <c r="C3613" s="7" t="s">
        <v>13497</v>
      </c>
      <c r="D3613" s="8" t="s">
        <v>3610</v>
      </c>
      <c r="E3613" s="7" t="s">
        <v>10269</v>
      </c>
      <c r="F3613" s="10" t="s">
        <v>8038</v>
      </c>
      <c r="G3613" s="3">
        <v>0</v>
      </c>
      <c r="H3613" s="3">
        <v>0</v>
      </c>
      <c r="I3613" s="3">
        <v>0</v>
      </c>
      <c r="J3613" s="3">
        <v>0</v>
      </c>
      <c r="K3613" s="3">
        <v>0</v>
      </c>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row>
    <row r="3614" spans="1:35" x14ac:dyDescent="0.2">
      <c r="A3614" s="7" t="s">
        <v>15557</v>
      </c>
      <c r="B3614" s="7">
        <v>40950</v>
      </c>
      <c r="C3614" s="7" t="s">
        <v>13100</v>
      </c>
      <c r="D3614" s="8" t="s">
        <v>3611</v>
      </c>
      <c r="E3614" s="7" t="s">
        <v>10746</v>
      </c>
      <c r="F3614" s="10" t="s">
        <v>6226</v>
      </c>
      <c r="G3614" s="3">
        <v>54000</v>
      </c>
      <c r="H3614" s="3">
        <v>42660.4</v>
      </c>
      <c r="I3614" s="3">
        <v>40500</v>
      </c>
      <c r="J3614" s="3">
        <v>2160.4000000000015</v>
      </c>
      <c r="K3614" s="3">
        <v>42660.4</v>
      </c>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row>
    <row r="3615" spans="1:35" x14ac:dyDescent="0.2">
      <c r="A3615" s="7" t="s">
        <v>14907</v>
      </c>
      <c r="B3615" s="7">
        <v>40020</v>
      </c>
      <c r="C3615" s="7" t="s">
        <v>13408</v>
      </c>
      <c r="D3615" s="8" t="s">
        <v>3612</v>
      </c>
      <c r="E3615" s="7" t="s">
        <v>9065</v>
      </c>
      <c r="F3615" s="10" t="s">
        <v>7507</v>
      </c>
      <c r="G3615" s="3">
        <v>0</v>
      </c>
      <c r="H3615" s="3">
        <v>0</v>
      </c>
      <c r="I3615" s="3">
        <v>0</v>
      </c>
      <c r="J3615" s="3">
        <v>0</v>
      </c>
      <c r="K3615" s="3">
        <v>0</v>
      </c>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row>
    <row r="3616" spans="1:35" x14ac:dyDescent="0.2">
      <c r="A3616" s="7" t="s">
        <v>19637</v>
      </c>
      <c r="B3616" s="7">
        <v>74531</v>
      </c>
      <c r="C3616" s="7" t="s">
        <v>13146</v>
      </c>
      <c r="D3616" s="8" t="s">
        <v>3613</v>
      </c>
      <c r="E3616" s="7" t="s">
        <v>10747</v>
      </c>
      <c r="F3616" s="10" t="s">
        <v>6193</v>
      </c>
      <c r="G3616" s="3">
        <v>177012.64</v>
      </c>
      <c r="H3616" s="3">
        <v>187030.66</v>
      </c>
      <c r="I3616" s="3">
        <v>189378.92</v>
      </c>
      <c r="J3616" s="3">
        <v>0</v>
      </c>
      <c r="K3616" s="3">
        <v>189378.92</v>
      </c>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row>
    <row r="3617" spans="1:35" x14ac:dyDescent="0.2">
      <c r="A3617" s="7" t="s">
        <v>16013</v>
      </c>
      <c r="B3617" s="7">
        <v>41241</v>
      </c>
      <c r="C3617" s="7" t="s">
        <v>13349</v>
      </c>
      <c r="D3617" s="8" t="s">
        <v>3614</v>
      </c>
      <c r="E3617" s="7" t="s">
        <v>10748</v>
      </c>
      <c r="F3617" s="10" t="s">
        <v>6560</v>
      </c>
      <c r="G3617" s="3">
        <v>339311.01</v>
      </c>
      <c r="H3617" s="3">
        <v>299388.52</v>
      </c>
      <c r="I3617" s="3">
        <v>298163.90999999997</v>
      </c>
      <c r="J3617" s="3">
        <v>1224.6100000000442</v>
      </c>
      <c r="K3617" s="3">
        <v>299388.52</v>
      </c>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row>
    <row r="3618" spans="1:35" x14ac:dyDescent="0.2">
      <c r="A3618" s="7" t="s">
        <v>18276</v>
      </c>
      <c r="B3618" s="7">
        <v>41871</v>
      </c>
      <c r="C3618" s="7" t="s">
        <v>13296</v>
      </c>
      <c r="D3618" s="8" t="s">
        <v>3615</v>
      </c>
      <c r="E3618" s="7" t="s">
        <v>10749</v>
      </c>
      <c r="F3618" s="10" t="s">
        <v>6643</v>
      </c>
      <c r="G3618" s="3">
        <v>46000</v>
      </c>
      <c r="H3618" s="3">
        <v>50991.33</v>
      </c>
      <c r="I3618" s="3">
        <v>48631.01</v>
      </c>
      <c r="J3618" s="3">
        <v>2360.3199999999997</v>
      </c>
      <c r="K3618" s="3">
        <v>50991.33</v>
      </c>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row>
    <row r="3619" spans="1:35" x14ac:dyDescent="0.2">
      <c r="A3619" s="7" t="s">
        <v>17492</v>
      </c>
      <c r="B3619" s="7">
        <v>41631</v>
      </c>
      <c r="C3619" s="7" t="s">
        <v>13737</v>
      </c>
      <c r="D3619" s="8" t="s">
        <v>3616</v>
      </c>
      <c r="E3619" s="7" t="s">
        <v>10750</v>
      </c>
      <c r="F3619" s="10" t="s">
        <v>10751</v>
      </c>
      <c r="G3619" s="3">
        <v>0</v>
      </c>
      <c r="H3619" s="3">
        <v>0</v>
      </c>
      <c r="I3619" s="3">
        <v>0</v>
      </c>
      <c r="J3619" s="3">
        <v>0</v>
      </c>
      <c r="K3619" s="3">
        <v>0</v>
      </c>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row>
    <row r="3620" spans="1:35" x14ac:dyDescent="0.2">
      <c r="A3620" s="7" t="s">
        <v>17907</v>
      </c>
      <c r="B3620" s="7">
        <v>41779</v>
      </c>
      <c r="C3620" s="7" t="s">
        <v>13711</v>
      </c>
      <c r="D3620" s="8" t="s">
        <v>3617</v>
      </c>
      <c r="E3620" s="7" t="s">
        <v>10752</v>
      </c>
      <c r="F3620" s="10" t="s">
        <v>10753</v>
      </c>
      <c r="G3620" s="3">
        <v>23695.660000000003</v>
      </c>
      <c r="H3620" s="3">
        <v>17771.75</v>
      </c>
      <c r="I3620" s="3">
        <v>17771.75</v>
      </c>
      <c r="J3620" s="3">
        <v>0</v>
      </c>
      <c r="K3620" s="3">
        <v>17771.75</v>
      </c>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row>
    <row r="3621" spans="1:35" x14ac:dyDescent="0.2">
      <c r="A3621" s="7" t="s">
        <v>14545</v>
      </c>
      <c r="B3621" s="7">
        <v>30010</v>
      </c>
      <c r="C3621" s="7" t="s">
        <v>14039</v>
      </c>
      <c r="D3621" s="8" t="s">
        <v>3618</v>
      </c>
      <c r="E3621" s="7" t="s">
        <v>10754</v>
      </c>
      <c r="F3621" s="10" t="s">
        <v>6705</v>
      </c>
      <c r="G3621" s="3">
        <v>0</v>
      </c>
      <c r="H3621" s="3">
        <v>0</v>
      </c>
      <c r="I3621" s="3">
        <v>0</v>
      </c>
      <c r="J3621" s="3">
        <v>0</v>
      </c>
      <c r="K3621" s="3">
        <v>0</v>
      </c>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row>
    <row r="3622" spans="1:35" x14ac:dyDescent="0.2">
      <c r="A3622" s="7" t="s">
        <v>15335</v>
      </c>
      <c r="B3622" s="7">
        <v>40803</v>
      </c>
      <c r="C3622" s="7" t="s">
        <v>13138</v>
      </c>
      <c r="D3622" s="8" t="s">
        <v>3619</v>
      </c>
      <c r="E3622" s="7" t="s">
        <v>10755</v>
      </c>
      <c r="F3622" s="10" t="s">
        <v>6560</v>
      </c>
      <c r="G3622" s="3">
        <v>0</v>
      </c>
      <c r="H3622" s="3">
        <v>0</v>
      </c>
      <c r="I3622" s="3">
        <v>0</v>
      </c>
      <c r="J3622" s="3">
        <v>0</v>
      </c>
      <c r="K3622" s="3">
        <v>0</v>
      </c>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row>
    <row r="3623" spans="1:35" x14ac:dyDescent="0.2">
      <c r="A3623" s="7" t="s">
        <v>16551</v>
      </c>
      <c r="B3623" s="7">
        <v>41438</v>
      </c>
      <c r="C3623" s="7" t="s">
        <v>13133</v>
      </c>
      <c r="D3623" s="8" t="s">
        <v>3620</v>
      </c>
      <c r="E3623" s="7" t="s">
        <v>10756</v>
      </c>
      <c r="F3623" s="10" t="s">
        <v>8871</v>
      </c>
      <c r="G3623" s="3">
        <v>19312.619999999995</v>
      </c>
      <c r="H3623" s="3">
        <v>26499.83</v>
      </c>
      <c r="I3623" s="3">
        <v>28318.76</v>
      </c>
      <c r="J3623" s="3">
        <v>0</v>
      </c>
      <c r="K3623" s="3">
        <v>28318.76</v>
      </c>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row>
    <row r="3624" spans="1:35" x14ac:dyDescent="0.2">
      <c r="A3624" s="7" t="s">
        <v>17339</v>
      </c>
      <c r="B3624" s="7">
        <v>41582</v>
      </c>
      <c r="C3624" s="7" t="s">
        <v>13110</v>
      </c>
      <c r="D3624" s="8" t="s">
        <v>3621</v>
      </c>
      <c r="E3624" s="7" t="s">
        <v>10757</v>
      </c>
      <c r="F3624" s="10" t="s">
        <v>6264</v>
      </c>
      <c r="G3624" s="3">
        <v>7842.8500000000058</v>
      </c>
      <c r="H3624" s="3">
        <v>7330.96</v>
      </c>
      <c r="I3624" s="3">
        <v>6148.31</v>
      </c>
      <c r="J3624" s="3">
        <v>1182.6499999999996</v>
      </c>
      <c r="K3624" s="3">
        <v>7330.96</v>
      </c>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row>
    <row r="3625" spans="1:35" x14ac:dyDescent="0.2">
      <c r="A3625" s="7" t="s">
        <v>17493</v>
      </c>
      <c r="B3625" s="7">
        <v>41631</v>
      </c>
      <c r="C3625" s="7" t="s">
        <v>13737</v>
      </c>
      <c r="D3625" s="8" t="s">
        <v>3622</v>
      </c>
      <c r="E3625" s="7" t="s">
        <v>10758</v>
      </c>
      <c r="F3625" s="10" t="s">
        <v>7691</v>
      </c>
      <c r="G3625" s="3">
        <v>0</v>
      </c>
      <c r="H3625" s="3">
        <v>0</v>
      </c>
      <c r="I3625" s="3">
        <v>0</v>
      </c>
      <c r="J3625" s="3">
        <v>0</v>
      </c>
      <c r="K3625" s="3">
        <v>0</v>
      </c>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row>
    <row r="3626" spans="1:35" x14ac:dyDescent="0.2">
      <c r="A3626" s="7" t="s">
        <v>14216</v>
      </c>
      <c r="B3626" s="7">
        <v>20281</v>
      </c>
      <c r="C3626" s="7" t="s">
        <v>13212</v>
      </c>
      <c r="D3626" s="8" t="s">
        <v>3623</v>
      </c>
      <c r="E3626" s="7" t="s">
        <v>10337</v>
      </c>
      <c r="F3626" s="10" t="s">
        <v>6597</v>
      </c>
      <c r="G3626" s="3">
        <v>1609600.08</v>
      </c>
      <c r="H3626" s="3">
        <v>1642293.64</v>
      </c>
      <c r="I3626" s="3">
        <v>1659380.73</v>
      </c>
      <c r="J3626" s="3">
        <v>0</v>
      </c>
      <c r="K3626" s="3">
        <v>1659380.73</v>
      </c>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row>
    <row r="3627" spans="1:35" x14ac:dyDescent="0.2">
      <c r="A3627" s="7" t="s">
        <v>14414</v>
      </c>
      <c r="B3627" s="7">
        <v>25351</v>
      </c>
      <c r="C3627" s="7" t="s">
        <v>13260</v>
      </c>
      <c r="D3627" s="8" t="s">
        <v>3624</v>
      </c>
      <c r="E3627" s="7" t="s">
        <v>10759</v>
      </c>
      <c r="F3627" s="10" t="s">
        <v>8974</v>
      </c>
      <c r="G3627" s="3">
        <v>0</v>
      </c>
      <c r="H3627" s="3">
        <v>0</v>
      </c>
      <c r="I3627" s="3">
        <v>0</v>
      </c>
      <c r="J3627" s="3">
        <v>0</v>
      </c>
      <c r="K3627" s="3">
        <v>0</v>
      </c>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row>
    <row r="3628" spans="1:35" x14ac:dyDescent="0.2">
      <c r="A3628" s="7" t="s">
        <v>14525</v>
      </c>
      <c r="B3628" s="7">
        <v>29810</v>
      </c>
      <c r="C3628" s="7" t="s">
        <v>13565</v>
      </c>
      <c r="D3628" s="8" t="s">
        <v>3625</v>
      </c>
      <c r="E3628" s="7" t="s">
        <v>6862</v>
      </c>
      <c r="F3628" s="10" t="s">
        <v>6483</v>
      </c>
      <c r="G3628" s="3">
        <v>82000</v>
      </c>
      <c r="H3628" s="3">
        <v>75890.97</v>
      </c>
      <c r="I3628" s="3">
        <v>75035</v>
      </c>
      <c r="J3628" s="3">
        <v>855.97000000000116</v>
      </c>
      <c r="K3628" s="3">
        <v>75890.97</v>
      </c>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row>
    <row r="3629" spans="1:35" x14ac:dyDescent="0.2">
      <c r="A3629" s="7" t="s">
        <v>15839</v>
      </c>
      <c r="B3629" s="7">
        <v>41125</v>
      </c>
      <c r="C3629" s="7" t="s">
        <v>14065</v>
      </c>
      <c r="D3629" s="8" t="s">
        <v>3626</v>
      </c>
      <c r="E3629" s="7" t="s">
        <v>9105</v>
      </c>
      <c r="F3629" s="10" t="s">
        <v>6643</v>
      </c>
      <c r="G3629" s="3">
        <v>11405.39</v>
      </c>
      <c r="H3629" s="3">
        <v>22553.67</v>
      </c>
      <c r="I3629" s="3">
        <v>21384.42</v>
      </c>
      <c r="J3629" s="3">
        <v>1169.25</v>
      </c>
      <c r="K3629" s="3">
        <v>22553.67</v>
      </c>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row>
    <row r="3630" spans="1:35" x14ac:dyDescent="0.2">
      <c r="A3630" s="7" t="s">
        <v>16882</v>
      </c>
      <c r="B3630" s="7">
        <v>41507</v>
      </c>
      <c r="C3630" s="7" t="s">
        <v>13425</v>
      </c>
      <c r="D3630" s="8" t="s">
        <v>3627</v>
      </c>
      <c r="E3630" s="7" t="s">
        <v>7122</v>
      </c>
      <c r="F3630" s="10" t="s">
        <v>9698</v>
      </c>
      <c r="G3630" s="3">
        <v>70117.169999999984</v>
      </c>
      <c r="H3630" s="3">
        <v>58604.59</v>
      </c>
      <c r="I3630" s="3">
        <v>59497.78</v>
      </c>
      <c r="J3630" s="3">
        <v>0</v>
      </c>
      <c r="K3630" s="3">
        <v>59497.78</v>
      </c>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row>
    <row r="3631" spans="1:35" x14ac:dyDescent="0.2">
      <c r="A3631" s="7" t="s">
        <v>19014</v>
      </c>
      <c r="B3631" s="7">
        <v>47100</v>
      </c>
      <c r="C3631" s="7" t="s">
        <v>13186</v>
      </c>
      <c r="D3631" s="8" t="s">
        <v>3628</v>
      </c>
      <c r="E3631" s="7" t="s">
        <v>10760</v>
      </c>
      <c r="F3631" s="10" t="s">
        <v>6483</v>
      </c>
      <c r="G3631" s="3">
        <v>0</v>
      </c>
      <c r="H3631" s="3">
        <v>0</v>
      </c>
      <c r="I3631" s="3">
        <v>0</v>
      </c>
      <c r="J3631" s="3">
        <v>0</v>
      </c>
      <c r="K3631" s="3">
        <v>0</v>
      </c>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row>
    <row r="3632" spans="1:35" x14ac:dyDescent="0.2">
      <c r="A3632" s="7" t="s">
        <v>15476</v>
      </c>
      <c r="B3632" s="7">
        <v>40928</v>
      </c>
      <c r="C3632" s="7" t="s">
        <v>13209</v>
      </c>
      <c r="D3632" s="8" t="s">
        <v>3629</v>
      </c>
      <c r="E3632" s="7" t="s">
        <v>10761</v>
      </c>
      <c r="F3632" s="10" t="s">
        <v>7053</v>
      </c>
      <c r="G3632" s="3">
        <v>0</v>
      </c>
      <c r="H3632" s="3">
        <v>0</v>
      </c>
      <c r="I3632" s="3">
        <v>0</v>
      </c>
      <c r="J3632" s="3">
        <v>0</v>
      </c>
      <c r="K3632" s="3">
        <v>0</v>
      </c>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row>
    <row r="3633" spans="1:35" x14ac:dyDescent="0.2">
      <c r="A3633" s="7" t="s">
        <v>19201</v>
      </c>
      <c r="B3633" s="7">
        <v>53015</v>
      </c>
      <c r="C3633" s="7" t="s">
        <v>13713</v>
      </c>
      <c r="D3633" s="8" t="s">
        <v>3630</v>
      </c>
      <c r="E3633" s="7" t="s">
        <v>10762</v>
      </c>
      <c r="F3633" s="10" t="s">
        <v>6832</v>
      </c>
      <c r="G3633" s="3">
        <v>0</v>
      </c>
      <c r="H3633" s="3">
        <v>5677.04</v>
      </c>
      <c r="I3633" s="3">
        <v>1846.19</v>
      </c>
      <c r="J3633" s="3">
        <v>3830.85</v>
      </c>
      <c r="K3633" s="3">
        <v>5677.04</v>
      </c>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row>
    <row r="3634" spans="1:35" x14ac:dyDescent="0.2">
      <c r="A3634" s="7" t="s">
        <v>19310</v>
      </c>
      <c r="B3634" s="7">
        <v>61751</v>
      </c>
      <c r="C3634" s="7" t="s">
        <v>13351</v>
      </c>
      <c r="D3634" s="8" t="s">
        <v>3631</v>
      </c>
      <c r="E3634" s="7" t="s">
        <v>7184</v>
      </c>
      <c r="F3634" s="10" t="s">
        <v>8218</v>
      </c>
      <c r="G3634" s="3">
        <v>0</v>
      </c>
      <c r="H3634" s="3">
        <v>0</v>
      </c>
      <c r="I3634" s="3">
        <v>0</v>
      </c>
      <c r="J3634" s="3">
        <v>0</v>
      </c>
      <c r="K3634" s="3">
        <v>0</v>
      </c>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row>
    <row r="3635" spans="1:35" x14ac:dyDescent="0.2">
      <c r="A3635" s="7" t="s">
        <v>19529</v>
      </c>
      <c r="B3635" s="7">
        <v>72853</v>
      </c>
      <c r="C3635" s="7" t="s">
        <v>13722</v>
      </c>
      <c r="D3635" s="8" t="s">
        <v>3632</v>
      </c>
      <c r="E3635" s="7" t="s">
        <v>10763</v>
      </c>
      <c r="F3635" s="10" t="s">
        <v>10261</v>
      </c>
      <c r="G3635" s="3">
        <v>17440.559999999998</v>
      </c>
      <c r="H3635" s="3">
        <v>13080.42</v>
      </c>
      <c r="I3635" s="3">
        <v>13080.42</v>
      </c>
      <c r="J3635" s="3">
        <v>0</v>
      </c>
      <c r="K3635" s="3">
        <v>13080.42</v>
      </c>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row>
    <row r="3636" spans="1:35" x14ac:dyDescent="0.2">
      <c r="A3636" s="7" t="s">
        <v>19983</v>
      </c>
      <c r="B3636" s="7">
        <v>81316</v>
      </c>
      <c r="C3636" s="7" t="s">
        <v>13309</v>
      </c>
      <c r="D3636" s="8" t="s">
        <v>3633</v>
      </c>
      <c r="E3636" s="7" t="s">
        <v>10764</v>
      </c>
      <c r="F3636" s="10" t="s">
        <v>6992</v>
      </c>
      <c r="G3636" s="3">
        <v>126575.75</v>
      </c>
      <c r="H3636" s="3">
        <v>123054.82</v>
      </c>
      <c r="I3636" s="3">
        <v>123839.75</v>
      </c>
      <c r="J3636" s="3">
        <v>0</v>
      </c>
      <c r="K3636" s="3">
        <v>123839.75</v>
      </c>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row>
    <row r="3637" spans="1:35" x14ac:dyDescent="0.2">
      <c r="A3637" s="7" t="s">
        <v>14129</v>
      </c>
      <c r="B3637" s="7">
        <v>10925</v>
      </c>
      <c r="C3637" s="7" t="s">
        <v>13727</v>
      </c>
      <c r="D3637" s="8" t="s">
        <v>3634</v>
      </c>
      <c r="E3637" s="7" t="s">
        <v>10765</v>
      </c>
      <c r="F3637" s="10" t="s">
        <v>7818</v>
      </c>
      <c r="G3637" s="3">
        <v>0</v>
      </c>
      <c r="H3637" s="3">
        <v>1159.6500000000001</v>
      </c>
      <c r="I3637" s="3">
        <v>958.39</v>
      </c>
      <c r="J3637" s="3">
        <v>201.2600000000001</v>
      </c>
      <c r="K3637" s="3">
        <v>1159.6500000000001</v>
      </c>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row>
    <row r="3638" spans="1:35" x14ac:dyDescent="0.2">
      <c r="A3638" s="7" t="s">
        <v>17476</v>
      </c>
      <c r="B3638" s="7">
        <v>41630</v>
      </c>
      <c r="C3638" s="7" t="s">
        <v>13127</v>
      </c>
      <c r="D3638" s="8" t="s">
        <v>3635</v>
      </c>
      <c r="E3638" s="7" t="s">
        <v>10766</v>
      </c>
      <c r="F3638" s="10" t="s">
        <v>8840</v>
      </c>
      <c r="G3638" s="3">
        <v>0</v>
      </c>
      <c r="H3638" s="3">
        <v>969.59</v>
      </c>
      <c r="I3638" s="3">
        <v>613.59</v>
      </c>
      <c r="J3638" s="3">
        <v>356</v>
      </c>
      <c r="K3638" s="3">
        <v>969.59</v>
      </c>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row>
    <row r="3639" spans="1:35" x14ac:dyDescent="0.2">
      <c r="A3639" s="7" t="s">
        <v>16341</v>
      </c>
      <c r="B3639" s="7">
        <v>41386</v>
      </c>
      <c r="C3639" s="7" t="s">
        <v>13546</v>
      </c>
      <c r="D3639" s="8" t="s">
        <v>3636</v>
      </c>
      <c r="E3639" s="7" t="s">
        <v>10767</v>
      </c>
      <c r="F3639" s="10" t="s">
        <v>7538</v>
      </c>
      <c r="G3639" s="3">
        <v>14000</v>
      </c>
      <c r="H3639" s="3">
        <v>17393.240000000002</v>
      </c>
      <c r="I3639" s="3">
        <v>15181.43</v>
      </c>
      <c r="J3639" s="3">
        <v>2211.8100000000013</v>
      </c>
      <c r="K3639" s="3">
        <v>17393.240000000002</v>
      </c>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row>
    <row r="3640" spans="1:35" x14ac:dyDescent="0.2">
      <c r="A3640" s="7" t="s">
        <v>14140</v>
      </c>
      <c r="B3640" s="7">
        <v>11711</v>
      </c>
      <c r="C3640" s="7" t="s">
        <v>13486</v>
      </c>
      <c r="D3640" s="8" t="s">
        <v>3637</v>
      </c>
      <c r="E3640" s="7" t="s">
        <v>10709</v>
      </c>
      <c r="F3640" s="10" t="s">
        <v>6254</v>
      </c>
      <c r="G3640" s="3">
        <v>65143.360000000001</v>
      </c>
      <c r="H3640" s="3">
        <v>72659.45</v>
      </c>
      <c r="I3640" s="3">
        <v>65914.570000000007</v>
      </c>
      <c r="J3640" s="3">
        <v>6744.8799999999901</v>
      </c>
      <c r="K3640" s="3">
        <v>72659.45</v>
      </c>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row>
    <row r="3641" spans="1:35" x14ac:dyDescent="0.2">
      <c r="A3641" s="7" t="s">
        <v>16459</v>
      </c>
      <c r="B3641" s="7">
        <v>41413</v>
      </c>
      <c r="C3641" s="7" t="s">
        <v>13480</v>
      </c>
      <c r="D3641" s="8" t="s">
        <v>3638</v>
      </c>
      <c r="E3641" s="7" t="s">
        <v>10768</v>
      </c>
      <c r="F3641" s="10" t="s">
        <v>10769</v>
      </c>
      <c r="G3641" s="3">
        <v>0</v>
      </c>
      <c r="H3641" s="3">
        <v>1950.19</v>
      </c>
      <c r="I3641" s="3">
        <v>1767.46</v>
      </c>
      <c r="J3641" s="3">
        <v>182.73000000000002</v>
      </c>
      <c r="K3641" s="3">
        <v>1950.19</v>
      </c>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row>
    <row r="3642" spans="1:35" x14ac:dyDescent="0.2">
      <c r="A3642" s="7" t="s">
        <v>17159</v>
      </c>
      <c r="B3642" s="7">
        <v>41567</v>
      </c>
      <c r="C3642" s="7" t="s">
        <v>13744</v>
      </c>
      <c r="D3642" s="8" t="s">
        <v>3639</v>
      </c>
      <c r="E3642" s="7" t="s">
        <v>10770</v>
      </c>
      <c r="F3642" s="10" t="s">
        <v>8799</v>
      </c>
      <c r="G3642" s="3">
        <v>702783.41</v>
      </c>
      <c r="H3642" s="3">
        <v>615496.53</v>
      </c>
      <c r="I3642" s="3">
        <v>617881.18000000005</v>
      </c>
      <c r="J3642" s="3">
        <v>0</v>
      </c>
      <c r="K3642" s="3">
        <v>617881.18000000005</v>
      </c>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row>
    <row r="3643" spans="1:35" x14ac:dyDescent="0.2">
      <c r="A3643" s="7" t="s">
        <v>18054</v>
      </c>
      <c r="B3643" s="7">
        <v>41816</v>
      </c>
      <c r="C3643" s="7" t="s">
        <v>13145</v>
      </c>
      <c r="D3643" s="8" t="s">
        <v>3640</v>
      </c>
      <c r="E3643" s="7" t="s">
        <v>10771</v>
      </c>
      <c r="F3643" s="10" t="s">
        <v>10772</v>
      </c>
      <c r="G3643" s="3">
        <v>0</v>
      </c>
      <c r="H3643" s="3">
        <v>5338.24</v>
      </c>
      <c r="I3643" s="3">
        <v>4876.12</v>
      </c>
      <c r="J3643" s="3">
        <v>462.11999999999989</v>
      </c>
      <c r="K3643" s="3">
        <v>5338.24</v>
      </c>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row>
    <row r="3644" spans="1:35" x14ac:dyDescent="0.2">
      <c r="A3644" s="7" t="s">
        <v>18495</v>
      </c>
      <c r="B3644" s="7">
        <v>42557</v>
      </c>
      <c r="C3644" s="7" t="s">
        <v>13716</v>
      </c>
      <c r="D3644" s="8" t="s">
        <v>3641</v>
      </c>
      <c r="E3644" s="7" t="s">
        <v>10773</v>
      </c>
      <c r="F3644" s="10" t="s">
        <v>6353</v>
      </c>
      <c r="G3644" s="3">
        <v>0</v>
      </c>
      <c r="H3644" s="3">
        <v>0</v>
      </c>
      <c r="I3644" s="3">
        <v>0</v>
      </c>
      <c r="J3644" s="3">
        <v>0</v>
      </c>
      <c r="K3644" s="3">
        <v>0</v>
      </c>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row>
    <row r="3645" spans="1:35" x14ac:dyDescent="0.2">
      <c r="A3645" s="7" t="s">
        <v>17913</v>
      </c>
      <c r="B3645" s="7">
        <v>41780</v>
      </c>
      <c r="C3645" s="7" t="s">
        <v>13653</v>
      </c>
      <c r="D3645" s="8" t="s">
        <v>3642</v>
      </c>
      <c r="E3645" s="7" t="s">
        <v>10774</v>
      </c>
      <c r="F3645" s="10" t="s">
        <v>10775</v>
      </c>
      <c r="G3645" s="3">
        <v>38000</v>
      </c>
      <c r="H3645" s="3">
        <v>36457.019999999997</v>
      </c>
      <c r="I3645" s="3">
        <v>35733.31</v>
      </c>
      <c r="J3645" s="3">
        <v>723.70999999999913</v>
      </c>
      <c r="K3645" s="3">
        <v>36457.019999999997</v>
      </c>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row>
    <row r="3646" spans="1:35" x14ac:dyDescent="0.2">
      <c r="A3646" s="7" t="s">
        <v>18197</v>
      </c>
      <c r="B3646" s="7">
        <v>41856</v>
      </c>
      <c r="C3646" s="7" t="s">
        <v>13286</v>
      </c>
      <c r="D3646" s="8" t="s">
        <v>3643</v>
      </c>
      <c r="E3646" s="7" t="s">
        <v>10776</v>
      </c>
      <c r="F3646" s="10" t="s">
        <v>10777</v>
      </c>
      <c r="G3646" s="3">
        <v>7225.5299999999988</v>
      </c>
      <c r="H3646" s="3">
        <v>8341.6200000000008</v>
      </c>
      <c r="I3646" s="3">
        <v>8112.54</v>
      </c>
      <c r="J3646" s="3">
        <v>229.08000000000084</v>
      </c>
      <c r="K3646" s="3">
        <v>8341.6200000000008</v>
      </c>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row>
    <row r="3647" spans="1:35" x14ac:dyDescent="0.2">
      <c r="A3647" s="7" t="s">
        <v>16607</v>
      </c>
      <c r="B3647" s="7">
        <v>41444</v>
      </c>
      <c r="C3647" s="7" t="s">
        <v>14075</v>
      </c>
      <c r="D3647" s="8" t="s">
        <v>3644</v>
      </c>
      <c r="E3647" s="7" t="s">
        <v>10778</v>
      </c>
      <c r="F3647" s="10" t="s">
        <v>8734</v>
      </c>
      <c r="G3647" s="3">
        <v>0</v>
      </c>
      <c r="H3647" s="3">
        <v>3321.94</v>
      </c>
      <c r="I3647" s="3">
        <v>1960.22</v>
      </c>
      <c r="J3647" s="3">
        <v>1361.72</v>
      </c>
      <c r="K3647" s="3">
        <v>3321.94</v>
      </c>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row>
    <row r="3648" spans="1:35" x14ac:dyDescent="0.2">
      <c r="A3648" s="7" t="s">
        <v>17494</v>
      </c>
      <c r="B3648" s="7">
        <v>41631</v>
      </c>
      <c r="C3648" s="7" t="s">
        <v>13737</v>
      </c>
      <c r="D3648" s="8" t="s">
        <v>3645</v>
      </c>
      <c r="E3648" s="7" t="s">
        <v>10779</v>
      </c>
      <c r="F3648" s="10" t="s">
        <v>10780</v>
      </c>
      <c r="G3648" s="3">
        <v>16000</v>
      </c>
      <c r="H3648" s="3">
        <v>15054.27</v>
      </c>
      <c r="I3648" s="3">
        <v>14891.99</v>
      </c>
      <c r="J3648" s="3">
        <v>162.28000000000065</v>
      </c>
      <c r="K3648" s="3">
        <v>15054.27</v>
      </c>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row>
    <row r="3649" spans="1:35" x14ac:dyDescent="0.2">
      <c r="A3649" s="7" t="s">
        <v>17400</v>
      </c>
      <c r="B3649" s="7">
        <v>41613</v>
      </c>
      <c r="C3649" s="7" t="s">
        <v>13089</v>
      </c>
      <c r="D3649" s="8" t="s">
        <v>3646</v>
      </c>
      <c r="E3649" s="7" t="s">
        <v>10781</v>
      </c>
      <c r="F3649" s="10" t="s">
        <v>6177</v>
      </c>
      <c r="G3649" s="3">
        <v>77101.090000000026</v>
      </c>
      <c r="H3649" s="3">
        <v>73984.259999999995</v>
      </c>
      <c r="I3649" s="3">
        <v>72794.17</v>
      </c>
      <c r="J3649" s="3">
        <v>1190.0899999999965</v>
      </c>
      <c r="K3649" s="3">
        <v>73984.259999999995</v>
      </c>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row>
    <row r="3650" spans="1:35" x14ac:dyDescent="0.2">
      <c r="A3650" s="7" t="s">
        <v>18795</v>
      </c>
      <c r="B3650" s="7">
        <v>42738</v>
      </c>
      <c r="C3650" s="7" t="s">
        <v>13745</v>
      </c>
      <c r="D3650" s="8" t="s">
        <v>3647</v>
      </c>
      <c r="E3650" s="7" t="s">
        <v>10782</v>
      </c>
      <c r="F3650" s="10" t="s">
        <v>10783</v>
      </c>
      <c r="G3650" s="3">
        <v>0</v>
      </c>
      <c r="H3650" s="3">
        <v>5781.72</v>
      </c>
      <c r="I3650" s="3">
        <v>4878.83</v>
      </c>
      <c r="J3650" s="3">
        <v>902.89000000000033</v>
      </c>
      <c r="K3650" s="3">
        <v>5781.72</v>
      </c>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row>
    <row r="3651" spans="1:35" x14ac:dyDescent="0.2">
      <c r="A3651" s="7" t="s">
        <v>16042</v>
      </c>
      <c r="B3651" s="7">
        <v>41248</v>
      </c>
      <c r="C3651" s="7" t="s">
        <v>13742</v>
      </c>
      <c r="D3651" s="8" t="s">
        <v>3648</v>
      </c>
      <c r="E3651" s="7" t="s">
        <v>13968</v>
      </c>
      <c r="F3651" s="10" t="s">
        <v>6256</v>
      </c>
      <c r="G3651" s="3">
        <v>176002.8</v>
      </c>
      <c r="H3651" s="3">
        <v>164855.03</v>
      </c>
      <c r="I3651" s="3">
        <v>165407.06</v>
      </c>
      <c r="J3651" s="3">
        <v>0</v>
      </c>
      <c r="K3651" s="3">
        <v>165407.06</v>
      </c>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row>
    <row r="3652" spans="1:35" x14ac:dyDescent="0.2">
      <c r="A3652" s="7" t="s">
        <v>18445</v>
      </c>
      <c r="B3652" s="7">
        <v>42546</v>
      </c>
      <c r="C3652" s="7" t="s">
        <v>13705</v>
      </c>
      <c r="D3652" s="8" t="s">
        <v>3649</v>
      </c>
      <c r="E3652" s="7" t="s">
        <v>10784</v>
      </c>
      <c r="F3652" s="10" t="s">
        <v>8920</v>
      </c>
      <c r="G3652" s="3">
        <v>0</v>
      </c>
      <c r="H3652" s="3">
        <v>0</v>
      </c>
      <c r="I3652" s="3">
        <v>0</v>
      </c>
      <c r="J3652" s="3">
        <v>0</v>
      </c>
      <c r="K3652" s="3">
        <v>0</v>
      </c>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row>
    <row r="3653" spans="1:35" x14ac:dyDescent="0.2">
      <c r="A3653" s="7" t="s">
        <v>17097</v>
      </c>
      <c r="B3653" s="7">
        <v>41561</v>
      </c>
      <c r="C3653" s="7" t="s">
        <v>13739</v>
      </c>
      <c r="D3653" s="8" t="s">
        <v>3650</v>
      </c>
      <c r="E3653" s="7" t="s">
        <v>10785</v>
      </c>
      <c r="F3653" s="10" t="s">
        <v>10786</v>
      </c>
      <c r="G3653" s="3">
        <v>0</v>
      </c>
      <c r="H3653" s="3">
        <v>0</v>
      </c>
      <c r="I3653" s="3">
        <v>0</v>
      </c>
      <c r="J3653" s="3">
        <v>0</v>
      </c>
      <c r="K3653" s="3">
        <v>0</v>
      </c>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row>
    <row r="3654" spans="1:35" x14ac:dyDescent="0.2">
      <c r="A3654" s="7" t="s">
        <v>16269</v>
      </c>
      <c r="B3654" s="7">
        <v>41371</v>
      </c>
      <c r="C3654" s="7" t="s">
        <v>13137</v>
      </c>
      <c r="D3654" s="8" t="s">
        <v>3651</v>
      </c>
      <c r="E3654" s="7" t="s">
        <v>10787</v>
      </c>
      <c r="F3654" s="10" t="s">
        <v>6728</v>
      </c>
      <c r="G3654" s="3">
        <v>0</v>
      </c>
      <c r="H3654" s="3">
        <v>0</v>
      </c>
      <c r="I3654" s="3">
        <v>0</v>
      </c>
      <c r="J3654" s="3">
        <v>0</v>
      </c>
      <c r="K3654" s="3">
        <v>0</v>
      </c>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row>
    <row r="3655" spans="1:35" x14ac:dyDescent="0.2">
      <c r="A3655" s="7" t="s">
        <v>16581</v>
      </c>
      <c r="B3655" s="7">
        <v>41441</v>
      </c>
      <c r="C3655" s="7" t="s">
        <v>13730</v>
      </c>
      <c r="D3655" s="8" t="s">
        <v>3652</v>
      </c>
      <c r="E3655" s="7" t="s">
        <v>10788</v>
      </c>
      <c r="F3655" s="10" t="s">
        <v>6587</v>
      </c>
      <c r="G3655" s="3">
        <v>0</v>
      </c>
      <c r="H3655" s="3">
        <v>0</v>
      </c>
      <c r="I3655" s="3">
        <v>0</v>
      </c>
      <c r="J3655" s="3">
        <v>0</v>
      </c>
      <c r="K3655" s="3">
        <v>0</v>
      </c>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row>
    <row r="3656" spans="1:35" x14ac:dyDescent="0.2">
      <c r="A3656" s="7" t="s">
        <v>18852</v>
      </c>
      <c r="B3656" s="7">
        <v>43227</v>
      </c>
      <c r="C3656" s="7" t="s">
        <v>13731</v>
      </c>
      <c r="D3656" s="8" t="s">
        <v>3653</v>
      </c>
      <c r="E3656" s="7" t="s">
        <v>10789</v>
      </c>
      <c r="F3656" s="10" t="s">
        <v>8045</v>
      </c>
      <c r="G3656" s="3">
        <v>0</v>
      </c>
      <c r="H3656" s="3">
        <v>0</v>
      </c>
      <c r="I3656" s="3">
        <v>0</v>
      </c>
      <c r="J3656" s="3">
        <v>0</v>
      </c>
      <c r="K3656" s="3">
        <v>0</v>
      </c>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row>
    <row r="3657" spans="1:35" x14ac:dyDescent="0.2">
      <c r="A3657" s="7" t="s">
        <v>14763</v>
      </c>
      <c r="B3657" s="7">
        <v>32177</v>
      </c>
      <c r="C3657" s="7" t="s">
        <v>13387</v>
      </c>
      <c r="D3657" s="8" t="s">
        <v>3654</v>
      </c>
      <c r="E3657" s="7" t="s">
        <v>13969</v>
      </c>
      <c r="F3657" s="10" t="s">
        <v>7311</v>
      </c>
      <c r="G3657" s="3">
        <v>3957.0400000000009</v>
      </c>
      <c r="H3657" s="3">
        <v>33458.81</v>
      </c>
      <c r="I3657" s="3">
        <v>33055.39</v>
      </c>
      <c r="J3657" s="3">
        <v>403.41999999999825</v>
      </c>
      <c r="K3657" s="3">
        <v>33458.81</v>
      </c>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row>
    <row r="3658" spans="1:35" x14ac:dyDescent="0.2">
      <c r="A3658" s="7" t="s">
        <v>15894</v>
      </c>
      <c r="B3658" s="7">
        <v>41154</v>
      </c>
      <c r="C3658" s="7" t="s">
        <v>13447</v>
      </c>
      <c r="D3658" s="8" t="s">
        <v>3655</v>
      </c>
      <c r="E3658" s="7" t="s">
        <v>10790</v>
      </c>
      <c r="F3658" s="10" t="s">
        <v>6893</v>
      </c>
      <c r="G3658" s="3">
        <v>0</v>
      </c>
      <c r="H3658" s="3">
        <v>31029.56</v>
      </c>
      <c r="I3658" s="3">
        <v>35400.69</v>
      </c>
      <c r="J3658" s="3">
        <v>0</v>
      </c>
      <c r="K3658" s="3">
        <v>35400.69</v>
      </c>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row>
    <row r="3659" spans="1:35" x14ac:dyDescent="0.2">
      <c r="A3659" s="7" t="s">
        <v>14871</v>
      </c>
      <c r="B3659" s="7">
        <v>38001</v>
      </c>
      <c r="C3659" s="7" t="s">
        <v>13371</v>
      </c>
      <c r="D3659" s="8" t="s">
        <v>3656</v>
      </c>
      <c r="E3659" s="7" t="s">
        <v>6696</v>
      </c>
      <c r="F3659" s="10" t="s">
        <v>10791</v>
      </c>
      <c r="G3659" s="3">
        <v>0</v>
      </c>
      <c r="H3659" s="3">
        <v>0</v>
      </c>
      <c r="I3659" s="3">
        <v>0</v>
      </c>
      <c r="J3659" s="3">
        <v>0</v>
      </c>
      <c r="K3659" s="3">
        <v>0</v>
      </c>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row>
    <row r="3660" spans="1:35" x14ac:dyDescent="0.2">
      <c r="A3660" s="7" t="s">
        <v>15408</v>
      </c>
      <c r="B3660" s="7">
        <v>40874</v>
      </c>
      <c r="C3660" s="7" t="s">
        <v>13740</v>
      </c>
      <c r="D3660" s="8" t="s">
        <v>3657</v>
      </c>
      <c r="E3660" s="7" t="s">
        <v>10792</v>
      </c>
      <c r="F3660" s="10" t="s">
        <v>10555</v>
      </c>
      <c r="G3660" s="3">
        <v>0</v>
      </c>
      <c r="H3660" s="3">
        <v>0</v>
      </c>
      <c r="I3660" s="3">
        <v>0</v>
      </c>
      <c r="J3660" s="3">
        <v>0</v>
      </c>
      <c r="K3660" s="3">
        <v>0</v>
      </c>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row>
    <row r="3661" spans="1:35" x14ac:dyDescent="0.2">
      <c r="A3661" s="7" t="s">
        <v>18887</v>
      </c>
      <c r="B3661" s="7">
        <v>43864</v>
      </c>
      <c r="C3661" s="7" t="s">
        <v>13725</v>
      </c>
      <c r="D3661" s="8" t="s">
        <v>3658</v>
      </c>
      <c r="E3661" s="7" t="s">
        <v>10793</v>
      </c>
      <c r="F3661" s="10" t="s">
        <v>6992</v>
      </c>
      <c r="G3661" s="3">
        <v>791976.82</v>
      </c>
      <c r="H3661" s="3">
        <v>778556.39</v>
      </c>
      <c r="I3661" s="3">
        <v>779440.05</v>
      </c>
      <c r="J3661" s="3">
        <v>0</v>
      </c>
      <c r="K3661" s="3">
        <v>779440.05</v>
      </c>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row>
    <row r="3662" spans="1:35" x14ac:dyDescent="0.2">
      <c r="A3662" s="7" t="s">
        <v>19033</v>
      </c>
      <c r="B3662" s="7">
        <v>47595</v>
      </c>
      <c r="C3662" s="7" t="s">
        <v>13383</v>
      </c>
      <c r="D3662" s="8" t="s">
        <v>3659</v>
      </c>
      <c r="E3662" s="7" t="s">
        <v>10794</v>
      </c>
      <c r="F3662" s="10" t="s">
        <v>6193</v>
      </c>
      <c r="G3662" s="3">
        <v>265745.56999999995</v>
      </c>
      <c r="H3662" s="3">
        <v>296315.03999999998</v>
      </c>
      <c r="I3662" s="3">
        <v>297208.63</v>
      </c>
      <c r="J3662" s="3">
        <v>0</v>
      </c>
      <c r="K3662" s="3">
        <v>297208.63</v>
      </c>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row>
    <row r="3663" spans="1:35" x14ac:dyDescent="0.2">
      <c r="A3663" s="7" t="s">
        <v>16978</v>
      </c>
      <c r="B3663" s="7">
        <v>41528</v>
      </c>
      <c r="C3663" s="7" t="s">
        <v>13166</v>
      </c>
      <c r="D3663" s="8" t="s">
        <v>3660</v>
      </c>
      <c r="E3663" s="7" t="s">
        <v>10795</v>
      </c>
      <c r="F3663" s="10" t="s">
        <v>10254</v>
      </c>
      <c r="G3663" s="3">
        <v>0</v>
      </c>
      <c r="H3663" s="3">
        <v>1669.24</v>
      </c>
      <c r="I3663" s="3">
        <v>0</v>
      </c>
      <c r="J3663" s="3">
        <v>1669.24</v>
      </c>
      <c r="K3663" s="3">
        <v>1669.24</v>
      </c>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row>
    <row r="3664" spans="1:35" x14ac:dyDescent="0.2">
      <c r="A3664" s="7" t="s">
        <v>15057</v>
      </c>
      <c r="B3664" s="7">
        <v>40508</v>
      </c>
      <c r="C3664" s="7" t="s">
        <v>13344</v>
      </c>
      <c r="D3664" s="8" t="s">
        <v>3661</v>
      </c>
      <c r="E3664" s="7" t="s">
        <v>7751</v>
      </c>
      <c r="F3664" s="10" t="s">
        <v>7116</v>
      </c>
      <c r="G3664" s="3">
        <v>39839.86</v>
      </c>
      <c r="H3664" s="3">
        <v>76217.61</v>
      </c>
      <c r="I3664" s="3">
        <v>72520.75</v>
      </c>
      <c r="J3664" s="3">
        <v>3696.8600000000006</v>
      </c>
      <c r="K3664" s="3">
        <v>76217.61</v>
      </c>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row>
    <row r="3665" spans="1:35" x14ac:dyDescent="0.2">
      <c r="A3665" s="7" t="s">
        <v>15308</v>
      </c>
      <c r="B3665" s="7">
        <v>40788</v>
      </c>
      <c r="C3665" s="7" t="s">
        <v>13297</v>
      </c>
      <c r="D3665" s="8" t="s">
        <v>3662</v>
      </c>
      <c r="E3665" s="7" t="s">
        <v>6394</v>
      </c>
      <c r="F3665" s="10" t="s">
        <v>8084</v>
      </c>
      <c r="G3665" s="3">
        <v>0</v>
      </c>
      <c r="H3665" s="3">
        <v>0</v>
      </c>
      <c r="I3665" s="3">
        <v>0</v>
      </c>
      <c r="J3665" s="3">
        <v>0</v>
      </c>
      <c r="K3665" s="3">
        <v>0</v>
      </c>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row>
    <row r="3666" spans="1:35" x14ac:dyDescent="0.2">
      <c r="A3666" s="7" t="s">
        <v>14917</v>
      </c>
      <c r="B3666" s="7">
        <v>40114</v>
      </c>
      <c r="C3666" s="7" t="s">
        <v>13741</v>
      </c>
      <c r="D3666" s="8" t="s">
        <v>3663</v>
      </c>
      <c r="E3666" s="7" t="s">
        <v>10570</v>
      </c>
      <c r="F3666" s="10" t="s">
        <v>8307</v>
      </c>
      <c r="G3666" s="3">
        <v>16000</v>
      </c>
      <c r="H3666" s="3">
        <v>42334.73</v>
      </c>
      <c r="I3666" s="3">
        <v>43577.35</v>
      </c>
      <c r="J3666" s="3">
        <v>0</v>
      </c>
      <c r="K3666" s="3">
        <v>43577.35</v>
      </c>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row>
    <row r="3667" spans="1:35" x14ac:dyDescent="0.2">
      <c r="A3667" s="7" t="s">
        <v>16641</v>
      </c>
      <c r="B3667" s="7">
        <v>41454</v>
      </c>
      <c r="C3667" s="7" t="s">
        <v>13497</v>
      </c>
      <c r="D3667" s="8" t="s">
        <v>3664</v>
      </c>
      <c r="E3667" s="7" t="s">
        <v>10796</v>
      </c>
      <c r="F3667" s="10" t="s">
        <v>8038</v>
      </c>
      <c r="G3667" s="3">
        <v>0</v>
      </c>
      <c r="H3667" s="3">
        <v>0</v>
      </c>
      <c r="I3667" s="3">
        <v>0</v>
      </c>
      <c r="J3667" s="3">
        <v>0</v>
      </c>
      <c r="K3667" s="3">
        <v>0</v>
      </c>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row>
    <row r="3668" spans="1:35" x14ac:dyDescent="0.2">
      <c r="A3668" s="7" t="s">
        <v>14217</v>
      </c>
      <c r="B3668" s="7">
        <v>20281</v>
      </c>
      <c r="C3668" s="7" t="s">
        <v>13212</v>
      </c>
      <c r="D3668" s="8" t="s">
        <v>3665</v>
      </c>
      <c r="E3668" s="7" t="s">
        <v>9905</v>
      </c>
      <c r="F3668" s="10" t="s">
        <v>6587</v>
      </c>
      <c r="G3668" s="3">
        <v>0</v>
      </c>
      <c r="H3668" s="3">
        <v>0</v>
      </c>
      <c r="I3668" s="3">
        <v>0</v>
      </c>
      <c r="J3668" s="3">
        <v>0</v>
      </c>
      <c r="K3668" s="3">
        <v>0</v>
      </c>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row>
    <row r="3669" spans="1:35" x14ac:dyDescent="0.2">
      <c r="A3669" s="7" t="s">
        <v>15558</v>
      </c>
      <c r="B3669" s="7">
        <v>40950</v>
      </c>
      <c r="C3669" s="7" t="s">
        <v>13100</v>
      </c>
      <c r="D3669" s="8" t="s">
        <v>3666</v>
      </c>
      <c r="E3669" s="7" t="s">
        <v>10797</v>
      </c>
      <c r="F3669" s="10" t="s">
        <v>6226</v>
      </c>
      <c r="G3669" s="3">
        <v>50000</v>
      </c>
      <c r="H3669" s="3">
        <v>49875.040000000001</v>
      </c>
      <c r="I3669" s="3">
        <v>51432.65</v>
      </c>
      <c r="J3669" s="3">
        <v>0</v>
      </c>
      <c r="K3669" s="3">
        <v>51432.65</v>
      </c>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row>
    <row r="3670" spans="1:35" x14ac:dyDescent="0.2">
      <c r="A3670" s="7" t="s">
        <v>18001</v>
      </c>
      <c r="B3670" s="7">
        <v>41794</v>
      </c>
      <c r="C3670" s="7" t="s">
        <v>13191</v>
      </c>
      <c r="D3670" s="8" t="s">
        <v>3667</v>
      </c>
      <c r="E3670" s="7" t="s">
        <v>9923</v>
      </c>
      <c r="F3670" s="10" t="s">
        <v>7134</v>
      </c>
      <c r="G3670" s="3">
        <v>0</v>
      </c>
      <c r="H3670" s="3">
        <v>0</v>
      </c>
      <c r="I3670" s="3">
        <v>0</v>
      </c>
      <c r="J3670" s="3">
        <v>0</v>
      </c>
      <c r="K3670" s="3">
        <v>0</v>
      </c>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row>
    <row r="3671" spans="1:35" x14ac:dyDescent="0.2">
      <c r="A3671" s="7" t="s">
        <v>16468</v>
      </c>
      <c r="B3671" s="7">
        <v>41419</v>
      </c>
      <c r="C3671" s="7" t="s">
        <v>13278</v>
      </c>
      <c r="D3671" s="8" t="s">
        <v>3668</v>
      </c>
      <c r="E3671" s="7" t="s">
        <v>9065</v>
      </c>
      <c r="F3671" s="10" t="s">
        <v>6789</v>
      </c>
      <c r="G3671" s="3">
        <v>18951.899999999994</v>
      </c>
      <c r="H3671" s="3">
        <v>23458.39</v>
      </c>
      <c r="I3671" s="3">
        <v>24878.59</v>
      </c>
      <c r="J3671" s="3">
        <v>0</v>
      </c>
      <c r="K3671" s="3">
        <v>24878.59</v>
      </c>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row>
    <row r="3672" spans="1:35" x14ac:dyDescent="0.2">
      <c r="A3672" s="7" t="s">
        <v>15559</v>
      </c>
      <c r="B3672" s="7">
        <v>40950</v>
      </c>
      <c r="C3672" s="7" t="s">
        <v>13100</v>
      </c>
      <c r="D3672" s="8" t="s">
        <v>3669</v>
      </c>
      <c r="E3672" s="7" t="s">
        <v>10798</v>
      </c>
      <c r="F3672" s="10" t="s">
        <v>8307</v>
      </c>
      <c r="G3672" s="3">
        <v>15440.960000000006</v>
      </c>
      <c r="H3672" s="3">
        <v>66542.880000000005</v>
      </c>
      <c r="I3672" s="3">
        <v>64936.42</v>
      </c>
      <c r="J3672" s="3">
        <v>1606.4600000000064</v>
      </c>
      <c r="K3672" s="3">
        <v>66542.880000000005</v>
      </c>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row>
    <row r="3673" spans="1:35" x14ac:dyDescent="0.2">
      <c r="A3673" s="7" t="s">
        <v>19956</v>
      </c>
      <c r="B3673" s="7">
        <v>80095</v>
      </c>
      <c r="C3673" s="7" t="s">
        <v>14083</v>
      </c>
      <c r="D3673" s="8" t="s">
        <v>3670</v>
      </c>
      <c r="E3673" s="7" t="s">
        <v>10431</v>
      </c>
      <c r="F3673" s="10" t="s">
        <v>10799</v>
      </c>
      <c r="G3673" s="3">
        <v>0</v>
      </c>
      <c r="H3673" s="3">
        <v>0</v>
      </c>
      <c r="I3673" s="3">
        <v>0</v>
      </c>
      <c r="J3673" s="3">
        <v>0</v>
      </c>
      <c r="K3673" s="3">
        <v>0</v>
      </c>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row>
    <row r="3674" spans="1:35" x14ac:dyDescent="0.2">
      <c r="A3674" s="7" t="s">
        <v>16014</v>
      </c>
      <c r="B3674" s="7">
        <v>41241</v>
      </c>
      <c r="C3674" s="7" t="s">
        <v>13349</v>
      </c>
      <c r="D3674" s="8" t="s">
        <v>3671</v>
      </c>
      <c r="E3674" s="7" t="s">
        <v>10800</v>
      </c>
      <c r="F3674" s="10" t="s">
        <v>6560</v>
      </c>
      <c r="G3674" s="3">
        <v>0</v>
      </c>
      <c r="H3674" s="3">
        <v>4283.2700000000004</v>
      </c>
      <c r="I3674" s="3">
        <v>4126.78</v>
      </c>
      <c r="J3674" s="3">
        <v>156.49000000000069</v>
      </c>
      <c r="K3674" s="3">
        <v>4283.2700000000004</v>
      </c>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row>
    <row r="3675" spans="1:35" x14ac:dyDescent="0.2">
      <c r="A3675" s="7" t="s">
        <v>20095</v>
      </c>
      <c r="B3675" s="7">
        <v>83579</v>
      </c>
      <c r="C3675" s="7" t="s">
        <v>13577</v>
      </c>
      <c r="D3675" s="8" t="s">
        <v>3672</v>
      </c>
      <c r="E3675" s="7" t="s">
        <v>8958</v>
      </c>
      <c r="F3675" s="10" t="s">
        <v>6242</v>
      </c>
      <c r="G3675" s="3">
        <v>32843.619999999995</v>
      </c>
      <c r="H3675" s="3">
        <v>26529.82</v>
      </c>
      <c r="I3675" s="3">
        <v>29960.21</v>
      </c>
      <c r="J3675" s="3">
        <v>0</v>
      </c>
      <c r="K3675" s="3">
        <v>29960.21</v>
      </c>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row>
    <row r="3676" spans="1:35" x14ac:dyDescent="0.2">
      <c r="A3676" s="7" t="s">
        <v>17173</v>
      </c>
      <c r="B3676" s="7">
        <v>41570</v>
      </c>
      <c r="C3676" s="7" t="s">
        <v>13738</v>
      </c>
      <c r="D3676" s="8" t="s">
        <v>3673</v>
      </c>
      <c r="E3676" s="7" t="s">
        <v>10801</v>
      </c>
      <c r="F3676" s="10" t="s">
        <v>10802</v>
      </c>
      <c r="G3676" s="3">
        <v>4018.2200000000012</v>
      </c>
      <c r="H3676" s="3">
        <v>5293.62</v>
      </c>
      <c r="I3676" s="3">
        <v>5055.87</v>
      </c>
      <c r="J3676" s="3">
        <v>237.75</v>
      </c>
      <c r="K3676" s="3">
        <v>5293.62</v>
      </c>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row>
    <row r="3677" spans="1:35" x14ac:dyDescent="0.2">
      <c r="A3677" s="7" t="s">
        <v>16212</v>
      </c>
      <c r="B3677" s="7">
        <v>41345</v>
      </c>
      <c r="C3677" s="7" t="s">
        <v>13139</v>
      </c>
      <c r="D3677" s="8" t="s">
        <v>3674</v>
      </c>
      <c r="E3677" s="7" t="s">
        <v>10803</v>
      </c>
      <c r="F3677" s="10" t="s">
        <v>6428</v>
      </c>
      <c r="G3677" s="3">
        <v>0</v>
      </c>
      <c r="H3677" s="3">
        <v>462.76</v>
      </c>
      <c r="I3677" s="3">
        <v>0</v>
      </c>
      <c r="J3677" s="3">
        <v>462.76</v>
      </c>
      <c r="K3677" s="3">
        <v>462.76</v>
      </c>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row>
    <row r="3678" spans="1:35" x14ac:dyDescent="0.2">
      <c r="A3678" s="7" t="s">
        <v>16820</v>
      </c>
      <c r="B3678" s="7">
        <v>41501</v>
      </c>
      <c r="C3678" s="7" t="s">
        <v>13493</v>
      </c>
      <c r="D3678" s="8" t="s">
        <v>3675</v>
      </c>
      <c r="E3678" s="7" t="s">
        <v>10804</v>
      </c>
      <c r="F3678" s="10" t="s">
        <v>9345</v>
      </c>
      <c r="G3678" s="3">
        <v>19159.660000000003</v>
      </c>
      <c r="H3678" s="3">
        <v>17522.580000000002</v>
      </c>
      <c r="I3678" s="3">
        <v>16515.12</v>
      </c>
      <c r="J3678" s="3">
        <v>1007.4600000000028</v>
      </c>
      <c r="K3678" s="3">
        <v>17522.580000000002</v>
      </c>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row>
    <row r="3679" spans="1:35" x14ac:dyDescent="0.2">
      <c r="A3679" s="7" t="s">
        <v>15336</v>
      </c>
      <c r="B3679" s="7">
        <v>40803</v>
      </c>
      <c r="C3679" s="7" t="s">
        <v>13138</v>
      </c>
      <c r="D3679" s="8" t="s">
        <v>3676</v>
      </c>
      <c r="E3679" s="7" t="s">
        <v>10805</v>
      </c>
      <c r="F3679" s="10" t="s">
        <v>10806</v>
      </c>
      <c r="G3679" s="3">
        <v>0</v>
      </c>
      <c r="H3679" s="3">
        <v>12359.49</v>
      </c>
      <c r="I3679" s="3">
        <v>12144.13</v>
      </c>
      <c r="J3679" s="3">
        <v>215.36000000000058</v>
      </c>
      <c r="K3679" s="3">
        <v>12359.49</v>
      </c>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row>
    <row r="3680" spans="1:35" x14ac:dyDescent="0.2">
      <c r="A3680" s="7" t="s">
        <v>16552</v>
      </c>
      <c r="B3680" s="7">
        <v>41438</v>
      </c>
      <c r="C3680" s="7" t="s">
        <v>13133</v>
      </c>
      <c r="D3680" s="8" t="s">
        <v>3677</v>
      </c>
      <c r="E3680" s="7" t="s">
        <v>10807</v>
      </c>
      <c r="F3680" s="10" t="s">
        <v>8871</v>
      </c>
      <c r="G3680" s="3">
        <v>0</v>
      </c>
      <c r="H3680" s="3">
        <v>0</v>
      </c>
      <c r="I3680" s="3">
        <v>0</v>
      </c>
      <c r="J3680" s="3">
        <v>0</v>
      </c>
      <c r="K3680" s="3">
        <v>0</v>
      </c>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row>
    <row r="3681" spans="1:35" x14ac:dyDescent="0.2">
      <c r="A3681" s="7" t="s">
        <v>16771</v>
      </c>
      <c r="B3681" s="7">
        <v>41492</v>
      </c>
      <c r="C3681" s="7" t="s">
        <v>13703</v>
      </c>
      <c r="D3681" s="8" t="s">
        <v>3678</v>
      </c>
      <c r="E3681" s="7" t="s">
        <v>10808</v>
      </c>
      <c r="F3681" s="10" t="s">
        <v>9246</v>
      </c>
      <c r="G3681" s="3">
        <v>16000</v>
      </c>
      <c r="H3681" s="3">
        <v>37117.69</v>
      </c>
      <c r="I3681" s="3">
        <v>36274.04</v>
      </c>
      <c r="J3681" s="3">
        <v>843.65000000000146</v>
      </c>
      <c r="K3681" s="3">
        <v>37117.69</v>
      </c>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row>
    <row r="3682" spans="1:35" x14ac:dyDescent="0.2">
      <c r="A3682" s="7" t="s">
        <v>18679</v>
      </c>
      <c r="B3682" s="7">
        <v>42634</v>
      </c>
      <c r="C3682" s="7" t="s">
        <v>13720</v>
      </c>
      <c r="D3682" s="8" t="s">
        <v>3679</v>
      </c>
      <c r="E3682" s="7" t="s">
        <v>10809</v>
      </c>
      <c r="F3682" s="10" t="s">
        <v>10810</v>
      </c>
      <c r="G3682" s="3">
        <v>0</v>
      </c>
      <c r="H3682" s="3">
        <v>6214.18</v>
      </c>
      <c r="I3682" s="3">
        <v>5896.95</v>
      </c>
      <c r="J3682" s="3">
        <v>317.23000000000047</v>
      </c>
      <c r="K3682" s="3">
        <v>6214.18</v>
      </c>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row>
    <row r="3683" spans="1:35" x14ac:dyDescent="0.2">
      <c r="A3683" s="7" t="s">
        <v>17340</v>
      </c>
      <c r="B3683" s="7">
        <v>41582</v>
      </c>
      <c r="C3683" s="7" t="s">
        <v>13110</v>
      </c>
      <c r="D3683" s="8" t="s">
        <v>3680</v>
      </c>
      <c r="E3683" s="7" t="s">
        <v>10811</v>
      </c>
      <c r="F3683" s="10" t="s">
        <v>10812</v>
      </c>
      <c r="G3683" s="3">
        <v>0</v>
      </c>
      <c r="H3683" s="3">
        <v>0</v>
      </c>
      <c r="I3683" s="3">
        <v>0</v>
      </c>
      <c r="J3683" s="3">
        <v>0</v>
      </c>
      <c r="K3683" s="3">
        <v>0</v>
      </c>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row>
    <row r="3684" spans="1:35" x14ac:dyDescent="0.2">
      <c r="A3684" s="7" t="s">
        <v>17495</v>
      </c>
      <c r="B3684" s="7">
        <v>41631</v>
      </c>
      <c r="C3684" s="7" t="s">
        <v>13737</v>
      </c>
      <c r="D3684" s="8" t="s">
        <v>3681</v>
      </c>
      <c r="E3684" s="7" t="s">
        <v>10813</v>
      </c>
      <c r="F3684" s="10" t="s">
        <v>8116</v>
      </c>
      <c r="G3684" s="3">
        <v>0</v>
      </c>
      <c r="H3684" s="3">
        <v>21862.55</v>
      </c>
      <c r="I3684" s="3">
        <v>19349.7</v>
      </c>
      <c r="J3684" s="3">
        <v>2512.8499999999985</v>
      </c>
      <c r="K3684" s="3">
        <v>21862.55</v>
      </c>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row>
    <row r="3685" spans="1:35" x14ac:dyDescent="0.2">
      <c r="A3685" s="7" t="s">
        <v>14218</v>
      </c>
      <c r="B3685" s="7">
        <v>20281</v>
      </c>
      <c r="C3685" s="7" t="s">
        <v>13212</v>
      </c>
      <c r="D3685" s="8" t="s">
        <v>3682</v>
      </c>
      <c r="E3685" s="7" t="s">
        <v>10814</v>
      </c>
      <c r="F3685" s="10" t="s">
        <v>6597</v>
      </c>
      <c r="G3685" s="3">
        <v>0</v>
      </c>
      <c r="H3685" s="3">
        <v>0</v>
      </c>
      <c r="I3685" s="3">
        <v>0</v>
      </c>
      <c r="J3685" s="3">
        <v>0</v>
      </c>
      <c r="K3685" s="3">
        <v>0</v>
      </c>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row>
    <row r="3686" spans="1:35" x14ac:dyDescent="0.2">
      <c r="A3686" s="7" t="s">
        <v>14391</v>
      </c>
      <c r="B3686" s="7">
        <v>24844</v>
      </c>
      <c r="C3686" s="7" t="s">
        <v>13433</v>
      </c>
      <c r="D3686" s="8" t="s">
        <v>3683</v>
      </c>
      <c r="E3686" s="7" t="s">
        <v>10815</v>
      </c>
      <c r="F3686" s="10" t="s">
        <v>7877</v>
      </c>
      <c r="G3686" s="3">
        <v>38000</v>
      </c>
      <c r="H3686" s="3">
        <v>28500</v>
      </c>
      <c r="I3686" s="3">
        <v>28500</v>
      </c>
      <c r="J3686" s="3">
        <v>0</v>
      </c>
      <c r="K3686" s="3">
        <v>28500</v>
      </c>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row>
    <row r="3687" spans="1:35" x14ac:dyDescent="0.2">
      <c r="A3687" s="7" t="s">
        <v>14415</v>
      </c>
      <c r="B3687" s="7">
        <v>25351</v>
      </c>
      <c r="C3687" s="7" t="s">
        <v>13260</v>
      </c>
      <c r="D3687" s="8" t="s">
        <v>3684</v>
      </c>
      <c r="E3687" s="7" t="s">
        <v>10816</v>
      </c>
      <c r="F3687" s="10" t="s">
        <v>8974</v>
      </c>
      <c r="G3687" s="3">
        <v>0</v>
      </c>
      <c r="H3687" s="3">
        <v>0</v>
      </c>
      <c r="I3687" s="3">
        <v>0</v>
      </c>
      <c r="J3687" s="3">
        <v>0</v>
      </c>
      <c r="K3687" s="3">
        <v>0</v>
      </c>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row>
    <row r="3688" spans="1:35" x14ac:dyDescent="0.2">
      <c r="A3688" s="7" t="s">
        <v>15840</v>
      </c>
      <c r="B3688" s="7">
        <v>41125</v>
      </c>
      <c r="C3688" s="7" t="s">
        <v>14065</v>
      </c>
      <c r="D3688" s="8" t="s">
        <v>3685</v>
      </c>
      <c r="E3688" s="7" t="s">
        <v>8036</v>
      </c>
      <c r="F3688" s="10" t="s">
        <v>6643</v>
      </c>
      <c r="G3688" s="3">
        <v>0</v>
      </c>
      <c r="H3688" s="3">
        <v>2134.75</v>
      </c>
      <c r="I3688" s="3">
        <v>0</v>
      </c>
      <c r="J3688" s="3">
        <v>2134.75</v>
      </c>
      <c r="K3688" s="3">
        <v>2134.75</v>
      </c>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row>
    <row r="3689" spans="1:35" x14ac:dyDescent="0.2">
      <c r="A3689" s="7" t="s">
        <v>15859</v>
      </c>
      <c r="B3689" s="7">
        <v>41127</v>
      </c>
      <c r="C3689" s="7" t="s">
        <v>13449</v>
      </c>
      <c r="D3689" s="8" t="s">
        <v>3686</v>
      </c>
      <c r="E3689" s="7" t="s">
        <v>7355</v>
      </c>
      <c r="F3689" s="10" t="s">
        <v>8152</v>
      </c>
      <c r="G3689" s="3">
        <v>48099.66</v>
      </c>
      <c r="H3689" s="3">
        <v>42777.39</v>
      </c>
      <c r="I3689" s="3">
        <v>42344.5</v>
      </c>
      <c r="J3689" s="3">
        <v>432.88999999999942</v>
      </c>
      <c r="K3689" s="3">
        <v>42777.39</v>
      </c>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row>
    <row r="3690" spans="1:35" x14ac:dyDescent="0.2">
      <c r="A3690" s="7" t="s">
        <v>18551</v>
      </c>
      <c r="B3690" s="7">
        <v>42587</v>
      </c>
      <c r="C3690" s="7" t="s">
        <v>13430</v>
      </c>
      <c r="D3690" s="8" t="s">
        <v>3687</v>
      </c>
      <c r="E3690" s="7" t="s">
        <v>10817</v>
      </c>
      <c r="F3690" s="10" t="s">
        <v>7084</v>
      </c>
      <c r="G3690" s="3">
        <v>33834.630000000005</v>
      </c>
      <c r="H3690" s="3">
        <v>28954.14</v>
      </c>
      <c r="I3690" s="3">
        <v>30578.36</v>
      </c>
      <c r="J3690" s="3">
        <v>0</v>
      </c>
      <c r="K3690" s="3">
        <v>30578.36</v>
      </c>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row>
    <row r="3691" spans="1:35" x14ac:dyDescent="0.2">
      <c r="A3691" s="7" t="s">
        <v>18994</v>
      </c>
      <c r="B3691" s="7">
        <v>46385</v>
      </c>
      <c r="C3691" s="7" t="s">
        <v>13410</v>
      </c>
      <c r="D3691" s="8" t="s">
        <v>3688</v>
      </c>
      <c r="E3691" s="7" t="s">
        <v>10818</v>
      </c>
      <c r="F3691" s="10" t="s">
        <v>7004</v>
      </c>
      <c r="G3691" s="3">
        <v>0</v>
      </c>
      <c r="H3691" s="3">
        <v>0</v>
      </c>
      <c r="I3691" s="3">
        <v>0</v>
      </c>
      <c r="J3691" s="3">
        <v>0</v>
      </c>
      <c r="K3691" s="3">
        <v>0</v>
      </c>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row>
    <row r="3692" spans="1:35" x14ac:dyDescent="0.2">
      <c r="A3692" s="7" t="s">
        <v>15477</v>
      </c>
      <c r="B3692" s="7">
        <v>40928</v>
      </c>
      <c r="C3692" s="7" t="s">
        <v>13209</v>
      </c>
      <c r="D3692" s="8" t="s">
        <v>3689</v>
      </c>
      <c r="E3692" s="7" t="s">
        <v>10819</v>
      </c>
      <c r="F3692" s="10" t="s">
        <v>7053</v>
      </c>
      <c r="G3692" s="3">
        <v>50717.34</v>
      </c>
      <c r="H3692" s="3">
        <v>111387.18</v>
      </c>
      <c r="I3692" s="3">
        <v>109328.25</v>
      </c>
      <c r="J3692" s="3">
        <v>2058.929999999993</v>
      </c>
      <c r="K3692" s="3">
        <v>111387.18</v>
      </c>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row>
    <row r="3693" spans="1:35" x14ac:dyDescent="0.2">
      <c r="A3693" s="7" t="s">
        <v>16865</v>
      </c>
      <c r="B3693" s="7">
        <v>41506</v>
      </c>
      <c r="C3693" s="7" t="s">
        <v>14043</v>
      </c>
      <c r="D3693" s="8" t="s">
        <v>3690</v>
      </c>
      <c r="E3693" s="7" t="s">
        <v>10820</v>
      </c>
      <c r="F3693" s="10" t="s">
        <v>6190</v>
      </c>
      <c r="G3693" s="3">
        <v>15382.520000000004</v>
      </c>
      <c r="H3693" s="3">
        <v>16864.21</v>
      </c>
      <c r="I3693" s="3">
        <v>16328.55</v>
      </c>
      <c r="J3693" s="3">
        <v>535.65999999999985</v>
      </c>
      <c r="K3693" s="3">
        <v>16864.21</v>
      </c>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row>
    <row r="3694" spans="1:35" x14ac:dyDescent="0.2">
      <c r="A3694" s="7" t="s">
        <v>15168</v>
      </c>
      <c r="B3694" s="7">
        <v>40662</v>
      </c>
      <c r="C3694" s="7" t="s">
        <v>13215</v>
      </c>
      <c r="D3694" s="8" t="s">
        <v>3691</v>
      </c>
      <c r="E3694" s="7" t="s">
        <v>10821</v>
      </c>
      <c r="F3694" s="10" t="s">
        <v>10258</v>
      </c>
      <c r="G3694" s="3">
        <v>4000</v>
      </c>
      <c r="H3694" s="3">
        <v>3000</v>
      </c>
      <c r="I3694" s="3">
        <v>3000</v>
      </c>
      <c r="J3694" s="3">
        <v>0</v>
      </c>
      <c r="K3694" s="3">
        <v>3000</v>
      </c>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row>
    <row r="3695" spans="1:35" x14ac:dyDescent="0.2">
      <c r="A3695" s="7" t="s">
        <v>19530</v>
      </c>
      <c r="B3695" s="7">
        <v>72853</v>
      </c>
      <c r="C3695" s="7" t="s">
        <v>13722</v>
      </c>
      <c r="D3695" s="8" t="s">
        <v>3692</v>
      </c>
      <c r="E3695" s="7" t="s">
        <v>7019</v>
      </c>
      <c r="F3695" s="10" t="s">
        <v>10261</v>
      </c>
      <c r="G3695" s="3">
        <v>0</v>
      </c>
      <c r="H3695" s="3">
        <v>0</v>
      </c>
      <c r="I3695" s="3">
        <v>0</v>
      </c>
      <c r="J3695" s="3">
        <v>0</v>
      </c>
      <c r="K3695" s="3">
        <v>0</v>
      </c>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row>
    <row r="3696" spans="1:35" x14ac:dyDescent="0.2">
      <c r="A3696" s="7" t="s">
        <v>19671</v>
      </c>
      <c r="B3696" s="7">
        <v>75219</v>
      </c>
      <c r="C3696" s="7" t="s">
        <v>13227</v>
      </c>
      <c r="D3696" s="8" t="s">
        <v>3693</v>
      </c>
      <c r="E3696" s="7" t="s">
        <v>10822</v>
      </c>
      <c r="F3696" s="10" t="s">
        <v>7206</v>
      </c>
      <c r="G3696" s="3">
        <v>50000</v>
      </c>
      <c r="H3696" s="3">
        <v>42046.29</v>
      </c>
      <c r="I3696" s="3">
        <v>40269.550000000003</v>
      </c>
      <c r="J3696" s="3">
        <v>1776.739999999998</v>
      </c>
      <c r="K3696" s="3">
        <v>42046.29</v>
      </c>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row>
    <row r="3697" spans="1:35" x14ac:dyDescent="0.2">
      <c r="A3697" s="7" t="s">
        <v>16367</v>
      </c>
      <c r="B3697" s="7">
        <v>41396</v>
      </c>
      <c r="C3697" s="7" t="s">
        <v>13338</v>
      </c>
      <c r="D3697" s="8" t="s">
        <v>3694</v>
      </c>
      <c r="E3697" s="7" t="s">
        <v>10823</v>
      </c>
      <c r="F3697" s="10" t="s">
        <v>7538</v>
      </c>
      <c r="G3697" s="3">
        <v>134398.99</v>
      </c>
      <c r="H3697" s="3">
        <v>167882.56</v>
      </c>
      <c r="I3697" s="3">
        <v>175063.06</v>
      </c>
      <c r="J3697" s="3">
        <v>0</v>
      </c>
      <c r="K3697" s="3">
        <v>175063.06</v>
      </c>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row>
    <row r="3698" spans="1:35" x14ac:dyDescent="0.2">
      <c r="A3698" s="7" t="s">
        <v>20134</v>
      </c>
      <c r="B3698" s="7">
        <v>85255</v>
      </c>
      <c r="C3698" s="7" t="s">
        <v>13339</v>
      </c>
      <c r="D3698" s="8" t="s">
        <v>3695</v>
      </c>
      <c r="E3698" s="7" t="s">
        <v>10824</v>
      </c>
      <c r="F3698" s="10" t="s">
        <v>7086</v>
      </c>
      <c r="G3698" s="3">
        <v>0</v>
      </c>
      <c r="H3698" s="3">
        <v>0</v>
      </c>
      <c r="I3698" s="3">
        <v>0</v>
      </c>
      <c r="J3698" s="3">
        <v>0</v>
      </c>
      <c r="K3698" s="3">
        <v>0</v>
      </c>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row>
    <row r="3699" spans="1:35" x14ac:dyDescent="0.2">
      <c r="A3699" s="7" t="s">
        <v>15841</v>
      </c>
      <c r="B3699" s="7">
        <v>41125</v>
      </c>
      <c r="C3699" s="7" t="s">
        <v>14065</v>
      </c>
      <c r="D3699" s="8" t="s">
        <v>3696</v>
      </c>
      <c r="E3699" s="7" t="s">
        <v>10825</v>
      </c>
      <c r="F3699" s="10" t="s">
        <v>6643</v>
      </c>
      <c r="G3699" s="3">
        <v>84165.1</v>
      </c>
      <c r="H3699" s="3">
        <v>80166.679999999993</v>
      </c>
      <c r="I3699" s="3">
        <v>81005.460000000006</v>
      </c>
      <c r="J3699" s="3">
        <v>0</v>
      </c>
      <c r="K3699" s="3">
        <v>81005.460000000006</v>
      </c>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row>
    <row r="3700" spans="1:35" x14ac:dyDescent="0.2">
      <c r="A3700" s="7" t="s">
        <v>15398</v>
      </c>
      <c r="B3700" s="7">
        <v>40862</v>
      </c>
      <c r="C3700" s="7" t="s">
        <v>13633</v>
      </c>
      <c r="D3700" s="8" t="s">
        <v>3697</v>
      </c>
      <c r="E3700" s="7" t="s">
        <v>10826</v>
      </c>
      <c r="F3700" s="10" t="s">
        <v>7800</v>
      </c>
      <c r="G3700" s="3">
        <v>7220.0500000000029</v>
      </c>
      <c r="H3700" s="3">
        <v>10575.6</v>
      </c>
      <c r="I3700" s="3">
        <v>10526.2</v>
      </c>
      <c r="J3700" s="3">
        <v>49.399999999999636</v>
      </c>
      <c r="K3700" s="3">
        <v>10575.6</v>
      </c>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row>
    <row r="3701" spans="1:35" x14ac:dyDescent="0.2">
      <c r="A3701" s="7" t="s">
        <v>18440</v>
      </c>
      <c r="B3701" s="7">
        <v>42545</v>
      </c>
      <c r="C3701" s="7" t="s">
        <v>13308</v>
      </c>
      <c r="D3701" s="8" t="s">
        <v>3698</v>
      </c>
      <c r="E3701" s="7" t="s">
        <v>10827</v>
      </c>
      <c r="F3701" s="10" t="s">
        <v>8920</v>
      </c>
      <c r="G3701" s="3">
        <v>52000</v>
      </c>
      <c r="H3701" s="3">
        <v>39000</v>
      </c>
      <c r="I3701" s="3">
        <v>39000</v>
      </c>
      <c r="J3701" s="3">
        <v>0</v>
      </c>
      <c r="K3701" s="3">
        <v>39000</v>
      </c>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row>
    <row r="3702" spans="1:35" x14ac:dyDescent="0.2">
      <c r="A3702" s="7" t="s">
        <v>19984</v>
      </c>
      <c r="B3702" s="7">
        <v>81316</v>
      </c>
      <c r="C3702" s="7" t="s">
        <v>13309</v>
      </c>
      <c r="D3702" s="8" t="s">
        <v>3699</v>
      </c>
      <c r="E3702" s="7" t="s">
        <v>10828</v>
      </c>
      <c r="F3702" s="10" t="s">
        <v>6992</v>
      </c>
      <c r="G3702" s="3">
        <v>56000</v>
      </c>
      <c r="H3702" s="3">
        <v>94471</v>
      </c>
      <c r="I3702" s="3">
        <v>97008.77</v>
      </c>
      <c r="J3702" s="3">
        <v>0</v>
      </c>
      <c r="K3702" s="3">
        <v>97008.77</v>
      </c>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row>
    <row r="3703" spans="1:35" x14ac:dyDescent="0.2">
      <c r="A3703" s="7" t="s">
        <v>14130</v>
      </c>
      <c r="B3703" s="7">
        <v>10925</v>
      </c>
      <c r="C3703" s="7" t="s">
        <v>13727</v>
      </c>
      <c r="D3703" s="8" t="s">
        <v>3700</v>
      </c>
      <c r="E3703" s="7" t="s">
        <v>10829</v>
      </c>
      <c r="F3703" s="10" t="s">
        <v>7818</v>
      </c>
      <c r="G3703" s="3">
        <v>0</v>
      </c>
      <c r="H3703" s="3">
        <v>0</v>
      </c>
      <c r="I3703" s="3">
        <v>0</v>
      </c>
      <c r="J3703" s="3">
        <v>0</v>
      </c>
      <c r="K3703" s="3">
        <v>0</v>
      </c>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row>
    <row r="3704" spans="1:35" x14ac:dyDescent="0.2">
      <c r="A3704" s="7" t="s">
        <v>18484</v>
      </c>
      <c r="B3704" s="7">
        <v>42554</v>
      </c>
      <c r="C3704" s="7" t="s">
        <v>13736</v>
      </c>
      <c r="D3704" s="8" t="s">
        <v>3701</v>
      </c>
      <c r="E3704" s="7" t="s">
        <v>10830</v>
      </c>
      <c r="F3704" s="10" t="s">
        <v>10831</v>
      </c>
      <c r="G3704" s="3">
        <v>0</v>
      </c>
      <c r="H3704" s="3">
        <v>1305.6400000000001</v>
      </c>
      <c r="I3704" s="3">
        <v>16.29</v>
      </c>
      <c r="J3704" s="3">
        <v>1289.3500000000001</v>
      </c>
      <c r="K3704" s="3">
        <v>1305.6400000000001</v>
      </c>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row>
    <row r="3705" spans="1:35" x14ac:dyDescent="0.2">
      <c r="A3705" s="7" t="s">
        <v>17477</v>
      </c>
      <c r="B3705" s="7">
        <v>41630</v>
      </c>
      <c r="C3705" s="7" t="s">
        <v>13127</v>
      </c>
      <c r="D3705" s="8" t="s">
        <v>3702</v>
      </c>
      <c r="E3705" s="7" t="s">
        <v>9544</v>
      </c>
      <c r="F3705" s="10" t="s">
        <v>6283</v>
      </c>
      <c r="G3705" s="3">
        <v>60547.600000000006</v>
      </c>
      <c r="H3705" s="3">
        <v>56485.45</v>
      </c>
      <c r="I3705" s="3">
        <v>55634.48</v>
      </c>
      <c r="J3705" s="3">
        <v>850.96999999999389</v>
      </c>
      <c r="K3705" s="3">
        <v>56485.45</v>
      </c>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row>
    <row r="3706" spans="1:35" x14ac:dyDescent="0.2">
      <c r="A3706" s="7" t="s">
        <v>17174</v>
      </c>
      <c r="B3706" s="7">
        <v>41570</v>
      </c>
      <c r="C3706" s="7" t="s">
        <v>13738</v>
      </c>
      <c r="D3706" s="8" t="s">
        <v>3703</v>
      </c>
      <c r="E3706" s="7" t="s">
        <v>10832</v>
      </c>
      <c r="F3706" s="10" t="s">
        <v>7390</v>
      </c>
      <c r="G3706" s="3">
        <v>0</v>
      </c>
      <c r="H3706" s="3">
        <v>0</v>
      </c>
      <c r="I3706" s="3">
        <v>0</v>
      </c>
      <c r="J3706" s="3">
        <v>0</v>
      </c>
      <c r="K3706" s="3">
        <v>0</v>
      </c>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row>
    <row r="3707" spans="1:35" x14ac:dyDescent="0.2">
      <c r="A3707" s="7" t="s">
        <v>17018</v>
      </c>
      <c r="B3707" s="7">
        <v>41535</v>
      </c>
      <c r="C3707" s="7" t="s">
        <v>13728</v>
      </c>
      <c r="D3707" s="8" t="s">
        <v>3704</v>
      </c>
      <c r="E3707" s="7" t="s">
        <v>10833</v>
      </c>
      <c r="F3707" s="10" t="s">
        <v>9352</v>
      </c>
      <c r="G3707" s="3">
        <v>91593.37</v>
      </c>
      <c r="H3707" s="3">
        <v>88141.33</v>
      </c>
      <c r="I3707" s="3">
        <v>87027.83</v>
      </c>
      <c r="J3707" s="3">
        <v>1113.5</v>
      </c>
      <c r="K3707" s="3">
        <v>88141.33</v>
      </c>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row>
    <row r="3708" spans="1:35" x14ac:dyDescent="0.2">
      <c r="A3708" s="7" t="s">
        <v>14141</v>
      </c>
      <c r="B3708" s="7">
        <v>11711</v>
      </c>
      <c r="C3708" s="7" t="s">
        <v>13486</v>
      </c>
      <c r="D3708" s="8" t="s">
        <v>3705</v>
      </c>
      <c r="E3708" s="7" t="s">
        <v>10834</v>
      </c>
      <c r="F3708" s="10" t="s">
        <v>6254</v>
      </c>
      <c r="G3708" s="3">
        <v>46301.11</v>
      </c>
      <c r="H3708" s="3">
        <v>34787.949999999997</v>
      </c>
      <c r="I3708" s="3">
        <v>35027.94</v>
      </c>
      <c r="J3708" s="3">
        <v>0</v>
      </c>
      <c r="K3708" s="3">
        <v>35027.94</v>
      </c>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row>
    <row r="3709" spans="1:35" x14ac:dyDescent="0.2">
      <c r="A3709" s="7" t="s">
        <v>17160</v>
      </c>
      <c r="B3709" s="7">
        <v>41567</v>
      </c>
      <c r="C3709" s="7" t="s">
        <v>13744</v>
      </c>
      <c r="D3709" s="8" t="s">
        <v>3706</v>
      </c>
      <c r="E3709" s="7" t="s">
        <v>10835</v>
      </c>
      <c r="F3709" s="10" t="s">
        <v>8799</v>
      </c>
      <c r="G3709" s="3">
        <v>345341.69999999995</v>
      </c>
      <c r="H3709" s="3">
        <v>377934.92</v>
      </c>
      <c r="I3709" s="3">
        <v>377456.78</v>
      </c>
      <c r="J3709" s="3">
        <v>478.13999999995576</v>
      </c>
      <c r="K3709" s="3">
        <v>377934.92</v>
      </c>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row>
    <row r="3710" spans="1:35" x14ac:dyDescent="0.2">
      <c r="A3710" s="7" t="s">
        <v>18055</v>
      </c>
      <c r="B3710" s="7">
        <v>41816</v>
      </c>
      <c r="C3710" s="7" t="s">
        <v>13145</v>
      </c>
      <c r="D3710" s="8" t="s">
        <v>3707</v>
      </c>
      <c r="E3710" s="7" t="s">
        <v>10836</v>
      </c>
      <c r="F3710" s="10" t="s">
        <v>10772</v>
      </c>
      <c r="G3710" s="3">
        <v>0</v>
      </c>
      <c r="H3710" s="3">
        <v>0</v>
      </c>
      <c r="I3710" s="3">
        <v>0</v>
      </c>
      <c r="J3710" s="3">
        <v>0</v>
      </c>
      <c r="K3710" s="3">
        <v>0</v>
      </c>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row>
    <row r="3711" spans="1:35" x14ac:dyDescent="0.2">
      <c r="A3711" s="7" t="s">
        <v>17749</v>
      </c>
      <c r="B3711" s="7">
        <v>41693</v>
      </c>
      <c r="C3711" s="7" t="s">
        <v>13679</v>
      </c>
      <c r="D3711" s="8" t="s">
        <v>3708</v>
      </c>
      <c r="E3711" s="7" t="s">
        <v>10837</v>
      </c>
      <c r="F3711" s="10" t="s">
        <v>7630</v>
      </c>
      <c r="G3711" s="3">
        <v>3561.6200000000026</v>
      </c>
      <c r="H3711" s="3">
        <v>26172.19</v>
      </c>
      <c r="I3711" s="3">
        <v>25294.97</v>
      </c>
      <c r="J3711" s="3">
        <v>877.21999999999753</v>
      </c>
      <c r="K3711" s="3">
        <v>26172.19</v>
      </c>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row>
    <row r="3712" spans="1:35" x14ac:dyDescent="0.2">
      <c r="A3712" s="7" t="s">
        <v>17562</v>
      </c>
      <c r="B3712" s="7">
        <v>41637</v>
      </c>
      <c r="C3712" s="7" t="s">
        <v>13715</v>
      </c>
      <c r="D3712" s="8" t="s">
        <v>3709</v>
      </c>
      <c r="E3712" s="7" t="s">
        <v>10838</v>
      </c>
      <c r="F3712" s="10" t="s">
        <v>6508</v>
      </c>
      <c r="G3712" s="3">
        <v>7123.25</v>
      </c>
      <c r="H3712" s="3">
        <v>7173.17</v>
      </c>
      <c r="I3712" s="3">
        <v>7258.79</v>
      </c>
      <c r="J3712" s="3">
        <v>0</v>
      </c>
      <c r="K3712" s="3">
        <v>7258.79</v>
      </c>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row>
    <row r="3713" spans="1:35" x14ac:dyDescent="0.2">
      <c r="A3713" s="7" t="s">
        <v>17840</v>
      </c>
      <c r="B3713" s="7">
        <v>41775</v>
      </c>
      <c r="C3713" s="7" t="s">
        <v>13098</v>
      </c>
      <c r="D3713" s="8" t="s">
        <v>3710</v>
      </c>
      <c r="E3713" s="7" t="s">
        <v>13970</v>
      </c>
      <c r="F3713" s="10" t="s">
        <v>6193</v>
      </c>
      <c r="G3713" s="3">
        <v>434445.79000000004</v>
      </c>
      <c r="H3713" s="3">
        <v>382145.17</v>
      </c>
      <c r="I3713" s="3">
        <v>381019.08</v>
      </c>
      <c r="J3713" s="3">
        <v>1126.0899999999674</v>
      </c>
      <c r="K3713" s="3">
        <v>382145.17</v>
      </c>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row>
    <row r="3714" spans="1:35" x14ac:dyDescent="0.2">
      <c r="A3714" s="7" t="s">
        <v>18198</v>
      </c>
      <c r="B3714" s="7">
        <v>41856</v>
      </c>
      <c r="C3714" s="7" t="s">
        <v>13286</v>
      </c>
      <c r="D3714" s="8" t="s">
        <v>3711</v>
      </c>
      <c r="E3714" s="7" t="s">
        <v>10839</v>
      </c>
      <c r="F3714" s="10" t="s">
        <v>10840</v>
      </c>
      <c r="G3714" s="3">
        <v>2000</v>
      </c>
      <c r="H3714" s="3">
        <v>1500</v>
      </c>
      <c r="I3714" s="3">
        <v>1500</v>
      </c>
      <c r="J3714" s="3">
        <v>0</v>
      </c>
      <c r="K3714" s="3">
        <v>1500</v>
      </c>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row>
    <row r="3715" spans="1:35" x14ac:dyDescent="0.2">
      <c r="A3715" s="7" t="s">
        <v>17150</v>
      </c>
      <c r="B3715" s="7">
        <v>41566</v>
      </c>
      <c r="C3715" s="7" t="s">
        <v>14076</v>
      </c>
      <c r="D3715" s="8" t="s">
        <v>3712</v>
      </c>
      <c r="E3715" s="7" t="s">
        <v>10841</v>
      </c>
      <c r="F3715" s="10" t="s">
        <v>6455</v>
      </c>
      <c r="G3715" s="3">
        <v>3561.6200000000026</v>
      </c>
      <c r="H3715" s="3">
        <v>23384.63</v>
      </c>
      <c r="I3715" s="3">
        <v>23421.63</v>
      </c>
      <c r="J3715" s="3">
        <v>0</v>
      </c>
      <c r="K3715" s="3">
        <v>23421.63</v>
      </c>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row>
    <row r="3716" spans="1:35" x14ac:dyDescent="0.2">
      <c r="A3716" s="7" t="s">
        <v>17314</v>
      </c>
      <c r="B3716" s="7">
        <v>41580</v>
      </c>
      <c r="C3716" s="7" t="s">
        <v>13487</v>
      </c>
      <c r="D3716" s="8" t="s">
        <v>3713</v>
      </c>
      <c r="E3716" s="7" t="s">
        <v>10842</v>
      </c>
      <c r="F3716" s="10" t="s">
        <v>7507</v>
      </c>
      <c r="G3716" s="3">
        <v>0</v>
      </c>
      <c r="H3716" s="3">
        <v>0</v>
      </c>
      <c r="I3716" s="3">
        <v>0</v>
      </c>
      <c r="J3716" s="3">
        <v>0</v>
      </c>
      <c r="K3716" s="3">
        <v>0</v>
      </c>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row>
    <row r="3717" spans="1:35" x14ac:dyDescent="0.2">
      <c r="A3717" s="7" t="s">
        <v>16043</v>
      </c>
      <c r="B3717" s="7">
        <v>41248</v>
      </c>
      <c r="C3717" s="7" t="s">
        <v>13742</v>
      </c>
      <c r="D3717" s="8" t="s">
        <v>3714</v>
      </c>
      <c r="E3717" s="7" t="s">
        <v>10843</v>
      </c>
      <c r="F3717" s="10" t="s">
        <v>6256</v>
      </c>
      <c r="G3717" s="3">
        <v>0</v>
      </c>
      <c r="H3717" s="3">
        <v>70879.05</v>
      </c>
      <c r="I3717" s="3">
        <v>68534.37</v>
      </c>
      <c r="J3717" s="3">
        <v>2344.6800000000076</v>
      </c>
      <c r="K3717" s="3">
        <v>70879.05</v>
      </c>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row>
    <row r="3718" spans="1:35" x14ac:dyDescent="0.2">
      <c r="A3718" s="7" t="s">
        <v>18446</v>
      </c>
      <c r="B3718" s="7">
        <v>42546</v>
      </c>
      <c r="C3718" s="7" t="s">
        <v>13705</v>
      </c>
      <c r="D3718" s="8" t="s">
        <v>3715</v>
      </c>
      <c r="E3718" s="7" t="s">
        <v>10844</v>
      </c>
      <c r="F3718" s="10" t="s">
        <v>8920</v>
      </c>
      <c r="G3718" s="3">
        <v>0</v>
      </c>
      <c r="H3718" s="3">
        <v>0</v>
      </c>
      <c r="I3718" s="3">
        <v>0</v>
      </c>
      <c r="J3718" s="3">
        <v>0</v>
      </c>
      <c r="K3718" s="3">
        <v>0</v>
      </c>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row>
    <row r="3719" spans="1:35" x14ac:dyDescent="0.2">
      <c r="A3719" s="7" t="s">
        <v>16488</v>
      </c>
      <c r="B3719" s="7">
        <v>41421</v>
      </c>
      <c r="C3719" s="7" t="s">
        <v>13483</v>
      </c>
      <c r="D3719" s="8" t="s">
        <v>3716</v>
      </c>
      <c r="E3719" s="7" t="s">
        <v>10845</v>
      </c>
      <c r="F3719" s="10" t="s">
        <v>8226</v>
      </c>
      <c r="G3719" s="3">
        <v>21654.660000000003</v>
      </c>
      <c r="H3719" s="3">
        <v>27446.35</v>
      </c>
      <c r="I3719" s="3">
        <v>25364.01</v>
      </c>
      <c r="J3719" s="3">
        <v>2082.34</v>
      </c>
      <c r="K3719" s="3">
        <v>27446.35</v>
      </c>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row>
    <row r="3720" spans="1:35" x14ac:dyDescent="0.2">
      <c r="A3720" s="7" t="s">
        <v>16489</v>
      </c>
      <c r="B3720" s="7">
        <v>41421</v>
      </c>
      <c r="C3720" s="7" t="s">
        <v>13483</v>
      </c>
      <c r="D3720" s="8" t="s">
        <v>3717</v>
      </c>
      <c r="E3720" s="7" t="s">
        <v>10846</v>
      </c>
      <c r="F3720" s="10" t="s">
        <v>10847</v>
      </c>
      <c r="G3720" s="3">
        <v>26124.11</v>
      </c>
      <c r="H3720" s="3">
        <v>19593.080000000002</v>
      </c>
      <c r="I3720" s="3">
        <v>21466.959999999999</v>
      </c>
      <c r="J3720" s="3">
        <v>0</v>
      </c>
      <c r="K3720" s="3">
        <v>21466.959999999999</v>
      </c>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row>
    <row r="3721" spans="1:35" x14ac:dyDescent="0.2">
      <c r="A3721" s="7" t="s">
        <v>17098</v>
      </c>
      <c r="B3721" s="7">
        <v>41561</v>
      </c>
      <c r="C3721" s="7" t="s">
        <v>13739</v>
      </c>
      <c r="D3721" s="8" t="s">
        <v>3718</v>
      </c>
      <c r="E3721" s="7" t="s">
        <v>9327</v>
      </c>
      <c r="F3721" s="10" t="s">
        <v>10848</v>
      </c>
      <c r="G3721" s="3">
        <v>0</v>
      </c>
      <c r="H3721" s="3">
        <v>0</v>
      </c>
      <c r="I3721" s="3">
        <v>0</v>
      </c>
      <c r="J3721" s="3">
        <v>0</v>
      </c>
      <c r="K3721" s="3">
        <v>0</v>
      </c>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row>
    <row r="3722" spans="1:35" x14ac:dyDescent="0.2">
      <c r="A3722" s="7" t="s">
        <v>16270</v>
      </c>
      <c r="B3722" s="7">
        <v>41371</v>
      </c>
      <c r="C3722" s="7" t="s">
        <v>13137</v>
      </c>
      <c r="D3722" s="8" t="s">
        <v>3719</v>
      </c>
      <c r="E3722" s="7" t="s">
        <v>10849</v>
      </c>
      <c r="F3722" s="10" t="s">
        <v>6269</v>
      </c>
      <c r="G3722" s="3">
        <v>468776.35000000009</v>
      </c>
      <c r="H3722" s="3">
        <v>447270.43</v>
      </c>
      <c r="I3722" s="3">
        <v>449589.23</v>
      </c>
      <c r="J3722" s="3">
        <v>0</v>
      </c>
      <c r="K3722" s="3">
        <v>449589.23</v>
      </c>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row>
    <row r="3723" spans="1:35" x14ac:dyDescent="0.2">
      <c r="A3723" s="7" t="s">
        <v>16799</v>
      </c>
      <c r="B3723" s="7">
        <v>41496</v>
      </c>
      <c r="C3723" s="7" t="s">
        <v>13479</v>
      </c>
      <c r="D3723" s="8" t="s">
        <v>3720</v>
      </c>
      <c r="E3723" s="7" t="s">
        <v>10850</v>
      </c>
      <c r="F3723" s="10" t="s">
        <v>8244</v>
      </c>
      <c r="G3723" s="3">
        <v>18586.619999999995</v>
      </c>
      <c r="H3723" s="3">
        <v>41522.519999999997</v>
      </c>
      <c r="I3723" s="3">
        <v>41546.089999999997</v>
      </c>
      <c r="J3723" s="3">
        <v>0</v>
      </c>
      <c r="K3723" s="3">
        <v>41546.089999999997</v>
      </c>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row>
    <row r="3724" spans="1:35" x14ac:dyDescent="0.2">
      <c r="A3724" s="7" t="s">
        <v>17091</v>
      </c>
      <c r="B3724" s="7">
        <v>41560</v>
      </c>
      <c r="C3724" s="7" t="s">
        <v>13723</v>
      </c>
      <c r="D3724" s="8" t="s">
        <v>3721</v>
      </c>
      <c r="E3724" s="7" t="s">
        <v>13971</v>
      </c>
      <c r="F3724" s="10" t="s">
        <v>8337</v>
      </c>
      <c r="G3724" s="3">
        <v>40795.140000000014</v>
      </c>
      <c r="H3724" s="3">
        <v>73146.149999999994</v>
      </c>
      <c r="I3724" s="3">
        <v>68327.210000000006</v>
      </c>
      <c r="J3724" s="3">
        <v>4818.9399999999878</v>
      </c>
      <c r="K3724" s="3">
        <v>73146.149999999994</v>
      </c>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row>
    <row r="3725" spans="1:35" x14ac:dyDescent="0.2">
      <c r="A3725" s="7" t="s">
        <v>14985</v>
      </c>
      <c r="B3725" s="7">
        <v>40377</v>
      </c>
      <c r="C3725" s="7" t="s">
        <v>13746</v>
      </c>
      <c r="D3725" s="8" t="s">
        <v>3722</v>
      </c>
      <c r="E3725" s="7" t="s">
        <v>10851</v>
      </c>
      <c r="F3725" s="10" t="s">
        <v>6157</v>
      </c>
      <c r="G3725" s="3">
        <v>0</v>
      </c>
      <c r="H3725" s="3">
        <v>0</v>
      </c>
      <c r="I3725" s="3">
        <v>0</v>
      </c>
      <c r="J3725" s="3">
        <v>0</v>
      </c>
      <c r="K3725" s="3">
        <v>0</v>
      </c>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row>
    <row r="3726" spans="1:35" x14ac:dyDescent="0.2">
      <c r="A3726" s="7" t="s">
        <v>19985</v>
      </c>
      <c r="B3726" s="7">
        <v>81316</v>
      </c>
      <c r="C3726" s="7" t="s">
        <v>13309</v>
      </c>
      <c r="D3726" s="8" t="s">
        <v>3723</v>
      </c>
      <c r="E3726" s="7" t="s">
        <v>10852</v>
      </c>
      <c r="F3726" s="10" t="s">
        <v>6992</v>
      </c>
      <c r="G3726" s="3">
        <v>69666.599999999977</v>
      </c>
      <c r="H3726" s="3">
        <v>68280.12</v>
      </c>
      <c r="I3726" s="3">
        <v>67279.520000000004</v>
      </c>
      <c r="J3726" s="3">
        <v>1000.5999999999913</v>
      </c>
      <c r="K3726" s="3">
        <v>68280.12</v>
      </c>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row>
    <row r="3727" spans="1:35" x14ac:dyDescent="0.2">
      <c r="A3727" s="7" t="s">
        <v>14764</v>
      </c>
      <c r="B3727" s="7">
        <v>32177</v>
      </c>
      <c r="C3727" s="7" t="s">
        <v>13387</v>
      </c>
      <c r="D3727" s="8" t="s">
        <v>3724</v>
      </c>
      <c r="E3727" s="7" t="s">
        <v>10853</v>
      </c>
      <c r="F3727" s="10" t="s">
        <v>7311</v>
      </c>
      <c r="G3727" s="3">
        <v>0</v>
      </c>
      <c r="H3727" s="3">
        <v>0</v>
      </c>
      <c r="I3727" s="3">
        <v>0</v>
      </c>
      <c r="J3727" s="3">
        <v>0</v>
      </c>
      <c r="K3727" s="3">
        <v>0</v>
      </c>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row>
    <row r="3728" spans="1:35" x14ac:dyDescent="0.2">
      <c r="A3728" s="7" t="s">
        <v>15498</v>
      </c>
      <c r="B3728" s="7">
        <v>40934</v>
      </c>
      <c r="C3728" s="7" t="s">
        <v>13424</v>
      </c>
      <c r="D3728" s="8" t="s">
        <v>3725</v>
      </c>
      <c r="E3728" s="7" t="s">
        <v>10854</v>
      </c>
      <c r="F3728" s="10" t="s">
        <v>7662</v>
      </c>
      <c r="G3728" s="3">
        <v>0</v>
      </c>
      <c r="H3728" s="3">
        <v>0</v>
      </c>
      <c r="I3728" s="3">
        <v>0</v>
      </c>
      <c r="J3728" s="3">
        <v>0</v>
      </c>
      <c r="K3728" s="3">
        <v>0</v>
      </c>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row>
    <row r="3729" spans="1:35" x14ac:dyDescent="0.2">
      <c r="A3729" s="7" t="s">
        <v>15409</v>
      </c>
      <c r="B3729" s="7">
        <v>40874</v>
      </c>
      <c r="C3729" s="7" t="s">
        <v>13740</v>
      </c>
      <c r="D3729" s="8" t="s">
        <v>3726</v>
      </c>
      <c r="E3729" s="7" t="s">
        <v>10855</v>
      </c>
      <c r="F3729" s="10" t="s">
        <v>10555</v>
      </c>
      <c r="G3729" s="3">
        <v>0</v>
      </c>
      <c r="H3729" s="3">
        <v>0</v>
      </c>
      <c r="I3729" s="3">
        <v>0</v>
      </c>
      <c r="J3729" s="3">
        <v>0</v>
      </c>
      <c r="K3729" s="3">
        <v>0</v>
      </c>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row>
    <row r="3730" spans="1:35" x14ac:dyDescent="0.2">
      <c r="A3730" s="7" t="s">
        <v>18853</v>
      </c>
      <c r="B3730" s="7">
        <v>43227</v>
      </c>
      <c r="C3730" s="7" t="s">
        <v>13731</v>
      </c>
      <c r="D3730" s="8" t="s">
        <v>3727</v>
      </c>
      <c r="E3730" s="7" t="s">
        <v>10856</v>
      </c>
      <c r="F3730" s="10" t="s">
        <v>6393</v>
      </c>
      <c r="G3730" s="3">
        <v>14000</v>
      </c>
      <c r="H3730" s="3">
        <v>50238.02</v>
      </c>
      <c r="I3730" s="3">
        <v>33605.32</v>
      </c>
      <c r="J3730" s="3">
        <v>16632.699999999997</v>
      </c>
      <c r="K3730" s="3">
        <v>50238.02</v>
      </c>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row>
    <row r="3731" spans="1:35" x14ac:dyDescent="0.2">
      <c r="A3731" s="7" t="s">
        <v>18888</v>
      </c>
      <c r="B3731" s="7">
        <v>43864</v>
      </c>
      <c r="C3731" s="7" t="s">
        <v>13725</v>
      </c>
      <c r="D3731" s="8" t="s">
        <v>3728</v>
      </c>
      <c r="E3731" s="7" t="s">
        <v>10857</v>
      </c>
      <c r="F3731" s="10" t="s">
        <v>6992</v>
      </c>
      <c r="G3731" s="3">
        <v>330857.65000000002</v>
      </c>
      <c r="H3731" s="3">
        <v>321039.19</v>
      </c>
      <c r="I3731" s="3">
        <v>320260.69</v>
      </c>
      <c r="J3731" s="3">
        <v>778.5</v>
      </c>
      <c r="K3731" s="3">
        <v>321039.19</v>
      </c>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row>
    <row r="3732" spans="1:35" x14ac:dyDescent="0.2">
      <c r="A3732" s="7" t="s">
        <v>19034</v>
      </c>
      <c r="B3732" s="7">
        <v>47595</v>
      </c>
      <c r="C3732" s="7" t="s">
        <v>13383</v>
      </c>
      <c r="D3732" s="8" t="s">
        <v>3729</v>
      </c>
      <c r="E3732" s="7" t="s">
        <v>10858</v>
      </c>
      <c r="F3732" s="10" t="s">
        <v>6193</v>
      </c>
      <c r="G3732" s="3">
        <v>156304.63</v>
      </c>
      <c r="H3732" s="3">
        <v>194022.29</v>
      </c>
      <c r="I3732" s="3">
        <v>187892.8</v>
      </c>
      <c r="J3732" s="3">
        <v>6129.4900000000198</v>
      </c>
      <c r="K3732" s="3">
        <v>194022.29</v>
      </c>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row>
    <row r="3733" spans="1:35" x14ac:dyDescent="0.2">
      <c r="A3733" s="7" t="s">
        <v>19479</v>
      </c>
      <c r="B3733" s="7">
        <v>71008</v>
      </c>
      <c r="C3733" s="7" t="s">
        <v>13204</v>
      </c>
      <c r="D3733" s="8" t="s">
        <v>3730</v>
      </c>
      <c r="E3733" s="7" t="s">
        <v>10859</v>
      </c>
      <c r="F3733" s="10" t="s">
        <v>6565</v>
      </c>
      <c r="G3733" s="3">
        <v>0</v>
      </c>
      <c r="H3733" s="3">
        <v>31888.959999999999</v>
      </c>
      <c r="I3733" s="3">
        <v>32324.61</v>
      </c>
      <c r="J3733" s="3">
        <v>0</v>
      </c>
      <c r="K3733" s="3">
        <v>32324.61</v>
      </c>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row>
    <row r="3734" spans="1:35" x14ac:dyDescent="0.2">
      <c r="A3734" s="7" t="s">
        <v>16664</v>
      </c>
      <c r="B3734" s="7">
        <v>41460</v>
      </c>
      <c r="C3734" s="7" t="s">
        <v>13310</v>
      </c>
      <c r="D3734" s="8" t="s">
        <v>3731</v>
      </c>
      <c r="E3734" s="7" t="s">
        <v>10860</v>
      </c>
      <c r="F3734" s="10" t="s">
        <v>6903</v>
      </c>
      <c r="G3734" s="3">
        <v>129042.09999999998</v>
      </c>
      <c r="H3734" s="3">
        <v>121901.63</v>
      </c>
      <c r="I3734" s="3">
        <v>121802.03</v>
      </c>
      <c r="J3734" s="3">
        <v>99.600000000005821</v>
      </c>
      <c r="K3734" s="3">
        <v>121901.63</v>
      </c>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row>
    <row r="3735" spans="1:35" x14ac:dyDescent="0.2">
      <c r="A3735" s="7" t="s">
        <v>15309</v>
      </c>
      <c r="B3735" s="7">
        <v>40788</v>
      </c>
      <c r="C3735" s="7" t="s">
        <v>13297</v>
      </c>
      <c r="D3735" s="8" t="s">
        <v>3732</v>
      </c>
      <c r="E3735" s="7" t="s">
        <v>10861</v>
      </c>
      <c r="F3735" s="10" t="s">
        <v>8084</v>
      </c>
      <c r="G3735" s="3">
        <v>0</v>
      </c>
      <c r="H3735" s="3">
        <v>14554.83</v>
      </c>
      <c r="I3735" s="3">
        <v>12592.1</v>
      </c>
      <c r="J3735" s="3">
        <v>1962.7299999999996</v>
      </c>
      <c r="K3735" s="3">
        <v>14554.83</v>
      </c>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row>
    <row r="3736" spans="1:35" x14ac:dyDescent="0.2">
      <c r="A3736" s="7" t="s">
        <v>14918</v>
      </c>
      <c r="B3736" s="7">
        <v>40114</v>
      </c>
      <c r="C3736" s="7" t="s">
        <v>13741</v>
      </c>
      <c r="D3736" s="8" t="s">
        <v>3733</v>
      </c>
      <c r="E3736" s="7" t="s">
        <v>9923</v>
      </c>
      <c r="F3736" s="10" t="s">
        <v>8307</v>
      </c>
      <c r="G3736" s="3">
        <v>0</v>
      </c>
      <c r="H3736" s="3">
        <v>15268.25</v>
      </c>
      <c r="I3736" s="3">
        <v>9393.85</v>
      </c>
      <c r="J3736" s="3">
        <v>5874.4</v>
      </c>
      <c r="K3736" s="3">
        <v>15268.25</v>
      </c>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row>
    <row r="3737" spans="1:35" x14ac:dyDescent="0.2">
      <c r="A3737" s="7" t="s">
        <v>19436</v>
      </c>
      <c r="B3737" s="7">
        <v>70085</v>
      </c>
      <c r="C3737" s="7" t="s">
        <v>13743</v>
      </c>
      <c r="D3737" s="8" t="s">
        <v>3734</v>
      </c>
      <c r="E3737" s="7" t="s">
        <v>9184</v>
      </c>
      <c r="F3737" s="10" t="s">
        <v>6893</v>
      </c>
      <c r="G3737" s="3">
        <v>50446.020000000004</v>
      </c>
      <c r="H3737" s="3">
        <v>50867.11</v>
      </c>
      <c r="I3737" s="3">
        <v>50825.85</v>
      </c>
      <c r="J3737" s="3">
        <v>41.260000000002037</v>
      </c>
      <c r="K3737" s="3">
        <v>50867.11</v>
      </c>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row>
    <row r="3738" spans="1:35" x14ac:dyDescent="0.2">
      <c r="A3738" s="7" t="s">
        <v>19807</v>
      </c>
      <c r="B3738" s="7">
        <v>77196</v>
      </c>
      <c r="C3738" s="7" t="s">
        <v>13747</v>
      </c>
      <c r="D3738" s="8" t="s">
        <v>3735</v>
      </c>
      <c r="E3738" s="7" t="s">
        <v>9910</v>
      </c>
      <c r="F3738" s="10" t="s">
        <v>6481</v>
      </c>
      <c r="G3738" s="3">
        <v>0</v>
      </c>
      <c r="H3738" s="3">
        <v>49.58</v>
      </c>
      <c r="I3738" s="3">
        <v>0</v>
      </c>
      <c r="J3738" s="3">
        <v>49.58</v>
      </c>
      <c r="K3738" s="3">
        <v>49.58</v>
      </c>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row>
    <row r="3739" spans="1:35" x14ac:dyDescent="0.2">
      <c r="A3739" s="7" t="s">
        <v>15560</v>
      </c>
      <c r="B3739" s="7">
        <v>40950</v>
      </c>
      <c r="C3739" s="7" t="s">
        <v>13100</v>
      </c>
      <c r="D3739" s="8" t="s">
        <v>3736</v>
      </c>
      <c r="E3739" s="7" t="s">
        <v>9613</v>
      </c>
      <c r="F3739" s="10" t="s">
        <v>8307</v>
      </c>
      <c r="G3739" s="3">
        <v>43672.079999999987</v>
      </c>
      <c r="H3739" s="3">
        <v>50646.71</v>
      </c>
      <c r="I3739" s="3">
        <v>50786.31</v>
      </c>
      <c r="J3739" s="3">
        <v>0</v>
      </c>
      <c r="K3739" s="3">
        <v>50786.31</v>
      </c>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row>
    <row r="3740" spans="1:35" x14ac:dyDescent="0.2">
      <c r="A3740" s="7" t="s">
        <v>19957</v>
      </c>
      <c r="B3740" s="7">
        <v>80095</v>
      </c>
      <c r="C3740" s="7" t="s">
        <v>14083</v>
      </c>
      <c r="D3740" s="8" t="s">
        <v>3737</v>
      </c>
      <c r="E3740" s="7" t="s">
        <v>10862</v>
      </c>
      <c r="F3740" s="10" t="s">
        <v>10799</v>
      </c>
      <c r="G3740" s="3">
        <v>0</v>
      </c>
      <c r="H3740" s="3">
        <v>0</v>
      </c>
      <c r="I3740" s="3">
        <v>0</v>
      </c>
      <c r="J3740" s="3">
        <v>0</v>
      </c>
      <c r="K3740" s="3">
        <v>0</v>
      </c>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row>
    <row r="3741" spans="1:35" x14ac:dyDescent="0.2">
      <c r="A3741" s="7" t="s">
        <v>19638</v>
      </c>
      <c r="B3741" s="7">
        <v>74531</v>
      </c>
      <c r="C3741" s="7" t="s">
        <v>13146</v>
      </c>
      <c r="D3741" s="8" t="s">
        <v>3738</v>
      </c>
      <c r="E3741" s="7" t="s">
        <v>10863</v>
      </c>
      <c r="F3741" s="10" t="s">
        <v>6193</v>
      </c>
      <c r="G3741" s="3">
        <v>239651.97999999998</v>
      </c>
      <c r="H3741" s="3">
        <v>328408.40999999997</v>
      </c>
      <c r="I3741" s="3">
        <v>326667.94</v>
      </c>
      <c r="J3741" s="3">
        <v>1740.4699999999721</v>
      </c>
      <c r="K3741" s="3">
        <v>328408.40999999997</v>
      </c>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row>
    <row r="3742" spans="1:35" x14ac:dyDescent="0.2">
      <c r="A3742" s="7" t="s">
        <v>16015</v>
      </c>
      <c r="B3742" s="7">
        <v>41241</v>
      </c>
      <c r="C3742" s="7" t="s">
        <v>13349</v>
      </c>
      <c r="D3742" s="8" t="s">
        <v>3739</v>
      </c>
      <c r="E3742" s="7" t="s">
        <v>10864</v>
      </c>
      <c r="F3742" s="10" t="s">
        <v>6560</v>
      </c>
      <c r="G3742" s="3">
        <v>245040.43</v>
      </c>
      <c r="H3742" s="3">
        <v>206768.33</v>
      </c>
      <c r="I3742" s="3">
        <v>206445.13</v>
      </c>
      <c r="J3742" s="3">
        <v>323.19999999998254</v>
      </c>
      <c r="K3742" s="3">
        <v>206768.33</v>
      </c>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row>
    <row r="3743" spans="1:35" x14ac:dyDescent="0.2">
      <c r="A3743" s="7" t="s">
        <v>20096</v>
      </c>
      <c r="B3743" s="7">
        <v>83579</v>
      </c>
      <c r="C3743" s="7" t="s">
        <v>13577</v>
      </c>
      <c r="D3743" s="8" t="s">
        <v>3740</v>
      </c>
      <c r="E3743" s="7" t="s">
        <v>8715</v>
      </c>
      <c r="F3743" s="10" t="s">
        <v>10865</v>
      </c>
      <c r="G3743" s="3">
        <v>0</v>
      </c>
      <c r="H3743" s="3">
        <v>0</v>
      </c>
      <c r="I3743" s="3">
        <v>0</v>
      </c>
      <c r="J3743" s="3">
        <v>0</v>
      </c>
      <c r="K3743" s="3">
        <v>0</v>
      </c>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row>
    <row r="3744" spans="1:35" x14ac:dyDescent="0.2">
      <c r="A3744" s="7" t="s">
        <v>17496</v>
      </c>
      <c r="B3744" s="7">
        <v>41631</v>
      </c>
      <c r="C3744" s="7" t="s">
        <v>13737</v>
      </c>
      <c r="D3744" s="8" t="s">
        <v>3741</v>
      </c>
      <c r="E3744" s="7" t="s">
        <v>10866</v>
      </c>
      <c r="F3744" s="10" t="s">
        <v>10867</v>
      </c>
      <c r="G3744" s="3">
        <v>2000</v>
      </c>
      <c r="H3744" s="3">
        <v>1500</v>
      </c>
      <c r="I3744" s="3">
        <v>1500</v>
      </c>
      <c r="J3744" s="3">
        <v>0</v>
      </c>
      <c r="K3744" s="3">
        <v>1500</v>
      </c>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row>
    <row r="3745" spans="1:35" x14ac:dyDescent="0.2">
      <c r="A3745" s="7" t="s">
        <v>17908</v>
      </c>
      <c r="B3745" s="7">
        <v>41779</v>
      </c>
      <c r="C3745" s="7" t="s">
        <v>13711</v>
      </c>
      <c r="D3745" s="8" t="s">
        <v>3742</v>
      </c>
      <c r="E3745" s="7" t="s">
        <v>10868</v>
      </c>
      <c r="F3745" s="10" t="s">
        <v>7710</v>
      </c>
      <c r="G3745" s="3">
        <v>0</v>
      </c>
      <c r="H3745" s="3">
        <v>0</v>
      </c>
      <c r="I3745" s="3">
        <v>0</v>
      </c>
      <c r="J3745" s="3">
        <v>0</v>
      </c>
      <c r="K3745" s="3">
        <v>0</v>
      </c>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row>
    <row r="3746" spans="1:35" x14ac:dyDescent="0.2">
      <c r="A3746" s="7" t="s">
        <v>18056</v>
      </c>
      <c r="B3746" s="7">
        <v>41816</v>
      </c>
      <c r="C3746" s="7" t="s">
        <v>13145</v>
      </c>
      <c r="D3746" s="8" t="s">
        <v>3743</v>
      </c>
      <c r="E3746" s="7" t="s">
        <v>10869</v>
      </c>
      <c r="F3746" s="10" t="s">
        <v>6294</v>
      </c>
      <c r="G3746" s="3">
        <v>4000</v>
      </c>
      <c r="H3746" s="3">
        <v>3000</v>
      </c>
      <c r="I3746" s="3">
        <v>3000</v>
      </c>
      <c r="J3746" s="3">
        <v>0</v>
      </c>
      <c r="K3746" s="3">
        <v>3000</v>
      </c>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row>
    <row r="3747" spans="1:35" x14ac:dyDescent="0.2">
      <c r="A3747" s="7" t="s">
        <v>18756</v>
      </c>
      <c r="B3747" s="7">
        <v>42709</v>
      </c>
      <c r="C3747" s="7" t="s">
        <v>13732</v>
      </c>
      <c r="D3747" s="8" t="s">
        <v>3744</v>
      </c>
      <c r="E3747" s="7" t="s">
        <v>10870</v>
      </c>
      <c r="F3747" s="10" t="s">
        <v>7070</v>
      </c>
      <c r="G3747" s="3">
        <v>60784.890000000014</v>
      </c>
      <c r="H3747" s="3">
        <v>96947.81</v>
      </c>
      <c r="I3747" s="3">
        <v>97344.28</v>
      </c>
      <c r="J3747" s="3">
        <v>0</v>
      </c>
      <c r="K3747" s="3">
        <v>97344.28</v>
      </c>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row>
    <row r="3748" spans="1:35" x14ac:dyDescent="0.2">
      <c r="A3748" s="7" t="s">
        <v>17175</v>
      </c>
      <c r="B3748" s="7">
        <v>41570</v>
      </c>
      <c r="C3748" s="7" t="s">
        <v>13738</v>
      </c>
      <c r="D3748" s="8" t="s">
        <v>3745</v>
      </c>
      <c r="E3748" s="7" t="s">
        <v>10871</v>
      </c>
      <c r="F3748" s="10" t="s">
        <v>10872</v>
      </c>
      <c r="G3748" s="3">
        <v>0</v>
      </c>
      <c r="H3748" s="3">
        <v>0</v>
      </c>
      <c r="I3748" s="3">
        <v>0</v>
      </c>
      <c r="J3748" s="3">
        <v>0</v>
      </c>
      <c r="K3748" s="3">
        <v>0</v>
      </c>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row>
    <row r="3749" spans="1:35" x14ac:dyDescent="0.2">
      <c r="A3749" s="7" t="s">
        <v>16821</v>
      </c>
      <c r="B3749" s="7">
        <v>41501</v>
      </c>
      <c r="C3749" s="7" t="s">
        <v>13493</v>
      </c>
      <c r="D3749" s="8" t="s">
        <v>3746</v>
      </c>
      <c r="E3749" s="7" t="s">
        <v>10873</v>
      </c>
      <c r="F3749" s="10" t="s">
        <v>7844</v>
      </c>
      <c r="G3749" s="3">
        <v>0</v>
      </c>
      <c r="H3749" s="3">
        <v>0</v>
      </c>
      <c r="I3749" s="3">
        <v>0</v>
      </c>
      <c r="J3749" s="3">
        <v>0</v>
      </c>
      <c r="K3749" s="3">
        <v>0</v>
      </c>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row>
    <row r="3750" spans="1:35" x14ac:dyDescent="0.2">
      <c r="A3750" s="7" t="s">
        <v>17341</v>
      </c>
      <c r="B3750" s="7">
        <v>41582</v>
      </c>
      <c r="C3750" s="7" t="s">
        <v>13110</v>
      </c>
      <c r="D3750" s="8" t="s">
        <v>3747</v>
      </c>
      <c r="E3750" s="7" t="s">
        <v>10874</v>
      </c>
      <c r="F3750" s="10" t="s">
        <v>10875</v>
      </c>
      <c r="G3750" s="3">
        <v>0</v>
      </c>
      <c r="H3750" s="3">
        <v>0</v>
      </c>
      <c r="I3750" s="3">
        <v>0</v>
      </c>
      <c r="J3750" s="3">
        <v>0</v>
      </c>
      <c r="K3750" s="3">
        <v>0</v>
      </c>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row>
    <row r="3751" spans="1:35" x14ac:dyDescent="0.2">
      <c r="A3751" s="7" t="s">
        <v>14219</v>
      </c>
      <c r="B3751" s="7">
        <v>20281</v>
      </c>
      <c r="C3751" s="7" t="s">
        <v>13212</v>
      </c>
      <c r="D3751" s="8" t="s">
        <v>3748</v>
      </c>
      <c r="E3751" s="7" t="s">
        <v>10876</v>
      </c>
      <c r="F3751" s="10" t="s">
        <v>6597</v>
      </c>
      <c r="G3751" s="3">
        <v>0</v>
      </c>
      <c r="H3751" s="3">
        <v>0</v>
      </c>
      <c r="I3751" s="3">
        <v>0</v>
      </c>
      <c r="J3751" s="3">
        <v>0</v>
      </c>
      <c r="K3751" s="3">
        <v>0</v>
      </c>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row>
    <row r="3752" spans="1:35" x14ac:dyDescent="0.2">
      <c r="A3752" s="7" t="s">
        <v>14392</v>
      </c>
      <c r="B3752" s="7">
        <v>24844</v>
      </c>
      <c r="C3752" s="7" t="s">
        <v>13433</v>
      </c>
      <c r="D3752" s="8" t="s">
        <v>3749</v>
      </c>
      <c r="E3752" s="7" t="s">
        <v>9901</v>
      </c>
      <c r="F3752" s="10" t="s">
        <v>7877</v>
      </c>
      <c r="G3752" s="3">
        <v>0</v>
      </c>
      <c r="H3752" s="3">
        <v>906.23</v>
      </c>
      <c r="I3752" s="3">
        <v>0</v>
      </c>
      <c r="J3752" s="3">
        <v>906.23</v>
      </c>
      <c r="K3752" s="3">
        <v>906.23</v>
      </c>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row>
    <row r="3753" spans="1:35" x14ac:dyDescent="0.2">
      <c r="A3753" s="7" t="s">
        <v>14485</v>
      </c>
      <c r="B3753" s="7">
        <v>28601</v>
      </c>
      <c r="C3753" s="7" t="s">
        <v>13140</v>
      </c>
      <c r="D3753" s="8" t="s">
        <v>3750</v>
      </c>
      <c r="E3753" s="7" t="s">
        <v>10877</v>
      </c>
      <c r="F3753" s="10" t="s">
        <v>6217</v>
      </c>
      <c r="G3753" s="3">
        <v>0</v>
      </c>
      <c r="H3753" s="3">
        <v>0</v>
      </c>
      <c r="I3753" s="3">
        <v>0</v>
      </c>
      <c r="J3753" s="3">
        <v>0</v>
      </c>
      <c r="K3753" s="3">
        <v>0</v>
      </c>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row>
    <row r="3754" spans="1:35" x14ac:dyDescent="0.2">
      <c r="A3754" s="7" t="s">
        <v>18975</v>
      </c>
      <c r="B3754" s="7">
        <v>45917</v>
      </c>
      <c r="C3754" s="7" t="s">
        <v>13734</v>
      </c>
      <c r="D3754" s="8" t="s">
        <v>3751</v>
      </c>
      <c r="E3754" s="7" t="s">
        <v>10878</v>
      </c>
      <c r="F3754" s="10" t="s">
        <v>6161</v>
      </c>
      <c r="G3754" s="3">
        <v>0</v>
      </c>
      <c r="H3754" s="3">
        <v>106150.55</v>
      </c>
      <c r="I3754" s="3">
        <v>106310.67</v>
      </c>
      <c r="J3754" s="3">
        <v>0</v>
      </c>
      <c r="K3754" s="3">
        <v>106310.67</v>
      </c>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row>
    <row r="3755" spans="1:35" x14ac:dyDescent="0.2">
      <c r="A3755" s="7" t="s">
        <v>19015</v>
      </c>
      <c r="B3755" s="7">
        <v>47100</v>
      </c>
      <c r="C3755" s="7" t="s">
        <v>13186</v>
      </c>
      <c r="D3755" s="8" t="s">
        <v>3752</v>
      </c>
      <c r="E3755" s="7" t="s">
        <v>10879</v>
      </c>
      <c r="F3755" s="10" t="s">
        <v>6483</v>
      </c>
      <c r="G3755" s="3">
        <v>24000</v>
      </c>
      <c r="H3755" s="3">
        <v>18000</v>
      </c>
      <c r="I3755" s="3">
        <v>18000</v>
      </c>
      <c r="J3755" s="3">
        <v>0</v>
      </c>
      <c r="K3755" s="3">
        <v>18000</v>
      </c>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row>
    <row r="3756" spans="1:35" x14ac:dyDescent="0.2">
      <c r="A3756" s="7" t="s">
        <v>15478</v>
      </c>
      <c r="B3756" s="7">
        <v>40928</v>
      </c>
      <c r="C3756" s="7" t="s">
        <v>13209</v>
      </c>
      <c r="D3756" s="8" t="s">
        <v>3753</v>
      </c>
      <c r="E3756" s="7" t="s">
        <v>10880</v>
      </c>
      <c r="F3756" s="10" t="s">
        <v>7053</v>
      </c>
      <c r="G3756" s="3">
        <v>61749.290000000008</v>
      </c>
      <c r="H3756" s="3">
        <v>66277.88</v>
      </c>
      <c r="I3756" s="3">
        <v>60508.41</v>
      </c>
      <c r="J3756" s="3">
        <v>5769.4700000000012</v>
      </c>
      <c r="K3756" s="3">
        <v>66277.88</v>
      </c>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row>
    <row r="3757" spans="1:35" x14ac:dyDescent="0.2">
      <c r="A3757" s="7" t="s">
        <v>19311</v>
      </c>
      <c r="B3757" s="7">
        <v>61751</v>
      </c>
      <c r="C3757" s="7" t="s">
        <v>13351</v>
      </c>
      <c r="D3757" s="8" t="s">
        <v>3754</v>
      </c>
      <c r="E3757" s="7" t="s">
        <v>7690</v>
      </c>
      <c r="F3757" s="10" t="s">
        <v>8218</v>
      </c>
      <c r="G3757" s="3">
        <v>0</v>
      </c>
      <c r="H3757" s="3">
        <v>0</v>
      </c>
      <c r="I3757" s="3">
        <v>0</v>
      </c>
      <c r="J3757" s="3">
        <v>0</v>
      </c>
      <c r="K3757" s="3">
        <v>0</v>
      </c>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row>
    <row r="3758" spans="1:35" x14ac:dyDescent="0.2">
      <c r="A3758" s="7" t="s">
        <v>19531</v>
      </c>
      <c r="B3758" s="7">
        <v>72853</v>
      </c>
      <c r="C3758" s="7" t="s">
        <v>13722</v>
      </c>
      <c r="D3758" s="8" t="s">
        <v>3755</v>
      </c>
      <c r="E3758" s="7" t="s">
        <v>10881</v>
      </c>
      <c r="F3758" s="10" t="s">
        <v>10261</v>
      </c>
      <c r="G3758" s="3">
        <v>0</v>
      </c>
      <c r="H3758" s="3">
        <v>0</v>
      </c>
      <c r="I3758" s="3">
        <v>0</v>
      </c>
      <c r="J3758" s="3">
        <v>0</v>
      </c>
      <c r="K3758" s="3">
        <v>0</v>
      </c>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row>
    <row r="3759" spans="1:35" x14ac:dyDescent="0.2">
      <c r="A3759" s="7" t="s">
        <v>15842</v>
      </c>
      <c r="B3759" s="7">
        <v>41125</v>
      </c>
      <c r="C3759" s="7" t="s">
        <v>14065</v>
      </c>
      <c r="D3759" s="8" t="s">
        <v>3756</v>
      </c>
      <c r="E3759" s="7" t="s">
        <v>7737</v>
      </c>
      <c r="F3759" s="10" t="s">
        <v>6643</v>
      </c>
      <c r="G3759" s="3">
        <v>0</v>
      </c>
      <c r="H3759" s="3">
        <v>0</v>
      </c>
      <c r="I3759" s="3">
        <v>0</v>
      </c>
      <c r="J3759" s="3">
        <v>0</v>
      </c>
      <c r="K3759" s="3">
        <v>0</v>
      </c>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row>
    <row r="3760" spans="1:35" x14ac:dyDescent="0.2">
      <c r="A3760" s="7" t="s">
        <v>15399</v>
      </c>
      <c r="B3760" s="7">
        <v>40862</v>
      </c>
      <c r="C3760" s="7" t="s">
        <v>13633</v>
      </c>
      <c r="D3760" s="8" t="s">
        <v>3757</v>
      </c>
      <c r="E3760" s="7" t="s">
        <v>10882</v>
      </c>
      <c r="F3760" s="10" t="s">
        <v>7800</v>
      </c>
      <c r="G3760" s="3">
        <v>0</v>
      </c>
      <c r="H3760" s="3">
        <v>0</v>
      </c>
      <c r="I3760" s="3">
        <v>0</v>
      </c>
      <c r="J3760" s="3">
        <v>0</v>
      </c>
      <c r="K3760" s="3">
        <v>0</v>
      </c>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row>
    <row r="3761" spans="1:35" x14ac:dyDescent="0.2">
      <c r="A3761" s="7" t="s">
        <v>19986</v>
      </c>
      <c r="B3761" s="7">
        <v>81316</v>
      </c>
      <c r="C3761" s="7" t="s">
        <v>13309</v>
      </c>
      <c r="D3761" s="8" t="s">
        <v>3758</v>
      </c>
      <c r="E3761" s="7" t="s">
        <v>10883</v>
      </c>
      <c r="F3761" s="10" t="s">
        <v>6992</v>
      </c>
      <c r="G3761" s="3">
        <v>368739.12</v>
      </c>
      <c r="H3761" s="3">
        <v>365534.47</v>
      </c>
      <c r="I3761" s="3">
        <v>365274.46</v>
      </c>
      <c r="J3761" s="3">
        <v>260.00999999995111</v>
      </c>
      <c r="K3761" s="3">
        <v>365534.47</v>
      </c>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row>
    <row r="3762" spans="1:35" x14ac:dyDescent="0.2">
      <c r="A3762" s="7" t="s">
        <v>17460</v>
      </c>
      <c r="B3762" s="7">
        <v>41629</v>
      </c>
      <c r="C3762" s="7" t="s">
        <v>13293</v>
      </c>
      <c r="D3762" s="8" t="s">
        <v>3759</v>
      </c>
      <c r="E3762" s="7" t="s">
        <v>10884</v>
      </c>
      <c r="F3762" s="10" t="s">
        <v>6972</v>
      </c>
      <c r="G3762" s="3">
        <v>206656.57</v>
      </c>
      <c r="H3762" s="3">
        <v>191485.64</v>
      </c>
      <c r="I3762" s="3">
        <v>189372.92</v>
      </c>
      <c r="J3762" s="3">
        <v>2112.7200000000012</v>
      </c>
      <c r="K3762" s="3">
        <v>191485.64</v>
      </c>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row>
    <row r="3763" spans="1:35" x14ac:dyDescent="0.2">
      <c r="A3763" s="7" t="s">
        <v>18211</v>
      </c>
      <c r="B3763" s="7">
        <v>41858</v>
      </c>
      <c r="C3763" s="7" t="s">
        <v>13748</v>
      </c>
      <c r="D3763" s="8" t="s">
        <v>3760</v>
      </c>
      <c r="E3763" s="7" t="s">
        <v>6344</v>
      </c>
      <c r="F3763" s="10" t="s">
        <v>10491</v>
      </c>
      <c r="G3763" s="3">
        <v>0</v>
      </c>
      <c r="H3763" s="3">
        <v>0</v>
      </c>
      <c r="I3763" s="3">
        <v>0</v>
      </c>
      <c r="J3763" s="3">
        <v>0</v>
      </c>
      <c r="K3763" s="3">
        <v>0</v>
      </c>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row>
    <row r="3764" spans="1:35" x14ac:dyDescent="0.2">
      <c r="A3764" s="7" t="s">
        <v>14142</v>
      </c>
      <c r="B3764" s="7">
        <v>11711</v>
      </c>
      <c r="C3764" s="7" t="s">
        <v>13486</v>
      </c>
      <c r="D3764" s="8" t="s">
        <v>3761</v>
      </c>
      <c r="E3764" s="7" t="s">
        <v>10885</v>
      </c>
      <c r="F3764" s="10" t="s">
        <v>10886</v>
      </c>
      <c r="G3764" s="3">
        <v>96277.789999999979</v>
      </c>
      <c r="H3764" s="3">
        <v>72208.34</v>
      </c>
      <c r="I3764" s="3">
        <v>72208.34</v>
      </c>
      <c r="J3764" s="3">
        <v>0</v>
      </c>
      <c r="K3764" s="3">
        <v>72208.34</v>
      </c>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row>
    <row r="3765" spans="1:35" x14ac:dyDescent="0.2">
      <c r="A3765" s="7" t="s">
        <v>16255</v>
      </c>
      <c r="B3765" s="7">
        <v>41364</v>
      </c>
      <c r="C3765" s="7" t="s">
        <v>13735</v>
      </c>
      <c r="D3765" s="8" t="s">
        <v>3762</v>
      </c>
      <c r="E3765" s="7" t="s">
        <v>13972</v>
      </c>
      <c r="F3765" s="10" t="s">
        <v>7410</v>
      </c>
      <c r="G3765" s="3">
        <v>34857.23000000001</v>
      </c>
      <c r="H3765" s="3">
        <v>57224.27</v>
      </c>
      <c r="I3765" s="3">
        <v>54745.03</v>
      </c>
      <c r="J3765" s="3">
        <v>2479.239999999998</v>
      </c>
      <c r="K3765" s="3">
        <v>57224.27</v>
      </c>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row>
    <row r="3766" spans="1:35" x14ac:dyDescent="0.2">
      <c r="A3766" s="7" t="s">
        <v>17425</v>
      </c>
      <c r="B3766" s="7">
        <v>41617</v>
      </c>
      <c r="C3766" s="7" t="s">
        <v>13294</v>
      </c>
      <c r="D3766" s="8" t="s">
        <v>3763</v>
      </c>
      <c r="E3766" s="7" t="s">
        <v>10887</v>
      </c>
      <c r="F3766" s="10" t="s">
        <v>10888</v>
      </c>
      <c r="G3766" s="3">
        <v>0</v>
      </c>
      <c r="H3766" s="3">
        <v>0</v>
      </c>
      <c r="I3766" s="3">
        <v>0</v>
      </c>
      <c r="J3766" s="3">
        <v>0</v>
      </c>
      <c r="K3766" s="3">
        <v>0</v>
      </c>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row>
    <row r="3767" spans="1:35" x14ac:dyDescent="0.2">
      <c r="A3767" s="7" t="s">
        <v>18057</v>
      </c>
      <c r="B3767" s="7">
        <v>41816</v>
      </c>
      <c r="C3767" s="7" t="s">
        <v>13145</v>
      </c>
      <c r="D3767" s="8" t="s">
        <v>3764</v>
      </c>
      <c r="E3767" s="7" t="s">
        <v>10889</v>
      </c>
      <c r="F3767" s="10" t="s">
        <v>7165</v>
      </c>
      <c r="G3767" s="3">
        <v>0</v>
      </c>
      <c r="H3767" s="3">
        <v>0</v>
      </c>
      <c r="I3767" s="3">
        <v>0</v>
      </c>
      <c r="J3767" s="3">
        <v>0</v>
      </c>
      <c r="K3767" s="3">
        <v>0</v>
      </c>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row>
    <row r="3768" spans="1:35" x14ac:dyDescent="0.2">
      <c r="A3768" s="7" t="s">
        <v>17750</v>
      </c>
      <c r="B3768" s="7">
        <v>41693</v>
      </c>
      <c r="C3768" s="7" t="s">
        <v>13679</v>
      </c>
      <c r="D3768" s="8" t="s">
        <v>3765</v>
      </c>
      <c r="E3768" s="7" t="s">
        <v>10890</v>
      </c>
      <c r="F3768" s="10" t="s">
        <v>7630</v>
      </c>
      <c r="G3768" s="3">
        <v>3873.0299999999988</v>
      </c>
      <c r="H3768" s="3">
        <v>10326.59</v>
      </c>
      <c r="I3768" s="3">
        <v>10401.120000000001</v>
      </c>
      <c r="J3768" s="3">
        <v>0</v>
      </c>
      <c r="K3768" s="3">
        <v>10401.120000000001</v>
      </c>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row>
    <row r="3769" spans="1:35" x14ac:dyDescent="0.2">
      <c r="A3769" s="7" t="s">
        <v>17212</v>
      </c>
      <c r="B3769" s="7">
        <v>41571</v>
      </c>
      <c r="C3769" s="7" t="s">
        <v>13144</v>
      </c>
      <c r="D3769" s="8" t="s">
        <v>3766</v>
      </c>
      <c r="E3769" s="7" t="s">
        <v>10891</v>
      </c>
      <c r="F3769" s="10" t="s">
        <v>10394</v>
      </c>
      <c r="G3769" s="3">
        <v>33773.179999999993</v>
      </c>
      <c r="H3769" s="3">
        <v>29465.7</v>
      </c>
      <c r="I3769" s="3">
        <v>29826.91</v>
      </c>
      <c r="J3769" s="3">
        <v>0</v>
      </c>
      <c r="K3769" s="3">
        <v>29826.91</v>
      </c>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row>
    <row r="3770" spans="1:35" x14ac:dyDescent="0.2">
      <c r="A3770" s="7" t="s">
        <v>17841</v>
      </c>
      <c r="B3770" s="7">
        <v>41775</v>
      </c>
      <c r="C3770" s="7" t="s">
        <v>13098</v>
      </c>
      <c r="D3770" s="8" t="s">
        <v>3767</v>
      </c>
      <c r="E3770" s="7" t="s">
        <v>10892</v>
      </c>
      <c r="F3770" s="10" t="s">
        <v>6193</v>
      </c>
      <c r="G3770" s="3">
        <v>125416.95999999996</v>
      </c>
      <c r="H3770" s="3">
        <v>208335.8</v>
      </c>
      <c r="I3770" s="3">
        <v>206665.28</v>
      </c>
      <c r="J3770" s="3">
        <v>1670.5199999999895</v>
      </c>
      <c r="K3770" s="3">
        <v>208335.8</v>
      </c>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row>
    <row r="3771" spans="1:35" x14ac:dyDescent="0.2">
      <c r="A3771" s="7" t="s">
        <v>17914</v>
      </c>
      <c r="B3771" s="7">
        <v>41780</v>
      </c>
      <c r="C3771" s="7" t="s">
        <v>13653</v>
      </c>
      <c r="D3771" s="8" t="s">
        <v>3768</v>
      </c>
      <c r="E3771" s="7" t="s">
        <v>10893</v>
      </c>
      <c r="F3771" s="10" t="s">
        <v>10775</v>
      </c>
      <c r="G3771" s="3">
        <v>0</v>
      </c>
      <c r="H3771" s="3">
        <v>0</v>
      </c>
      <c r="I3771" s="3">
        <v>0</v>
      </c>
      <c r="J3771" s="3">
        <v>0</v>
      </c>
      <c r="K3771" s="3">
        <v>0</v>
      </c>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row>
    <row r="3772" spans="1:35" x14ac:dyDescent="0.2">
      <c r="A3772" s="7" t="s">
        <v>18199</v>
      </c>
      <c r="B3772" s="7">
        <v>41856</v>
      </c>
      <c r="C3772" s="7" t="s">
        <v>13286</v>
      </c>
      <c r="D3772" s="8" t="s">
        <v>3769</v>
      </c>
      <c r="E3772" s="7" t="s">
        <v>10894</v>
      </c>
      <c r="F3772" s="10" t="s">
        <v>10895</v>
      </c>
      <c r="G3772" s="3">
        <v>0</v>
      </c>
      <c r="H3772" s="3">
        <v>0</v>
      </c>
      <c r="I3772" s="3">
        <v>0</v>
      </c>
      <c r="J3772" s="3">
        <v>0</v>
      </c>
      <c r="K3772" s="3">
        <v>0</v>
      </c>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row>
    <row r="3773" spans="1:35" x14ac:dyDescent="0.2">
      <c r="A3773" s="7" t="s">
        <v>17151</v>
      </c>
      <c r="B3773" s="7">
        <v>41566</v>
      </c>
      <c r="C3773" s="7" t="s">
        <v>14076</v>
      </c>
      <c r="D3773" s="8" t="s">
        <v>3770</v>
      </c>
      <c r="E3773" s="7" t="s">
        <v>10896</v>
      </c>
      <c r="F3773" s="10" t="s">
        <v>6456</v>
      </c>
      <c r="G3773" s="3">
        <v>0</v>
      </c>
      <c r="H3773" s="3">
        <v>47201.29</v>
      </c>
      <c r="I3773" s="3">
        <v>46963.81</v>
      </c>
      <c r="J3773" s="3">
        <v>237.4800000000032</v>
      </c>
      <c r="K3773" s="3">
        <v>47201.29</v>
      </c>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row>
    <row r="3774" spans="1:35" x14ac:dyDescent="0.2">
      <c r="A3774" s="7" t="s">
        <v>17497</v>
      </c>
      <c r="B3774" s="7">
        <v>41631</v>
      </c>
      <c r="C3774" s="7" t="s">
        <v>13737</v>
      </c>
      <c r="D3774" s="8" t="s">
        <v>3771</v>
      </c>
      <c r="E3774" s="7" t="s">
        <v>10897</v>
      </c>
      <c r="F3774" s="10" t="s">
        <v>10780</v>
      </c>
      <c r="G3774" s="3">
        <v>38000</v>
      </c>
      <c r="H3774" s="3">
        <v>29938.02</v>
      </c>
      <c r="I3774" s="3">
        <v>29076.27</v>
      </c>
      <c r="J3774" s="3">
        <v>861.75</v>
      </c>
      <c r="K3774" s="3">
        <v>29938.02</v>
      </c>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row>
    <row r="3775" spans="1:35" x14ac:dyDescent="0.2">
      <c r="A3775" s="7" t="s">
        <v>16582</v>
      </c>
      <c r="B3775" s="7">
        <v>41441</v>
      </c>
      <c r="C3775" s="7" t="s">
        <v>13730</v>
      </c>
      <c r="D3775" s="8" t="s">
        <v>3772</v>
      </c>
      <c r="E3775" s="7" t="s">
        <v>10898</v>
      </c>
      <c r="F3775" s="10" t="s">
        <v>7053</v>
      </c>
      <c r="G3775" s="3">
        <v>267802.78000000003</v>
      </c>
      <c r="H3775" s="3">
        <v>281746.32</v>
      </c>
      <c r="I3775" s="3">
        <v>284025.43</v>
      </c>
      <c r="J3775" s="3">
        <v>0</v>
      </c>
      <c r="K3775" s="3">
        <v>284025.43</v>
      </c>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row>
    <row r="3776" spans="1:35" x14ac:dyDescent="0.2">
      <c r="A3776" s="7" t="s">
        <v>16044</v>
      </c>
      <c r="B3776" s="7">
        <v>41248</v>
      </c>
      <c r="C3776" s="7" t="s">
        <v>13742</v>
      </c>
      <c r="D3776" s="8" t="s">
        <v>3773</v>
      </c>
      <c r="E3776" s="7" t="s">
        <v>10899</v>
      </c>
      <c r="F3776" s="10" t="s">
        <v>6256</v>
      </c>
      <c r="G3776" s="3">
        <v>30000</v>
      </c>
      <c r="H3776" s="3">
        <v>46773.51</v>
      </c>
      <c r="I3776" s="3">
        <v>43617.31</v>
      </c>
      <c r="J3776" s="3">
        <v>3156.2000000000044</v>
      </c>
      <c r="K3776" s="3">
        <v>46773.51</v>
      </c>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row>
    <row r="3777" spans="1:35" x14ac:dyDescent="0.2">
      <c r="A3777" s="7" t="s">
        <v>18757</v>
      </c>
      <c r="B3777" s="7">
        <v>42709</v>
      </c>
      <c r="C3777" s="7" t="s">
        <v>13732</v>
      </c>
      <c r="D3777" s="8" t="s">
        <v>3774</v>
      </c>
      <c r="E3777" s="7" t="s">
        <v>10900</v>
      </c>
      <c r="F3777" s="10" t="s">
        <v>9145</v>
      </c>
      <c r="G3777" s="3">
        <v>66105.34</v>
      </c>
      <c r="H3777" s="3">
        <v>109000.05</v>
      </c>
      <c r="I3777" s="3">
        <v>112980.52</v>
      </c>
      <c r="J3777" s="3">
        <v>0</v>
      </c>
      <c r="K3777" s="3">
        <v>112980.52</v>
      </c>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row>
    <row r="3778" spans="1:35" x14ac:dyDescent="0.2">
      <c r="A3778" s="7" t="s">
        <v>16490</v>
      </c>
      <c r="B3778" s="7">
        <v>41421</v>
      </c>
      <c r="C3778" s="7" t="s">
        <v>13483</v>
      </c>
      <c r="D3778" s="8" t="s">
        <v>3775</v>
      </c>
      <c r="E3778" s="7" t="s">
        <v>10901</v>
      </c>
      <c r="F3778" s="10" t="s">
        <v>10902</v>
      </c>
      <c r="G3778" s="3">
        <v>0</v>
      </c>
      <c r="H3778" s="3">
        <v>0</v>
      </c>
      <c r="I3778" s="3">
        <v>0</v>
      </c>
      <c r="J3778" s="3">
        <v>0</v>
      </c>
      <c r="K3778" s="3">
        <v>0</v>
      </c>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row>
    <row r="3779" spans="1:35" x14ac:dyDescent="0.2">
      <c r="A3779" s="7" t="s">
        <v>17099</v>
      </c>
      <c r="B3779" s="7">
        <v>41561</v>
      </c>
      <c r="C3779" s="7" t="s">
        <v>13739</v>
      </c>
      <c r="D3779" s="8" t="s">
        <v>3776</v>
      </c>
      <c r="E3779" s="7" t="s">
        <v>10903</v>
      </c>
      <c r="F3779" s="10" t="s">
        <v>10904</v>
      </c>
      <c r="G3779" s="3">
        <v>32646.22</v>
      </c>
      <c r="H3779" s="3">
        <v>24484.67</v>
      </c>
      <c r="I3779" s="3">
        <v>24484.67</v>
      </c>
      <c r="J3779" s="3">
        <v>0</v>
      </c>
      <c r="K3779" s="3">
        <v>24484.67</v>
      </c>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row>
    <row r="3780" spans="1:35" x14ac:dyDescent="0.2">
      <c r="A3780" s="7" t="s">
        <v>17092</v>
      </c>
      <c r="B3780" s="7">
        <v>41560</v>
      </c>
      <c r="C3780" s="7" t="s">
        <v>13723</v>
      </c>
      <c r="D3780" s="8" t="s">
        <v>3777</v>
      </c>
      <c r="E3780" s="7" t="s">
        <v>13973</v>
      </c>
      <c r="F3780" s="10" t="s">
        <v>8337</v>
      </c>
      <c r="G3780" s="3">
        <v>165482.94</v>
      </c>
      <c r="H3780" s="3">
        <v>202216.22</v>
      </c>
      <c r="I3780" s="3">
        <v>206508.09</v>
      </c>
      <c r="J3780" s="3">
        <v>0</v>
      </c>
      <c r="K3780" s="3">
        <v>206508.09</v>
      </c>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row>
    <row r="3781" spans="1:35" x14ac:dyDescent="0.2">
      <c r="A3781" s="7" t="s">
        <v>18889</v>
      </c>
      <c r="B3781" s="7">
        <v>43864</v>
      </c>
      <c r="C3781" s="7" t="s">
        <v>13725</v>
      </c>
      <c r="D3781" s="8" t="s">
        <v>3778</v>
      </c>
      <c r="E3781" s="7" t="s">
        <v>10905</v>
      </c>
      <c r="F3781" s="10" t="s">
        <v>6992</v>
      </c>
      <c r="G3781" s="3">
        <v>124355.42000000001</v>
      </c>
      <c r="H3781" s="3">
        <v>167787.11</v>
      </c>
      <c r="I3781" s="3">
        <v>168325.39</v>
      </c>
      <c r="J3781" s="3">
        <v>0</v>
      </c>
      <c r="K3781" s="3">
        <v>168325.39</v>
      </c>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row>
    <row r="3782" spans="1:35" x14ac:dyDescent="0.2">
      <c r="A3782" s="7" t="s">
        <v>19035</v>
      </c>
      <c r="B3782" s="7">
        <v>47595</v>
      </c>
      <c r="C3782" s="7" t="s">
        <v>13383</v>
      </c>
      <c r="D3782" s="8" t="s">
        <v>3779</v>
      </c>
      <c r="E3782" s="7" t="s">
        <v>10906</v>
      </c>
      <c r="F3782" s="10" t="s">
        <v>6193</v>
      </c>
      <c r="G3782" s="3">
        <v>321788.16000000003</v>
      </c>
      <c r="H3782" s="3">
        <v>360768.97</v>
      </c>
      <c r="I3782" s="3">
        <v>362415.93</v>
      </c>
      <c r="J3782" s="3">
        <v>0</v>
      </c>
      <c r="K3782" s="3">
        <v>362415.93</v>
      </c>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row>
    <row r="3783" spans="1:35" x14ac:dyDescent="0.2">
      <c r="A3783" s="7" t="s">
        <v>19480</v>
      </c>
      <c r="B3783" s="7">
        <v>71008</v>
      </c>
      <c r="C3783" s="7" t="s">
        <v>13204</v>
      </c>
      <c r="D3783" s="8" t="s">
        <v>3780</v>
      </c>
      <c r="E3783" s="7" t="s">
        <v>10907</v>
      </c>
      <c r="F3783" s="10" t="s">
        <v>6565</v>
      </c>
      <c r="G3783" s="3">
        <v>3647.9199999999983</v>
      </c>
      <c r="H3783" s="3">
        <v>34461.480000000003</v>
      </c>
      <c r="I3783" s="3">
        <v>33772.720000000001</v>
      </c>
      <c r="J3783" s="3">
        <v>688.76000000000204</v>
      </c>
      <c r="K3783" s="3">
        <v>34461.480000000003</v>
      </c>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row>
    <row r="3784" spans="1:35" x14ac:dyDescent="0.2">
      <c r="A3784" s="7" t="s">
        <v>19792</v>
      </c>
      <c r="B3784" s="7">
        <v>77195</v>
      </c>
      <c r="C3784" s="7" t="s">
        <v>13505</v>
      </c>
      <c r="D3784" s="8" t="s">
        <v>3781</v>
      </c>
      <c r="E3784" s="7" t="s">
        <v>10908</v>
      </c>
      <c r="F3784" s="10" t="s">
        <v>6486</v>
      </c>
      <c r="G3784" s="3">
        <v>0</v>
      </c>
      <c r="H3784" s="3">
        <v>0</v>
      </c>
      <c r="I3784" s="3">
        <v>0</v>
      </c>
      <c r="J3784" s="3">
        <v>0</v>
      </c>
      <c r="K3784" s="3">
        <v>0</v>
      </c>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row>
    <row r="3785" spans="1:35" x14ac:dyDescent="0.2">
      <c r="A3785" s="7" t="s">
        <v>19437</v>
      </c>
      <c r="B3785" s="7">
        <v>70085</v>
      </c>
      <c r="C3785" s="7" t="s">
        <v>13743</v>
      </c>
      <c r="D3785" s="8" t="s">
        <v>3782</v>
      </c>
      <c r="E3785" s="7" t="s">
        <v>10909</v>
      </c>
      <c r="F3785" s="10" t="s">
        <v>6893</v>
      </c>
      <c r="G3785" s="3">
        <v>0</v>
      </c>
      <c r="H3785" s="3">
        <v>0</v>
      </c>
      <c r="I3785" s="3">
        <v>1140.29</v>
      </c>
      <c r="J3785" s="3">
        <v>0</v>
      </c>
      <c r="K3785" s="3">
        <v>1140.29</v>
      </c>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row>
    <row r="3786" spans="1:35" x14ac:dyDescent="0.2">
      <c r="A3786" s="7" t="s">
        <v>16642</v>
      </c>
      <c r="B3786" s="7">
        <v>41454</v>
      </c>
      <c r="C3786" s="7" t="s">
        <v>13497</v>
      </c>
      <c r="D3786" s="8" t="s">
        <v>3783</v>
      </c>
      <c r="E3786" s="7" t="s">
        <v>9327</v>
      </c>
      <c r="F3786" s="10" t="s">
        <v>8038</v>
      </c>
      <c r="G3786" s="3">
        <v>0</v>
      </c>
      <c r="H3786" s="3">
        <v>0</v>
      </c>
      <c r="I3786" s="3">
        <v>0</v>
      </c>
      <c r="J3786" s="3">
        <v>0</v>
      </c>
      <c r="K3786" s="3">
        <v>0</v>
      </c>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row>
    <row r="3787" spans="1:35" x14ac:dyDescent="0.2">
      <c r="A3787" s="7" t="s">
        <v>14220</v>
      </c>
      <c r="B3787" s="7">
        <v>20281</v>
      </c>
      <c r="C3787" s="7" t="s">
        <v>13212</v>
      </c>
      <c r="D3787" s="8" t="s">
        <v>3784</v>
      </c>
      <c r="E3787" s="7" t="s">
        <v>10910</v>
      </c>
      <c r="F3787" s="10" t="s">
        <v>6587</v>
      </c>
      <c r="G3787" s="3">
        <v>0</v>
      </c>
      <c r="H3787" s="3">
        <v>0</v>
      </c>
      <c r="I3787" s="3">
        <v>0</v>
      </c>
      <c r="J3787" s="3">
        <v>0</v>
      </c>
      <c r="K3787" s="3">
        <v>0</v>
      </c>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row>
    <row r="3788" spans="1:35" x14ac:dyDescent="0.2">
      <c r="A3788" s="7" t="s">
        <v>19808</v>
      </c>
      <c r="B3788" s="7">
        <v>77196</v>
      </c>
      <c r="C3788" s="7" t="s">
        <v>13747</v>
      </c>
      <c r="D3788" s="8" t="s">
        <v>3785</v>
      </c>
      <c r="E3788" s="7" t="s">
        <v>9968</v>
      </c>
      <c r="F3788" s="10" t="s">
        <v>6481</v>
      </c>
      <c r="G3788" s="3">
        <v>0</v>
      </c>
      <c r="H3788" s="3">
        <v>0</v>
      </c>
      <c r="I3788" s="3">
        <v>0</v>
      </c>
      <c r="J3788" s="3">
        <v>0</v>
      </c>
      <c r="K3788" s="3">
        <v>0</v>
      </c>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row>
    <row r="3789" spans="1:35" x14ac:dyDescent="0.2">
      <c r="A3789" s="7" t="s">
        <v>18002</v>
      </c>
      <c r="B3789" s="7">
        <v>41794</v>
      </c>
      <c r="C3789" s="7" t="s">
        <v>13191</v>
      </c>
      <c r="D3789" s="8" t="s">
        <v>3786</v>
      </c>
      <c r="E3789" s="7" t="s">
        <v>8522</v>
      </c>
      <c r="F3789" s="10" t="s">
        <v>6496</v>
      </c>
      <c r="G3789" s="3">
        <v>0</v>
      </c>
      <c r="H3789" s="3">
        <v>0</v>
      </c>
      <c r="I3789" s="3">
        <v>0</v>
      </c>
      <c r="J3789" s="3">
        <v>0</v>
      </c>
      <c r="K3789" s="3">
        <v>0</v>
      </c>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row>
    <row r="3790" spans="1:35" x14ac:dyDescent="0.2">
      <c r="A3790" s="7" t="s">
        <v>19958</v>
      </c>
      <c r="B3790" s="7">
        <v>80095</v>
      </c>
      <c r="C3790" s="7" t="s">
        <v>14083</v>
      </c>
      <c r="D3790" s="8" t="s">
        <v>3787</v>
      </c>
      <c r="E3790" s="7" t="s">
        <v>10911</v>
      </c>
      <c r="F3790" s="10" t="s">
        <v>10799</v>
      </c>
      <c r="G3790" s="3">
        <v>0</v>
      </c>
      <c r="H3790" s="3">
        <v>0</v>
      </c>
      <c r="I3790" s="3">
        <v>0</v>
      </c>
      <c r="J3790" s="3">
        <v>0</v>
      </c>
      <c r="K3790" s="3">
        <v>0</v>
      </c>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row>
    <row r="3791" spans="1:35" x14ac:dyDescent="0.2">
      <c r="A3791" s="7" t="s">
        <v>17498</v>
      </c>
      <c r="B3791" s="7">
        <v>41631</v>
      </c>
      <c r="C3791" s="7" t="s">
        <v>13737</v>
      </c>
      <c r="D3791" s="8" t="s">
        <v>3788</v>
      </c>
      <c r="E3791" s="7" t="s">
        <v>10912</v>
      </c>
      <c r="F3791" s="10" t="s">
        <v>10913</v>
      </c>
      <c r="G3791" s="3">
        <v>0</v>
      </c>
      <c r="H3791" s="3">
        <v>0</v>
      </c>
      <c r="I3791" s="3">
        <v>0</v>
      </c>
      <c r="J3791" s="3">
        <v>0</v>
      </c>
      <c r="K3791" s="3">
        <v>0</v>
      </c>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row>
    <row r="3792" spans="1:35" x14ac:dyDescent="0.2">
      <c r="A3792" s="7" t="s">
        <v>18758</v>
      </c>
      <c r="B3792" s="7">
        <v>42709</v>
      </c>
      <c r="C3792" s="7" t="s">
        <v>13732</v>
      </c>
      <c r="D3792" s="8" t="s">
        <v>3789</v>
      </c>
      <c r="E3792" s="7" t="s">
        <v>10914</v>
      </c>
      <c r="F3792" s="10" t="s">
        <v>7070</v>
      </c>
      <c r="G3792" s="3">
        <v>0</v>
      </c>
      <c r="H3792" s="3">
        <v>0</v>
      </c>
      <c r="I3792" s="3">
        <v>0</v>
      </c>
      <c r="J3792" s="3">
        <v>0</v>
      </c>
      <c r="K3792" s="3">
        <v>0</v>
      </c>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row>
    <row r="3793" spans="1:35" x14ac:dyDescent="0.2">
      <c r="A3793" s="7" t="s">
        <v>16294</v>
      </c>
      <c r="B3793" s="7">
        <v>41375</v>
      </c>
      <c r="C3793" s="7" t="s">
        <v>13733</v>
      </c>
      <c r="D3793" s="8" t="s">
        <v>3790</v>
      </c>
      <c r="E3793" s="7" t="s">
        <v>10915</v>
      </c>
      <c r="F3793" s="10" t="s">
        <v>6615</v>
      </c>
      <c r="G3793" s="3">
        <v>44602.270000000004</v>
      </c>
      <c r="H3793" s="3">
        <v>43978.25</v>
      </c>
      <c r="I3793" s="3">
        <v>42699.95</v>
      </c>
      <c r="J3793" s="3">
        <v>1278.3000000000029</v>
      </c>
      <c r="K3793" s="3">
        <v>43978.25</v>
      </c>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row>
    <row r="3794" spans="1:35" x14ac:dyDescent="0.2">
      <c r="A3794" s="7" t="s">
        <v>16213</v>
      </c>
      <c r="B3794" s="7">
        <v>41345</v>
      </c>
      <c r="C3794" s="7" t="s">
        <v>13139</v>
      </c>
      <c r="D3794" s="8" t="s">
        <v>3791</v>
      </c>
      <c r="E3794" s="7" t="s">
        <v>10693</v>
      </c>
      <c r="F3794" s="10" t="s">
        <v>7132</v>
      </c>
      <c r="G3794" s="3">
        <v>0</v>
      </c>
      <c r="H3794" s="3">
        <v>0</v>
      </c>
      <c r="I3794" s="3">
        <v>0</v>
      </c>
      <c r="J3794" s="3">
        <v>0</v>
      </c>
      <c r="K3794" s="3">
        <v>0</v>
      </c>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row>
    <row r="3795" spans="1:35" x14ac:dyDescent="0.2">
      <c r="A3795" s="7" t="s">
        <v>15337</v>
      </c>
      <c r="B3795" s="7">
        <v>40803</v>
      </c>
      <c r="C3795" s="7" t="s">
        <v>13138</v>
      </c>
      <c r="D3795" s="8" t="s">
        <v>3792</v>
      </c>
      <c r="E3795" s="7" t="s">
        <v>10916</v>
      </c>
      <c r="F3795" s="10" t="s">
        <v>10917</v>
      </c>
      <c r="G3795" s="3">
        <v>0</v>
      </c>
      <c r="H3795" s="3">
        <v>0</v>
      </c>
      <c r="I3795" s="3">
        <v>0</v>
      </c>
      <c r="J3795" s="3">
        <v>0</v>
      </c>
      <c r="K3795" s="3">
        <v>0</v>
      </c>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row>
    <row r="3796" spans="1:35" x14ac:dyDescent="0.2">
      <c r="A3796" s="7" t="s">
        <v>17499</v>
      </c>
      <c r="B3796" s="7">
        <v>41631</v>
      </c>
      <c r="C3796" s="7" t="s">
        <v>13737</v>
      </c>
      <c r="D3796" s="8" t="s">
        <v>3793</v>
      </c>
      <c r="E3796" s="7" t="s">
        <v>10918</v>
      </c>
      <c r="F3796" s="10" t="s">
        <v>8116</v>
      </c>
      <c r="G3796" s="3">
        <v>0</v>
      </c>
      <c r="H3796" s="3">
        <v>0</v>
      </c>
      <c r="I3796" s="3">
        <v>0</v>
      </c>
      <c r="J3796" s="3">
        <v>0</v>
      </c>
      <c r="K3796" s="3">
        <v>0</v>
      </c>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row>
    <row r="3797" spans="1:35" x14ac:dyDescent="0.2">
      <c r="A3797" s="7" t="s">
        <v>14221</v>
      </c>
      <c r="B3797" s="7">
        <v>20281</v>
      </c>
      <c r="C3797" s="7" t="s">
        <v>13212</v>
      </c>
      <c r="D3797" s="8" t="s">
        <v>3794</v>
      </c>
      <c r="E3797" s="7" t="s">
        <v>10919</v>
      </c>
      <c r="F3797" s="10" t="s">
        <v>6597</v>
      </c>
      <c r="G3797" s="3">
        <v>571202.99</v>
      </c>
      <c r="H3797" s="3">
        <v>570772.6</v>
      </c>
      <c r="I3797" s="3">
        <v>581225.65</v>
      </c>
      <c r="J3797" s="3">
        <v>0</v>
      </c>
      <c r="K3797" s="3">
        <v>581225.65</v>
      </c>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row>
    <row r="3798" spans="1:35" x14ac:dyDescent="0.2">
      <c r="A3798" s="7" t="s">
        <v>14393</v>
      </c>
      <c r="B3798" s="7">
        <v>24844</v>
      </c>
      <c r="C3798" s="7" t="s">
        <v>13433</v>
      </c>
      <c r="D3798" s="8" t="s">
        <v>3795</v>
      </c>
      <c r="E3798" s="7" t="s">
        <v>10920</v>
      </c>
      <c r="F3798" s="10" t="s">
        <v>7877</v>
      </c>
      <c r="G3798" s="3">
        <v>156466.21999999997</v>
      </c>
      <c r="H3798" s="3">
        <v>157259.9</v>
      </c>
      <c r="I3798" s="3">
        <v>156203.23000000001</v>
      </c>
      <c r="J3798" s="3">
        <v>1056.6699999999837</v>
      </c>
      <c r="K3798" s="3">
        <v>157259.9</v>
      </c>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row>
    <row r="3799" spans="1:35" x14ac:dyDescent="0.2">
      <c r="A3799" s="7" t="s">
        <v>18976</v>
      </c>
      <c r="B3799" s="7">
        <v>45917</v>
      </c>
      <c r="C3799" s="7" t="s">
        <v>13734</v>
      </c>
      <c r="D3799" s="8" t="s">
        <v>3796</v>
      </c>
      <c r="E3799" s="7" t="s">
        <v>10601</v>
      </c>
      <c r="F3799" s="10" t="s">
        <v>6161</v>
      </c>
      <c r="G3799" s="3">
        <v>30260.949999999997</v>
      </c>
      <c r="H3799" s="3">
        <v>71879.28</v>
      </c>
      <c r="I3799" s="3">
        <v>71717.66</v>
      </c>
      <c r="J3799" s="3">
        <v>161.61999999999534</v>
      </c>
      <c r="K3799" s="3">
        <v>71879.28</v>
      </c>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row>
    <row r="3800" spans="1:35" x14ac:dyDescent="0.2">
      <c r="A3800" s="7" t="s">
        <v>15169</v>
      </c>
      <c r="B3800" s="7">
        <v>40662</v>
      </c>
      <c r="C3800" s="7" t="s">
        <v>13215</v>
      </c>
      <c r="D3800" s="8" t="s">
        <v>3797</v>
      </c>
      <c r="E3800" s="7" t="s">
        <v>10921</v>
      </c>
      <c r="F3800" s="10" t="s">
        <v>10922</v>
      </c>
      <c r="G3800" s="3">
        <v>0</v>
      </c>
      <c r="H3800" s="3">
        <v>1930.91</v>
      </c>
      <c r="I3800" s="3">
        <v>0</v>
      </c>
      <c r="J3800" s="3">
        <v>1930.91</v>
      </c>
      <c r="K3800" s="3">
        <v>1930.91</v>
      </c>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row>
    <row r="3801" spans="1:35" x14ac:dyDescent="0.2">
      <c r="A3801" s="7" t="s">
        <v>19312</v>
      </c>
      <c r="B3801" s="7">
        <v>61751</v>
      </c>
      <c r="C3801" s="7" t="s">
        <v>13351</v>
      </c>
      <c r="D3801" s="8" t="s">
        <v>3798</v>
      </c>
      <c r="E3801" s="7" t="s">
        <v>10923</v>
      </c>
      <c r="F3801" s="10" t="s">
        <v>8218</v>
      </c>
      <c r="G3801" s="3">
        <v>0</v>
      </c>
      <c r="H3801" s="3">
        <v>0</v>
      </c>
      <c r="I3801" s="3">
        <v>0</v>
      </c>
      <c r="J3801" s="3">
        <v>0</v>
      </c>
      <c r="K3801" s="3">
        <v>0</v>
      </c>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row>
    <row r="3802" spans="1:35" x14ac:dyDescent="0.2">
      <c r="A3802" s="7" t="s">
        <v>19987</v>
      </c>
      <c r="B3802" s="7">
        <v>81316</v>
      </c>
      <c r="C3802" s="7" t="s">
        <v>13309</v>
      </c>
      <c r="D3802" s="8" t="s">
        <v>3799</v>
      </c>
      <c r="E3802" s="7" t="s">
        <v>10924</v>
      </c>
      <c r="F3802" s="10" t="s">
        <v>6992</v>
      </c>
      <c r="G3802" s="3">
        <v>594873.44999999995</v>
      </c>
      <c r="H3802" s="3">
        <v>684300.4</v>
      </c>
      <c r="I3802" s="3">
        <v>693216.17</v>
      </c>
      <c r="J3802" s="3">
        <v>0</v>
      </c>
      <c r="K3802" s="3">
        <v>693216.17</v>
      </c>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row>
    <row r="3803" spans="1:35" x14ac:dyDescent="0.2">
      <c r="A3803" s="7" t="s">
        <v>15009</v>
      </c>
      <c r="B3803" s="7">
        <v>40378</v>
      </c>
      <c r="C3803" s="7" t="s">
        <v>13418</v>
      </c>
      <c r="D3803" s="8" t="s">
        <v>3800</v>
      </c>
      <c r="E3803" s="7" t="s">
        <v>10925</v>
      </c>
      <c r="F3803" s="10" t="s">
        <v>6256</v>
      </c>
      <c r="G3803" s="3">
        <v>279615.52</v>
      </c>
      <c r="H3803" s="3">
        <v>274078.06</v>
      </c>
      <c r="I3803" s="3">
        <v>282705.84000000003</v>
      </c>
      <c r="J3803" s="3">
        <v>0</v>
      </c>
      <c r="K3803" s="3">
        <v>282705.84000000003</v>
      </c>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row>
    <row r="3804" spans="1:35" x14ac:dyDescent="0.2">
      <c r="A3804" s="7" t="s">
        <v>20135</v>
      </c>
      <c r="B3804" s="7">
        <v>85255</v>
      </c>
      <c r="C3804" s="7" t="s">
        <v>13339</v>
      </c>
      <c r="D3804" s="8" t="s">
        <v>3801</v>
      </c>
      <c r="E3804" s="7" t="s">
        <v>9656</v>
      </c>
      <c r="F3804" s="10" t="s">
        <v>7086</v>
      </c>
      <c r="G3804" s="3">
        <v>0</v>
      </c>
      <c r="H3804" s="3">
        <v>0</v>
      </c>
      <c r="I3804" s="3">
        <v>0</v>
      </c>
      <c r="J3804" s="3">
        <v>0</v>
      </c>
      <c r="K3804" s="3">
        <v>0</v>
      </c>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row>
    <row r="3805" spans="1:35" x14ac:dyDescent="0.2">
      <c r="A3805" s="7" t="s">
        <v>15843</v>
      </c>
      <c r="B3805" s="7">
        <v>41125</v>
      </c>
      <c r="C3805" s="7" t="s">
        <v>14065</v>
      </c>
      <c r="D3805" s="8" t="s">
        <v>3802</v>
      </c>
      <c r="E3805" s="7" t="s">
        <v>6826</v>
      </c>
      <c r="F3805" s="10" t="s">
        <v>6643</v>
      </c>
      <c r="G3805" s="3">
        <v>0</v>
      </c>
      <c r="H3805" s="3">
        <v>0</v>
      </c>
      <c r="I3805" s="3">
        <v>0</v>
      </c>
      <c r="J3805" s="3">
        <v>0</v>
      </c>
      <c r="K3805" s="3">
        <v>0</v>
      </c>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row>
    <row r="3806" spans="1:35" x14ac:dyDescent="0.2">
      <c r="A3806" s="7" t="s">
        <v>15400</v>
      </c>
      <c r="B3806" s="7">
        <v>40862</v>
      </c>
      <c r="C3806" s="7" t="s">
        <v>13633</v>
      </c>
      <c r="D3806" s="8" t="s">
        <v>3803</v>
      </c>
      <c r="E3806" s="7" t="s">
        <v>10926</v>
      </c>
      <c r="F3806" s="10" t="s">
        <v>7800</v>
      </c>
      <c r="G3806" s="3">
        <v>0</v>
      </c>
      <c r="H3806" s="3">
        <v>0</v>
      </c>
      <c r="I3806" s="3">
        <v>0</v>
      </c>
      <c r="J3806" s="3">
        <v>0</v>
      </c>
      <c r="K3806" s="3">
        <v>0</v>
      </c>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row>
    <row r="3807" spans="1:35" x14ac:dyDescent="0.2">
      <c r="A3807" s="7" t="s">
        <v>17461</v>
      </c>
      <c r="B3807" s="7">
        <v>41629</v>
      </c>
      <c r="C3807" s="7" t="s">
        <v>13293</v>
      </c>
      <c r="D3807" s="8" t="s">
        <v>3804</v>
      </c>
      <c r="E3807" s="7" t="s">
        <v>10927</v>
      </c>
      <c r="F3807" s="10" t="s">
        <v>6972</v>
      </c>
      <c r="G3807" s="3">
        <v>0</v>
      </c>
      <c r="H3807" s="3">
        <v>0</v>
      </c>
      <c r="I3807" s="3">
        <v>0</v>
      </c>
      <c r="J3807" s="3">
        <v>0</v>
      </c>
      <c r="K3807" s="3">
        <v>0</v>
      </c>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row>
    <row r="3808" spans="1:35" x14ac:dyDescent="0.2">
      <c r="A3808" s="7" t="s">
        <v>14131</v>
      </c>
      <c r="B3808" s="7">
        <v>10925</v>
      </c>
      <c r="C3808" s="7" t="s">
        <v>13727</v>
      </c>
      <c r="D3808" s="8" t="s">
        <v>3805</v>
      </c>
      <c r="E3808" s="7" t="s">
        <v>10928</v>
      </c>
      <c r="F3808" s="10" t="s">
        <v>10929</v>
      </c>
      <c r="G3808" s="3">
        <v>6000</v>
      </c>
      <c r="H3808" s="3">
        <v>4622.87</v>
      </c>
      <c r="I3808" s="3">
        <v>4543.92</v>
      </c>
      <c r="J3808" s="3">
        <v>78.949999999999818</v>
      </c>
      <c r="K3808" s="3">
        <v>4622.87</v>
      </c>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row>
    <row r="3809" spans="1:35" x14ac:dyDescent="0.2">
      <c r="A3809" s="7" t="s">
        <v>14486</v>
      </c>
      <c r="B3809" s="7">
        <v>28601</v>
      </c>
      <c r="C3809" s="7" t="s">
        <v>13140</v>
      </c>
      <c r="D3809" s="8" t="s">
        <v>3806</v>
      </c>
      <c r="E3809" s="7" t="s">
        <v>9544</v>
      </c>
      <c r="F3809" s="10" t="s">
        <v>6217</v>
      </c>
      <c r="G3809" s="3">
        <v>0</v>
      </c>
      <c r="H3809" s="3">
        <v>11169.54</v>
      </c>
      <c r="I3809" s="3">
        <v>10878.94</v>
      </c>
      <c r="J3809" s="3">
        <v>290.60000000000036</v>
      </c>
      <c r="K3809" s="3">
        <v>11169.54</v>
      </c>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row>
    <row r="3810" spans="1:35" x14ac:dyDescent="0.2">
      <c r="A3810" s="7" t="s">
        <v>18829</v>
      </c>
      <c r="B3810" s="7">
        <v>42761</v>
      </c>
      <c r="C3810" s="7" t="s">
        <v>13749</v>
      </c>
      <c r="D3810" s="8" t="s">
        <v>3807</v>
      </c>
      <c r="E3810" s="7" t="s">
        <v>10930</v>
      </c>
      <c r="F3810" s="10" t="s">
        <v>6244</v>
      </c>
      <c r="G3810" s="3">
        <v>296365.75999999995</v>
      </c>
      <c r="H3810" s="3">
        <v>303179.34999999998</v>
      </c>
      <c r="I3810" s="3">
        <v>301588.78000000003</v>
      </c>
      <c r="J3810" s="3">
        <v>1590.5699999999488</v>
      </c>
      <c r="K3810" s="3">
        <v>303179.34999999998</v>
      </c>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row>
    <row r="3811" spans="1:35" x14ac:dyDescent="0.2">
      <c r="A3811" s="7" t="s">
        <v>16342</v>
      </c>
      <c r="B3811" s="7">
        <v>41386</v>
      </c>
      <c r="C3811" s="7" t="s">
        <v>13546</v>
      </c>
      <c r="D3811" s="8" t="s">
        <v>3808</v>
      </c>
      <c r="E3811" s="7" t="s">
        <v>10931</v>
      </c>
      <c r="F3811" s="10" t="s">
        <v>7538</v>
      </c>
      <c r="G3811" s="3">
        <v>0</v>
      </c>
      <c r="H3811" s="3">
        <v>0</v>
      </c>
      <c r="I3811" s="3">
        <v>0</v>
      </c>
      <c r="J3811" s="3">
        <v>0</v>
      </c>
      <c r="K3811" s="3">
        <v>0</v>
      </c>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row>
    <row r="3812" spans="1:35" x14ac:dyDescent="0.2">
      <c r="A3812" s="7" t="s">
        <v>14143</v>
      </c>
      <c r="B3812" s="7">
        <v>11711</v>
      </c>
      <c r="C3812" s="7" t="s">
        <v>13486</v>
      </c>
      <c r="D3812" s="8" t="s">
        <v>3809</v>
      </c>
      <c r="E3812" s="7" t="s">
        <v>10932</v>
      </c>
      <c r="F3812" s="10" t="s">
        <v>10933</v>
      </c>
      <c r="G3812" s="3">
        <v>0</v>
      </c>
      <c r="H3812" s="3">
        <v>0</v>
      </c>
      <c r="I3812" s="3">
        <v>0</v>
      </c>
      <c r="J3812" s="3">
        <v>0</v>
      </c>
      <c r="K3812" s="3">
        <v>0</v>
      </c>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row>
    <row r="3813" spans="1:35" x14ac:dyDescent="0.2">
      <c r="A3813" s="7" t="s">
        <v>18281</v>
      </c>
      <c r="B3813" s="7">
        <v>41876</v>
      </c>
      <c r="C3813" s="7" t="s">
        <v>13702</v>
      </c>
      <c r="D3813" s="8" t="s">
        <v>3810</v>
      </c>
      <c r="E3813" s="7" t="s">
        <v>10934</v>
      </c>
      <c r="F3813" s="10" t="s">
        <v>6910</v>
      </c>
      <c r="G3813" s="3">
        <v>51340.600000000006</v>
      </c>
      <c r="H3813" s="3">
        <v>39965.07</v>
      </c>
      <c r="I3813" s="3">
        <v>42935.93</v>
      </c>
      <c r="J3813" s="3">
        <v>0</v>
      </c>
      <c r="K3813" s="3">
        <v>42935.93</v>
      </c>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row>
    <row r="3814" spans="1:35" x14ac:dyDescent="0.2">
      <c r="A3814" s="7" t="s">
        <v>16256</v>
      </c>
      <c r="B3814" s="7">
        <v>41364</v>
      </c>
      <c r="C3814" s="7" t="s">
        <v>13735</v>
      </c>
      <c r="D3814" s="8" t="s">
        <v>3811</v>
      </c>
      <c r="E3814" s="7" t="s">
        <v>10935</v>
      </c>
      <c r="F3814" s="10" t="s">
        <v>7410</v>
      </c>
      <c r="G3814" s="3">
        <v>7273.929999999993</v>
      </c>
      <c r="H3814" s="3">
        <v>20548.54</v>
      </c>
      <c r="I3814" s="3">
        <v>20826.099999999999</v>
      </c>
      <c r="J3814" s="3">
        <v>0</v>
      </c>
      <c r="K3814" s="3">
        <v>20826.099999999999</v>
      </c>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row>
    <row r="3815" spans="1:35" x14ac:dyDescent="0.2">
      <c r="A3815" s="7" t="s">
        <v>16951</v>
      </c>
      <c r="B3815" s="7">
        <v>41522</v>
      </c>
      <c r="C3815" s="7" t="s">
        <v>13750</v>
      </c>
      <c r="D3815" s="8" t="s">
        <v>3812</v>
      </c>
      <c r="E3815" s="7" t="s">
        <v>6664</v>
      </c>
      <c r="F3815" s="10" t="s">
        <v>8312</v>
      </c>
      <c r="G3815" s="3">
        <v>539292.25</v>
      </c>
      <c r="H3815" s="3">
        <v>515467.84</v>
      </c>
      <c r="I3815" s="3">
        <v>511488.84</v>
      </c>
      <c r="J3815" s="3">
        <v>3979</v>
      </c>
      <c r="K3815" s="3">
        <v>515467.84</v>
      </c>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row>
    <row r="3816" spans="1:35" x14ac:dyDescent="0.2">
      <c r="A3816" s="7" t="s">
        <v>16418</v>
      </c>
      <c r="B3816" s="7">
        <v>41401</v>
      </c>
      <c r="C3816" s="7" t="s">
        <v>13129</v>
      </c>
      <c r="D3816" s="8" t="s">
        <v>3813</v>
      </c>
      <c r="E3816" s="7" t="s">
        <v>10936</v>
      </c>
      <c r="F3816" s="10" t="s">
        <v>7153</v>
      </c>
      <c r="G3816" s="3">
        <v>29833.570000000007</v>
      </c>
      <c r="H3816" s="3">
        <v>22375.18</v>
      </c>
      <c r="I3816" s="3">
        <v>22375.18</v>
      </c>
      <c r="J3816" s="3">
        <v>0</v>
      </c>
      <c r="K3816" s="3">
        <v>22375.18</v>
      </c>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row>
    <row r="3817" spans="1:35" x14ac:dyDescent="0.2">
      <c r="A3817" s="7" t="s">
        <v>18496</v>
      </c>
      <c r="B3817" s="7">
        <v>42557</v>
      </c>
      <c r="C3817" s="7" t="s">
        <v>13716</v>
      </c>
      <c r="D3817" s="8" t="s">
        <v>3814</v>
      </c>
      <c r="E3817" s="7" t="s">
        <v>10937</v>
      </c>
      <c r="F3817" s="10" t="s">
        <v>6353</v>
      </c>
      <c r="G3817" s="3">
        <v>116705.54000000001</v>
      </c>
      <c r="H3817" s="3">
        <v>118374.39999999999</v>
      </c>
      <c r="I3817" s="3">
        <v>118180.57</v>
      </c>
      <c r="J3817" s="3">
        <v>193.82999999998719</v>
      </c>
      <c r="K3817" s="3">
        <v>118374.39999999999</v>
      </c>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row>
    <row r="3818" spans="1:35" x14ac:dyDescent="0.2">
      <c r="A3818" s="7" t="s">
        <v>17915</v>
      </c>
      <c r="B3818" s="7">
        <v>41780</v>
      </c>
      <c r="C3818" s="7" t="s">
        <v>13653</v>
      </c>
      <c r="D3818" s="8" t="s">
        <v>3815</v>
      </c>
      <c r="E3818" s="7" t="s">
        <v>10938</v>
      </c>
      <c r="F3818" s="10" t="s">
        <v>10775</v>
      </c>
      <c r="G3818" s="3">
        <v>259088.20999999996</v>
      </c>
      <c r="H3818" s="3">
        <v>260869.24</v>
      </c>
      <c r="I3818" s="3">
        <v>258983.38</v>
      </c>
      <c r="J3818" s="3">
        <v>1885.859999999986</v>
      </c>
      <c r="K3818" s="3">
        <v>260869.24</v>
      </c>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row>
    <row r="3819" spans="1:35" x14ac:dyDescent="0.2">
      <c r="A3819" s="7" t="s">
        <v>18200</v>
      </c>
      <c r="B3819" s="7">
        <v>41856</v>
      </c>
      <c r="C3819" s="7" t="s">
        <v>13286</v>
      </c>
      <c r="D3819" s="8" t="s">
        <v>3816</v>
      </c>
      <c r="E3819" s="7" t="s">
        <v>10939</v>
      </c>
      <c r="F3819" s="10" t="s">
        <v>10940</v>
      </c>
      <c r="G3819" s="3">
        <v>0</v>
      </c>
      <c r="H3819" s="3">
        <v>0</v>
      </c>
      <c r="I3819" s="3">
        <v>0</v>
      </c>
      <c r="J3819" s="3">
        <v>0</v>
      </c>
      <c r="K3819" s="3">
        <v>0</v>
      </c>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row>
    <row r="3820" spans="1:35" x14ac:dyDescent="0.2">
      <c r="A3820" s="7" t="s">
        <v>18520</v>
      </c>
      <c r="B3820" s="7">
        <v>42561</v>
      </c>
      <c r="C3820" s="7" t="s">
        <v>13709</v>
      </c>
      <c r="D3820" s="8" t="s">
        <v>3817</v>
      </c>
      <c r="E3820" s="7" t="s">
        <v>10941</v>
      </c>
      <c r="F3820" s="10" t="s">
        <v>7440</v>
      </c>
      <c r="G3820" s="3">
        <v>15150.559999999998</v>
      </c>
      <c r="H3820" s="3">
        <v>11362.92</v>
      </c>
      <c r="I3820" s="3">
        <v>11362.92</v>
      </c>
      <c r="J3820" s="3">
        <v>0</v>
      </c>
      <c r="K3820" s="3">
        <v>11362.92</v>
      </c>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row>
    <row r="3821" spans="1:35" x14ac:dyDescent="0.2">
      <c r="A3821" s="7" t="s">
        <v>17500</v>
      </c>
      <c r="B3821" s="7">
        <v>41631</v>
      </c>
      <c r="C3821" s="7" t="s">
        <v>13737</v>
      </c>
      <c r="D3821" s="8" t="s">
        <v>3818</v>
      </c>
      <c r="E3821" s="7" t="s">
        <v>10942</v>
      </c>
      <c r="F3821" s="10" t="s">
        <v>10943</v>
      </c>
      <c r="G3821" s="3">
        <v>0</v>
      </c>
      <c r="H3821" s="3">
        <v>0</v>
      </c>
      <c r="I3821" s="3">
        <v>0</v>
      </c>
      <c r="J3821" s="3">
        <v>0</v>
      </c>
      <c r="K3821" s="3">
        <v>0</v>
      </c>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row>
    <row r="3822" spans="1:35" x14ac:dyDescent="0.2">
      <c r="A3822" s="7" t="s">
        <v>17315</v>
      </c>
      <c r="B3822" s="7">
        <v>41580</v>
      </c>
      <c r="C3822" s="7" t="s">
        <v>13487</v>
      </c>
      <c r="D3822" s="8" t="s">
        <v>3819</v>
      </c>
      <c r="E3822" s="7" t="s">
        <v>10944</v>
      </c>
      <c r="F3822" s="10" t="s">
        <v>7507</v>
      </c>
      <c r="G3822" s="3">
        <v>0</v>
      </c>
      <c r="H3822" s="3">
        <v>0</v>
      </c>
      <c r="I3822" s="3">
        <v>0</v>
      </c>
      <c r="J3822" s="3">
        <v>0</v>
      </c>
      <c r="K3822" s="3">
        <v>0</v>
      </c>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row>
    <row r="3823" spans="1:35" x14ac:dyDescent="0.2">
      <c r="A3823" s="7" t="s">
        <v>16271</v>
      </c>
      <c r="B3823" s="7">
        <v>41371</v>
      </c>
      <c r="C3823" s="7" t="s">
        <v>13137</v>
      </c>
      <c r="D3823" s="8" t="s">
        <v>3820</v>
      </c>
      <c r="E3823" s="7" t="s">
        <v>10945</v>
      </c>
      <c r="F3823" s="10" t="s">
        <v>6269</v>
      </c>
      <c r="G3823" s="3">
        <v>0</v>
      </c>
      <c r="H3823" s="3">
        <v>0</v>
      </c>
      <c r="I3823" s="3">
        <v>0</v>
      </c>
      <c r="J3823" s="3">
        <v>0</v>
      </c>
      <c r="K3823" s="3">
        <v>0</v>
      </c>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row>
    <row r="3824" spans="1:35" x14ac:dyDescent="0.2">
      <c r="A3824" s="7" t="s">
        <v>16608</v>
      </c>
      <c r="B3824" s="7">
        <v>41444</v>
      </c>
      <c r="C3824" s="7" t="s">
        <v>14075</v>
      </c>
      <c r="D3824" s="8" t="s">
        <v>3821</v>
      </c>
      <c r="E3824" s="7" t="s">
        <v>7234</v>
      </c>
      <c r="F3824" s="10" t="s">
        <v>8978</v>
      </c>
      <c r="G3824" s="3">
        <v>0</v>
      </c>
      <c r="H3824" s="3">
        <v>0</v>
      </c>
      <c r="I3824" s="3">
        <v>581.01</v>
      </c>
      <c r="J3824" s="3">
        <v>0</v>
      </c>
      <c r="K3824" s="3">
        <v>581.01</v>
      </c>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row>
    <row r="3825" spans="1:35" x14ac:dyDescent="0.2">
      <c r="A3825" s="7" t="s">
        <v>19988</v>
      </c>
      <c r="B3825" s="7">
        <v>81316</v>
      </c>
      <c r="C3825" s="7" t="s">
        <v>13309</v>
      </c>
      <c r="D3825" s="8" t="s">
        <v>3822</v>
      </c>
      <c r="E3825" s="7" t="s">
        <v>10946</v>
      </c>
      <c r="F3825" s="10" t="s">
        <v>6992</v>
      </c>
      <c r="G3825" s="3">
        <v>34000</v>
      </c>
      <c r="H3825" s="3">
        <v>31819.17</v>
      </c>
      <c r="I3825" s="3">
        <v>31415.74</v>
      </c>
      <c r="J3825" s="3">
        <v>403.42999999999665</v>
      </c>
      <c r="K3825" s="3">
        <v>31819.17</v>
      </c>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row>
    <row r="3826" spans="1:35" x14ac:dyDescent="0.2">
      <c r="A3826" s="7" t="s">
        <v>15499</v>
      </c>
      <c r="B3826" s="7">
        <v>40934</v>
      </c>
      <c r="C3826" s="7" t="s">
        <v>13424</v>
      </c>
      <c r="D3826" s="8" t="s">
        <v>3823</v>
      </c>
      <c r="E3826" s="7" t="s">
        <v>9857</v>
      </c>
      <c r="F3826" s="10" t="s">
        <v>7662</v>
      </c>
      <c r="G3826" s="3">
        <v>45687.520000000004</v>
      </c>
      <c r="H3826" s="3">
        <v>62594.47</v>
      </c>
      <c r="I3826" s="3">
        <v>59620.19</v>
      </c>
      <c r="J3826" s="3">
        <v>2974.2799999999988</v>
      </c>
      <c r="K3826" s="3">
        <v>62594.47</v>
      </c>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row>
    <row r="3827" spans="1:35" x14ac:dyDescent="0.2">
      <c r="A3827" s="7" t="s">
        <v>16979</v>
      </c>
      <c r="B3827" s="7">
        <v>41528</v>
      </c>
      <c r="C3827" s="7" t="s">
        <v>13166</v>
      </c>
      <c r="D3827" s="8" t="s">
        <v>3824</v>
      </c>
      <c r="E3827" s="7" t="s">
        <v>10947</v>
      </c>
      <c r="F3827" s="10" t="s">
        <v>10254</v>
      </c>
      <c r="G3827" s="3">
        <v>0</v>
      </c>
      <c r="H3827" s="3">
        <v>0</v>
      </c>
      <c r="I3827" s="3">
        <v>0</v>
      </c>
      <c r="J3827" s="3">
        <v>0</v>
      </c>
      <c r="K3827" s="3">
        <v>0</v>
      </c>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row>
    <row r="3828" spans="1:35" x14ac:dyDescent="0.2">
      <c r="A3828" s="7" t="s">
        <v>14222</v>
      </c>
      <c r="B3828" s="7">
        <v>20281</v>
      </c>
      <c r="C3828" s="7" t="s">
        <v>13212</v>
      </c>
      <c r="D3828" s="8" t="s">
        <v>3825</v>
      </c>
      <c r="E3828" s="7" t="s">
        <v>6360</v>
      </c>
      <c r="F3828" s="10" t="s">
        <v>6587</v>
      </c>
      <c r="G3828" s="3">
        <v>158892.09999999998</v>
      </c>
      <c r="H3828" s="3">
        <v>163263.47</v>
      </c>
      <c r="I3828" s="3">
        <v>170101.46</v>
      </c>
      <c r="J3828" s="3">
        <v>0</v>
      </c>
      <c r="K3828" s="3">
        <v>170101.46</v>
      </c>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row>
    <row r="3829" spans="1:35" x14ac:dyDescent="0.2">
      <c r="A3829" s="7" t="s">
        <v>19809</v>
      </c>
      <c r="B3829" s="7">
        <v>77196</v>
      </c>
      <c r="C3829" s="7" t="s">
        <v>13747</v>
      </c>
      <c r="D3829" s="8" t="s">
        <v>3826</v>
      </c>
      <c r="E3829" s="7" t="s">
        <v>10115</v>
      </c>
      <c r="F3829" s="10" t="s">
        <v>6481</v>
      </c>
      <c r="G3829" s="3">
        <v>0</v>
      </c>
      <c r="H3829" s="3">
        <v>0</v>
      </c>
      <c r="I3829" s="3">
        <v>0</v>
      </c>
      <c r="J3829" s="3">
        <v>0</v>
      </c>
      <c r="K3829" s="3">
        <v>0</v>
      </c>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row>
    <row r="3830" spans="1:35" x14ac:dyDescent="0.2">
      <c r="A3830" s="7" t="s">
        <v>18003</v>
      </c>
      <c r="B3830" s="7">
        <v>41794</v>
      </c>
      <c r="C3830" s="7" t="s">
        <v>13191</v>
      </c>
      <c r="D3830" s="8" t="s">
        <v>3827</v>
      </c>
      <c r="E3830" s="7" t="s">
        <v>10948</v>
      </c>
      <c r="F3830" s="10" t="s">
        <v>6496</v>
      </c>
      <c r="G3830" s="3">
        <v>11268.410000000003</v>
      </c>
      <c r="H3830" s="3">
        <v>9115.6299999999992</v>
      </c>
      <c r="I3830" s="3">
        <v>11475.49</v>
      </c>
      <c r="J3830" s="3">
        <v>0</v>
      </c>
      <c r="K3830" s="3">
        <v>11475.49</v>
      </c>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row>
    <row r="3831" spans="1:35" x14ac:dyDescent="0.2">
      <c r="A3831" s="7" t="s">
        <v>18058</v>
      </c>
      <c r="B3831" s="7">
        <v>41816</v>
      </c>
      <c r="C3831" s="7" t="s">
        <v>13145</v>
      </c>
      <c r="D3831" s="8" t="s">
        <v>3828</v>
      </c>
      <c r="E3831" s="7" t="s">
        <v>10949</v>
      </c>
      <c r="F3831" s="10" t="s">
        <v>6294</v>
      </c>
      <c r="G3831" s="3">
        <v>23683.46</v>
      </c>
      <c r="H3831" s="3">
        <v>46529.33</v>
      </c>
      <c r="I3831" s="3">
        <v>48001.98</v>
      </c>
      <c r="J3831" s="3">
        <v>0</v>
      </c>
      <c r="K3831" s="3">
        <v>48001.98</v>
      </c>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row>
    <row r="3832" spans="1:35" x14ac:dyDescent="0.2">
      <c r="A3832" s="7" t="s">
        <v>18759</v>
      </c>
      <c r="B3832" s="7">
        <v>42709</v>
      </c>
      <c r="C3832" s="7" t="s">
        <v>13732</v>
      </c>
      <c r="D3832" s="8" t="s">
        <v>3829</v>
      </c>
      <c r="E3832" s="7" t="s">
        <v>10950</v>
      </c>
      <c r="F3832" s="10" t="s">
        <v>7070</v>
      </c>
      <c r="G3832" s="3">
        <v>47696.020000000019</v>
      </c>
      <c r="H3832" s="3">
        <v>63944.98</v>
      </c>
      <c r="I3832" s="3">
        <v>64158.27</v>
      </c>
      <c r="J3832" s="3">
        <v>0</v>
      </c>
      <c r="K3832" s="3">
        <v>64158.27</v>
      </c>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row>
    <row r="3833" spans="1:35" x14ac:dyDescent="0.2">
      <c r="A3833" s="7" t="s">
        <v>18796</v>
      </c>
      <c r="B3833" s="7">
        <v>42738</v>
      </c>
      <c r="C3833" s="7" t="s">
        <v>13745</v>
      </c>
      <c r="D3833" s="8" t="s">
        <v>3830</v>
      </c>
      <c r="E3833" s="7" t="s">
        <v>10951</v>
      </c>
      <c r="F3833" s="10" t="s">
        <v>10952</v>
      </c>
      <c r="G3833" s="3">
        <v>0</v>
      </c>
      <c r="H3833" s="3">
        <v>0</v>
      </c>
      <c r="I3833" s="3">
        <v>0</v>
      </c>
      <c r="J3833" s="3">
        <v>0</v>
      </c>
      <c r="K3833" s="3">
        <v>0</v>
      </c>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row>
    <row r="3834" spans="1:35" x14ac:dyDescent="0.2">
      <c r="A3834" s="7" t="s">
        <v>16214</v>
      </c>
      <c r="B3834" s="7">
        <v>41345</v>
      </c>
      <c r="C3834" s="7" t="s">
        <v>13139</v>
      </c>
      <c r="D3834" s="8" t="s">
        <v>3831</v>
      </c>
      <c r="E3834" s="7" t="s">
        <v>10953</v>
      </c>
      <c r="F3834" s="10" t="s">
        <v>6429</v>
      </c>
      <c r="G3834" s="3">
        <v>0</v>
      </c>
      <c r="H3834" s="3">
        <v>0</v>
      </c>
      <c r="I3834" s="3">
        <v>0</v>
      </c>
      <c r="J3834" s="3">
        <v>0</v>
      </c>
      <c r="K3834" s="3">
        <v>0</v>
      </c>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row>
    <row r="3835" spans="1:35" x14ac:dyDescent="0.2">
      <c r="A3835" s="7" t="s">
        <v>17342</v>
      </c>
      <c r="B3835" s="7">
        <v>41582</v>
      </c>
      <c r="C3835" s="7" t="s">
        <v>13110</v>
      </c>
      <c r="D3835" s="8" t="s">
        <v>3832</v>
      </c>
      <c r="E3835" s="7" t="s">
        <v>10954</v>
      </c>
      <c r="F3835" s="10" t="s">
        <v>10955</v>
      </c>
      <c r="G3835" s="3">
        <v>0</v>
      </c>
      <c r="H3835" s="3">
        <v>0</v>
      </c>
      <c r="I3835" s="3">
        <v>0</v>
      </c>
      <c r="J3835" s="3">
        <v>0</v>
      </c>
      <c r="K3835" s="3">
        <v>0</v>
      </c>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row>
    <row r="3836" spans="1:35" x14ac:dyDescent="0.2">
      <c r="A3836" s="7" t="s">
        <v>14223</v>
      </c>
      <c r="B3836" s="7">
        <v>20281</v>
      </c>
      <c r="C3836" s="7" t="s">
        <v>13212</v>
      </c>
      <c r="D3836" s="8" t="s">
        <v>3833</v>
      </c>
      <c r="E3836" s="7" t="s">
        <v>10956</v>
      </c>
      <c r="F3836" s="10" t="s">
        <v>6597</v>
      </c>
      <c r="G3836" s="3">
        <v>286906.87</v>
      </c>
      <c r="H3836" s="3">
        <v>385956.12</v>
      </c>
      <c r="I3836" s="3">
        <v>385451.58</v>
      </c>
      <c r="J3836" s="3">
        <v>504.53999999997905</v>
      </c>
      <c r="K3836" s="3">
        <v>385956.12</v>
      </c>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row>
    <row r="3837" spans="1:35" x14ac:dyDescent="0.2">
      <c r="A3837" s="7" t="s">
        <v>18977</v>
      </c>
      <c r="B3837" s="7">
        <v>45917</v>
      </c>
      <c r="C3837" s="7" t="s">
        <v>13734</v>
      </c>
      <c r="D3837" s="8" t="s">
        <v>3834</v>
      </c>
      <c r="E3837" s="7" t="s">
        <v>10957</v>
      </c>
      <c r="F3837" s="10" t="s">
        <v>6161</v>
      </c>
      <c r="G3837" s="3">
        <v>30000</v>
      </c>
      <c r="H3837" s="3">
        <v>40418.86</v>
      </c>
      <c r="I3837" s="3">
        <v>42257.1</v>
      </c>
      <c r="J3837" s="3">
        <v>0</v>
      </c>
      <c r="K3837" s="3">
        <v>42257.1</v>
      </c>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row>
    <row r="3838" spans="1:35" x14ac:dyDescent="0.2">
      <c r="A3838" s="7" t="s">
        <v>19016</v>
      </c>
      <c r="B3838" s="7">
        <v>47100</v>
      </c>
      <c r="C3838" s="7" t="s">
        <v>13186</v>
      </c>
      <c r="D3838" s="8" t="s">
        <v>3835</v>
      </c>
      <c r="E3838" s="7" t="s">
        <v>10958</v>
      </c>
      <c r="F3838" s="10" t="s">
        <v>6483</v>
      </c>
      <c r="G3838" s="3">
        <v>170376.94</v>
      </c>
      <c r="H3838" s="3">
        <v>168222.69</v>
      </c>
      <c r="I3838" s="3">
        <v>167410.84</v>
      </c>
      <c r="J3838" s="3">
        <v>811.85000000000582</v>
      </c>
      <c r="K3838" s="3">
        <v>168222.69</v>
      </c>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row>
    <row r="3839" spans="1:35" x14ac:dyDescent="0.2">
      <c r="A3839" s="7" t="s">
        <v>15479</v>
      </c>
      <c r="B3839" s="7">
        <v>40928</v>
      </c>
      <c r="C3839" s="7" t="s">
        <v>13209</v>
      </c>
      <c r="D3839" s="8" t="s">
        <v>3836</v>
      </c>
      <c r="E3839" s="7" t="s">
        <v>10959</v>
      </c>
      <c r="F3839" s="10" t="s">
        <v>7053</v>
      </c>
      <c r="G3839" s="3">
        <v>212726.33000000002</v>
      </c>
      <c r="H3839" s="3">
        <v>210368.16</v>
      </c>
      <c r="I3839" s="3">
        <v>212933.04</v>
      </c>
      <c r="J3839" s="3">
        <v>0</v>
      </c>
      <c r="K3839" s="3">
        <v>212933.04</v>
      </c>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row>
    <row r="3840" spans="1:35" x14ac:dyDescent="0.2">
      <c r="A3840" s="7" t="s">
        <v>15170</v>
      </c>
      <c r="B3840" s="7">
        <v>40662</v>
      </c>
      <c r="C3840" s="7" t="s">
        <v>13215</v>
      </c>
      <c r="D3840" s="8" t="s">
        <v>3837</v>
      </c>
      <c r="E3840" s="7" t="s">
        <v>10960</v>
      </c>
      <c r="F3840" s="10" t="s">
        <v>7382</v>
      </c>
      <c r="G3840" s="3">
        <v>15811.800000000003</v>
      </c>
      <c r="H3840" s="3">
        <v>25853.17</v>
      </c>
      <c r="I3840" s="3">
        <v>29538.25</v>
      </c>
      <c r="J3840" s="3">
        <v>0</v>
      </c>
      <c r="K3840" s="3">
        <v>29538.25</v>
      </c>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row>
    <row r="3841" spans="1:35" x14ac:dyDescent="0.2">
      <c r="A3841" s="7" t="s">
        <v>15788</v>
      </c>
      <c r="B3841" s="7">
        <v>41023</v>
      </c>
      <c r="C3841" s="7" t="s">
        <v>13179</v>
      </c>
      <c r="D3841" s="8" t="s">
        <v>3838</v>
      </c>
      <c r="E3841" s="7" t="s">
        <v>10961</v>
      </c>
      <c r="F3841" s="10" t="s">
        <v>6992</v>
      </c>
      <c r="G3841" s="3">
        <v>81241.06</v>
      </c>
      <c r="H3841" s="3">
        <v>72494.34</v>
      </c>
      <c r="I3841" s="3">
        <v>73700.539999999994</v>
      </c>
      <c r="J3841" s="3">
        <v>0</v>
      </c>
      <c r="K3841" s="3">
        <v>73700.539999999994</v>
      </c>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row>
    <row r="3842" spans="1:35" x14ac:dyDescent="0.2">
      <c r="A3842" s="7" t="s">
        <v>19532</v>
      </c>
      <c r="B3842" s="7">
        <v>72853</v>
      </c>
      <c r="C3842" s="7" t="s">
        <v>13722</v>
      </c>
      <c r="D3842" s="8" t="s">
        <v>3839</v>
      </c>
      <c r="E3842" s="7" t="s">
        <v>9700</v>
      </c>
      <c r="F3842" s="10" t="s">
        <v>10261</v>
      </c>
      <c r="G3842" s="3">
        <v>0</v>
      </c>
      <c r="H3842" s="3">
        <v>0</v>
      </c>
      <c r="I3842" s="3">
        <v>0</v>
      </c>
      <c r="J3842" s="3">
        <v>0</v>
      </c>
      <c r="K3842" s="3">
        <v>0</v>
      </c>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row>
    <row r="3843" spans="1:35" x14ac:dyDescent="0.2">
      <c r="A3843" s="7" t="s">
        <v>19593</v>
      </c>
      <c r="B3843" s="7">
        <v>74049</v>
      </c>
      <c r="C3843" s="7" t="s">
        <v>13167</v>
      </c>
      <c r="D3843" s="8" t="s">
        <v>3840</v>
      </c>
      <c r="E3843" s="7" t="s">
        <v>10962</v>
      </c>
      <c r="F3843" s="10" t="s">
        <v>6922</v>
      </c>
      <c r="G3843" s="3">
        <v>521696.73</v>
      </c>
      <c r="H3843" s="3">
        <v>511105.89</v>
      </c>
      <c r="I3843" s="3">
        <v>515751.95</v>
      </c>
      <c r="J3843" s="3">
        <v>0</v>
      </c>
      <c r="K3843" s="3">
        <v>515751.95</v>
      </c>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row>
    <row r="3844" spans="1:35" x14ac:dyDescent="0.2">
      <c r="A3844" s="7" t="s">
        <v>19989</v>
      </c>
      <c r="B3844" s="7">
        <v>81316</v>
      </c>
      <c r="C3844" s="7" t="s">
        <v>13309</v>
      </c>
      <c r="D3844" s="8" t="s">
        <v>3841</v>
      </c>
      <c r="E3844" s="7" t="s">
        <v>10963</v>
      </c>
      <c r="F3844" s="10" t="s">
        <v>6992</v>
      </c>
      <c r="G3844" s="3">
        <v>394683.96</v>
      </c>
      <c r="H3844" s="3">
        <v>368114.97</v>
      </c>
      <c r="I3844" s="3">
        <v>371041.05</v>
      </c>
      <c r="J3844" s="3">
        <v>0</v>
      </c>
      <c r="K3844" s="3">
        <v>371041.05</v>
      </c>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row>
    <row r="3845" spans="1:35" x14ac:dyDescent="0.2">
      <c r="A3845" s="7" t="s">
        <v>15844</v>
      </c>
      <c r="B3845" s="7">
        <v>41125</v>
      </c>
      <c r="C3845" s="7" t="s">
        <v>14065</v>
      </c>
      <c r="D3845" s="8" t="s">
        <v>3842</v>
      </c>
      <c r="E3845" s="7" t="s">
        <v>10964</v>
      </c>
      <c r="F3845" s="10" t="s">
        <v>6643</v>
      </c>
      <c r="G3845" s="3">
        <v>0</v>
      </c>
      <c r="H3845" s="3">
        <v>0</v>
      </c>
      <c r="I3845" s="3">
        <v>0</v>
      </c>
      <c r="J3845" s="3">
        <v>0</v>
      </c>
      <c r="K3845" s="3">
        <v>0</v>
      </c>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row>
    <row r="3846" spans="1:35" x14ac:dyDescent="0.2">
      <c r="A3846" s="7" t="s">
        <v>15401</v>
      </c>
      <c r="B3846" s="7">
        <v>40862</v>
      </c>
      <c r="C3846" s="7" t="s">
        <v>13633</v>
      </c>
      <c r="D3846" s="8" t="s">
        <v>3843</v>
      </c>
      <c r="E3846" s="7" t="s">
        <v>10965</v>
      </c>
      <c r="F3846" s="10" t="s">
        <v>7800</v>
      </c>
      <c r="G3846" s="3">
        <v>0</v>
      </c>
      <c r="H3846" s="3">
        <v>1564.56</v>
      </c>
      <c r="I3846" s="3">
        <v>0</v>
      </c>
      <c r="J3846" s="3">
        <v>1564.56</v>
      </c>
      <c r="K3846" s="3">
        <v>1564.56</v>
      </c>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row>
    <row r="3847" spans="1:35" x14ac:dyDescent="0.2">
      <c r="A3847" s="7" t="s">
        <v>18485</v>
      </c>
      <c r="B3847" s="7">
        <v>42554</v>
      </c>
      <c r="C3847" s="7" t="s">
        <v>13736</v>
      </c>
      <c r="D3847" s="8" t="s">
        <v>3844</v>
      </c>
      <c r="E3847" s="7" t="s">
        <v>10966</v>
      </c>
      <c r="F3847" s="10" t="s">
        <v>7763</v>
      </c>
      <c r="G3847" s="3">
        <v>8000</v>
      </c>
      <c r="H3847" s="3">
        <v>6000</v>
      </c>
      <c r="I3847" s="3">
        <v>6000</v>
      </c>
      <c r="J3847" s="3">
        <v>0</v>
      </c>
      <c r="K3847" s="3">
        <v>6000</v>
      </c>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row>
    <row r="3848" spans="1:35" x14ac:dyDescent="0.2">
      <c r="A3848" s="7" t="s">
        <v>18212</v>
      </c>
      <c r="B3848" s="7">
        <v>41858</v>
      </c>
      <c r="C3848" s="7" t="s">
        <v>13748</v>
      </c>
      <c r="D3848" s="8" t="s">
        <v>3845</v>
      </c>
      <c r="E3848" s="7" t="s">
        <v>10967</v>
      </c>
      <c r="F3848" s="10" t="s">
        <v>8729</v>
      </c>
      <c r="G3848" s="3">
        <v>96291.91</v>
      </c>
      <c r="H3848" s="3">
        <v>126846.22</v>
      </c>
      <c r="I3848" s="3">
        <v>123205.33</v>
      </c>
      <c r="J3848" s="3">
        <v>3640.8899999999994</v>
      </c>
      <c r="K3848" s="3">
        <v>126846.22</v>
      </c>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row>
    <row r="3849" spans="1:35" x14ac:dyDescent="0.2">
      <c r="A3849" s="7" t="s">
        <v>14487</v>
      </c>
      <c r="B3849" s="7">
        <v>28601</v>
      </c>
      <c r="C3849" s="7" t="s">
        <v>13140</v>
      </c>
      <c r="D3849" s="8" t="s">
        <v>3846</v>
      </c>
      <c r="E3849" s="7" t="s">
        <v>10968</v>
      </c>
      <c r="F3849" s="10" t="s">
        <v>6217</v>
      </c>
      <c r="G3849" s="3">
        <v>18926.790000000008</v>
      </c>
      <c r="H3849" s="3">
        <v>43121.55</v>
      </c>
      <c r="I3849" s="3">
        <v>45644.07</v>
      </c>
      <c r="J3849" s="3">
        <v>0</v>
      </c>
      <c r="K3849" s="3">
        <v>45644.07</v>
      </c>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row>
    <row r="3850" spans="1:35" x14ac:dyDescent="0.2">
      <c r="A3850" s="7" t="s">
        <v>17176</v>
      </c>
      <c r="B3850" s="7">
        <v>41570</v>
      </c>
      <c r="C3850" s="7" t="s">
        <v>13738</v>
      </c>
      <c r="D3850" s="8" t="s">
        <v>3847</v>
      </c>
      <c r="E3850" s="7" t="s">
        <v>10969</v>
      </c>
      <c r="F3850" s="10" t="s">
        <v>7390</v>
      </c>
      <c r="G3850" s="3">
        <v>0</v>
      </c>
      <c r="H3850" s="3">
        <v>0</v>
      </c>
      <c r="I3850" s="3">
        <v>0</v>
      </c>
      <c r="J3850" s="3">
        <v>0</v>
      </c>
      <c r="K3850" s="3">
        <v>0</v>
      </c>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row>
    <row r="3851" spans="1:35" x14ac:dyDescent="0.2">
      <c r="A3851" s="7" t="s">
        <v>18830</v>
      </c>
      <c r="B3851" s="7">
        <v>42761</v>
      </c>
      <c r="C3851" s="7" t="s">
        <v>13749</v>
      </c>
      <c r="D3851" s="8" t="s">
        <v>3848</v>
      </c>
      <c r="E3851" s="7" t="s">
        <v>10970</v>
      </c>
      <c r="F3851" s="10" t="s">
        <v>6244</v>
      </c>
      <c r="G3851" s="3">
        <v>116647.47</v>
      </c>
      <c r="H3851" s="3">
        <v>103064.79</v>
      </c>
      <c r="I3851" s="3">
        <v>104467.57</v>
      </c>
      <c r="J3851" s="3">
        <v>0</v>
      </c>
      <c r="K3851" s="3">
        <v>104467.57</v>
      </c>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row>
    <row r="3852" spans="1:35" x14ac:dyDescent="0.2">
      <c r="A3852" s="7" t="s">
        <v>14171</v>
      </c>
      <c r="B3852" s="7">
        <v>13662</v>
      </c>
      <c r="C3852" s="7" t="s">
        <v>13489</v>
      </c>
      <c r="D3852" s="8" t="s">
        <v>3849</v>
      </c>
      <c r="E3852" s="7" t="s">
        <v>10971</v>
      </c>
      <c r="F3852" s="10" t="s">
        <v>9817</v>
      </c>
      <c r="G3852" s="3">
        <v>51649.270000000019</v>
      </c>
      <c r="H3852" s="3">
        <v>77649.34</v>
      </c>
      <c r="I3852" s="3">
        <v>79377.070000000007</v>
      </c>
      <c r="J3852" s="3">
        <v>0</v>
      </c>
      <c r="K3852" s="3">
        <v>79377.070000000007</v>
      </c>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row>
    <row r="3853" spans="1:35" x14ac:dyDescent="0.2">
      <c r="A3853" s="7" t="s">
        <v>16343</v>
      </c>
      <c r="B3853" s="7">
        <v>41386</v>
      </c>
      <c r="C3853" s="7" t="s">
        <v>13546</v>
      </c>
      <c r="D3853" s="8" t="s">
        <v>3850</v>
      </c>
      <c r="E3853" s="7" t="s">
        <v>13974</v>
      </c>
      <c r="F3853" s="10" t="s">
        <v>7538</v>
      </c>
      <c r="G3853" s="3">
        <v>241830.27000000002</v>
      </c>
      <c r="H3853" s="3">
        <v>370300.37</v>
      </c>
      <c r="I3853" s="3">
        <v>369505.34</v>
      </c>
      <c r="J3853" s="3">
        <v>795.02999999996973</v>
      </c>
      <c r="K3853" s="3">
        <v>370300.37</v>
      </c>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row>
    <row r="3854" spans="1:35" x14ac:dyDescent="0.2">
      <c r="A3854" s="7" t="s">
        <v>14144</v>
      </c>
      <c r="B3854" s="7">
        <v>11711</v>
      </c>
      <c r="C3854" s="7" t="s">
        <v>13486</v>
      </c>
      <c r="D3854" s="8" t="s">
        <v>3851</v>
      </c>
      <c r="E3854" s="7" t="s">
        <v>10972</v>
      </c>
      <c r="F3854" s="10" t="s">
        <v>10973</v>
      </c>
      <c r="G3854" s="3">
        <v>0</v>
      </c>
      <c r="H3854" s="3">
        <v>0</v>
      </c>
      <c r="I3854" s="3">
        <v>0</v>
      </c>
      <c r="J3854" s="3">
        <v>0</v>
      </c>
      <c r="K3854" s="3">
        <v>0</v>
      </c>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row>
    <row r="3855" spans="1:35" x14ac:dyDescent="0.2">
      <c r="A3855" s="7" t="s">
        <v>18282</v>
      </c>
      <c r="B3855" s="7">
        <v>41876</v>
      </c>
      <c r="C3855" s="7" t="s">
        <v>13702</v>
      </c>
      <c r="D3855" s="8" t="s">
        <v>3852</v>
      </c>
      <c r="E3855" s="7" t="s">
        <v>10974</v>
      </c>
      <c r="F3855" s="10" t="s">
        <v>6910</v>
      </c>
      <c r="G3855" s="3">
        <v>0</v>
      </c>
      <c r="H3855" s="3">
        <v>30787.16</v>
      </c>
      <c r="I3855" s="3">
        <v>27578.82</v>
      </c>
      <c r="J3855" s="3">
        <v>3208.34</v>
      </c>
      <c r="K3855" s="3">
        <v>30787.16</v>
      </c>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row>
    <row r="3856" spans="1:35" x14ac:dyDescent="0.2">
      <c r="A3856" s="7" t="s">
        <v>17426</v>
      </c>
      <c r="B3856" s="7">
        <v>41617</v>
      </c>
      <c r="C3856" s="7" t="s">
        <v>13294</v>
      </c>
      <c r="D3856" s="8" t="s">
        <v>3853</v>
      </c>
      <c r="E3856" s="7" t="s">
        <v>8834</v>
      </c>
      <c r="F3856" s="10" t="s">
        <v>10888</v>
      </c>
      <c r="G3856" s="3">
        <v>150064.93</v>
      </c>
      <c r="H3856" s="3">
        <v>177440.19</v>
      </c>
      <c r="I3856" s="3">
        <v>173432.41</v>
      </c>
      <c r="J3856" s="3">
        <v>4007.7799999999988</v>
      </c>
      <c r="K3856" s="3">
        <v>177440.19</v>
      </c>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row>
    <row r="3857" spans="1:35" x14ac:dyDescent="0.2">
      <c r="A3857" s="7" t="s">
        <v>17161</v>
      </c>
      <c r="B3857" s="7">
        <v>41567</v>
      </c>
      <c r="C3857" s="7" t="s">
        <v>13744</v>
      </c>
      <c r="D3857" s="8" t="s">
        <v>3854</v>
      </c>
      <c r="E3857" s="7" t="s">
        <v>10975</v>
      </c>
      <c r="F3857" s="10" t="s">
        <v>8799</v>
      </c>
      <c r="G3857" s="3">
        <v>0</v>
      </c>
      <c r="H3857" s="3">
        <v>0</v>
      </c>
      <c r="I3857" s="3">
        <v>0</v>
      </c>
      <c r="J3857" s="3">
        <v>0</v>
      </c>
      <c r="K3857" s="3">
        <v>0</v>
      </c>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row>
    <row r="3858" spans="1:35" x14ac:dyDescent="0.2">
      <c r="A3858" s="7" t="s">
        <v>16952</v>
      </c>
      <c r="B3858" s="7">
        <v>41522</v>
      </c>
      <c r="C3858" s="7" t="s">
        <v>13750</v>
      </c>
      <c r="D3858" s="8" t="s">
        <v>3855</v>
      </c>
      <c r="E3858" s="7" t="s">
        <v>10976</v>
      </c>
      <c r="F3858" s="10" t="s">
        <v>8312</v>
      </c>
      <c r="G3858" s="3">
        <v>79707.700000000012</v>
      </c>
      <c r="H3858" s="3">
        <v>100138.03</v>
      </c>
      <c r="I3858" s="3">
        <v>99247.99</v>
      </c>
      <c r="J3858" s="3">
        <v>890.0399999999936</v>
      </c>
      <c r="K3858" s="3">
        <v>100138.03</v>
      </c>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row>
    <row r="3859" spans="1:35" x14ac:dyDescent="0.2">
      <c r="A3859" s="7" t="s">
        <v>16419</v>
      </c>
      <c r="B3859" s="7">
        <v>41401</v>
      </c>
      <c r="C3859" s="7" t="s">
        <v>13129</v>
      </c>
      <c r="D3859" s="8" t="s">
        <v>3856</v>
      </c>
      <c r="E3859" s="7" t="s">
        <v>10977</v>
      </c>
      <c r="F3859" s="10" t="s">
        <v>7153</v>
      </c>
      <c r="G3859" s="3">
        <v>0</v>
      </c>
      <c r="H3859" s="3">
        <v>0</v>
      </c>
      <c r="I3859" s="3">
        <v>0</v>
      </c>
      <c r="J3859" s="3">
        <v>0</v>
      </c>
      <c r="K3859" s="3">
        <v>0</v>
      </c>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row>
    <row r="3860" spans="1:35" x14ac:dyDescent="0.2">
      <c r="A3860" s="7" t="s">
        <v>17287</v>
      </c>
      <c r="B3860" s="7">
        <v>41574</v>
      </c>
      <c r="C3860" s="7" t="s">
        <v>13648</v>
      </c>
      <c r="D3860" s="8" t="s">
        <v>3857</v>
      </c>
      <c r="E3860" s="7" t="s">
        <v>10978</v>
      </c>
      <c r="F3860" s="10" t="s">
        <v>8034</v>
      </c>
      <c r="G3860" s="3">
        <v>251552.49</v>
      </c>
      <c r="H3860" s="3">
        <v>258920.34</v>
      </c>
      <c r="I3860" s="3">
        <v>253707.6</v>
      </c>
      <c r="J3860" s="3">
        <v>5212.7399999999907</v>
      </c>
      <c r="K3860" s="3">
        <v>258920.34</v>
      </c>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row>
    <row r="3861" spans="1:35" x14ac:dyDescent="0.2">
      <c r="A3861" s="7" t="s">
        <v>18497</v>
      </c>
      <c r="B3861" s="7">
        <v>42557</v>
      </c>
      <c r="C3861" s="7" t="s">
        <v>13716</v>
      </c>
      <c r="D3861" s="8" t="s">
        <v>3858</v>
      </c>
      <c r="E3861" s="7" t="s">
        <v>10979</v>
      </c>
      <c r="F3861" s="10" t="s">
        <v>6352</v>
      </c>
      <c r="G3861" s="3">
        <v>108251.5</v>
      </c>
      <c r="H3861" s="3">
        <v>101229.04</v>
      </c>
      <c r="I3861" s="3">
        <v>99836.85</v>
      </c>
      <c r="J3861" s="3">
        <v>1392.1899999999878</v>
      </c>
      <c r="K3861" s="3">
        <v>101229.04</v>
      </c>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row>
    <row r="3862" spans="1:35" x14ac:dyDescent="0.2">
      <c r="A3862" s="7" t="s">
        <v>17213</v>
      </c>
      <c r="B3862" s="7">
        <v>41571</v>
      </c>
      <c r="C3862" s="7" t="s">
        <v>13144</v>
      </c>
      <c r="D3862" s="8" t="s">
        <v>3859</v>
      </c>
      <c r="E3862" s="7" t="s">
        <v>10980</v>
      </c>
      <c r="F3862" s="10" t="s">
        <v>14030</v>
      </c>
      <c r="G3862" s="3">
        <v>0</v>
      </c>
      <c r="H3862" s="3">
        <v>0</v>
      </c>
      <c r="I3862" s="3">
        <v>0</v>
      </c>
      <c r="J3862" s="3">
        <v>0</v>
      </c>
      <c r="K3862" s="3">
        <v>0</v>
      </c>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row>
    <row r="3863" spans="1:35" x14ac:dyDescent="0.2">
      <c r="A3863" s="7" t="s">
        <v>18201</v>
      </c>
      <c r="B3863" s="7">
        <v>41856</v>
      </c>
      <c r="C3863" s="7" t="s">
        <v>13286</v>
      </c>
      <c r="D3863" s="8" t="s">
        <v>3860</v>
      </c>
      <c r="E3863" s="7" t="s">
        <v>10981</v>
      </c>
      <c r="F3863" s="10" t="s">
        <v>10982</v>
      </c>
      <c r="G3863" s="3">
        <v>6000</v>
      </c>
      <c r="H3863" s="3">
        <v>4500</v>
      </c>
      <c r="I3863" s="3">
        <v>4500</v>
      </c>
      <c r="J3863" s="3">
        <v>0</v>
      </c>
      <c r="K3863" s="3">
        <v>4500</v>
      </c>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row>
    <row r="3864" spans="1:35" x14ac:dyDescent="0.2">
      <c r="A3864" s="7" t="s">
        <v>17019</v>
      </c>
      <c r="B3864" s="7">
        <v>41535</v>
      </c>
      <c r="C3864" s="7" t="s">
        <v>13728</v>
      </c>
      <c r="D3864" s="8" t="s">
        <v>3861</v>
      </c>
      <c r="E3864" s="7" t="s">
        <v>10983</v>
      </c>
      <c r="F3864" s="10" t="s">
        <v>6373</v>
      </c>
      <c r="G3864" s="3">
        <v>345797.26999999996</v>
      </c>
      <c r="H3864" s="3">
        <v>384939.75</v>
      </c>
      <c r="I3864" s="3">
        <v>387809.62</v>
      </c>
      <c r="J3864" s="3">
        <v>0</v>
      </c>
      <c r="K3864" s="3">
        <v>387809.62</v>
      </c>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row>
    <row r="3865" spans="1:35" x14ac:dyDescent="0.2">
      <c r="A3865" s="7" t="s">
        <v>14192</v>
      </c>
      <c r="B3865" s="7">
        <v>13839</v>
      </c>
      <c r="C3865" s="7" t="s">
        <v>13751</v>
      </c>
      <c r="D3865" s="8" t="s">
        <v>3862</v>
      </c>
      <c r="E3865" s="7" t="s">
        <v>10984</v>
      </c>
      <c r="F3865" s="10" t="s">
        <v>10985</v>
      </c>
      <c r="G3865" s="3">
        <v>0</v>
      </c>
      <c r="H3865" s="3">
        <v>0</v>
      </c>
      <c r="I3865" s="3">
        <v>0</v>
      </c>
      <c r="J3865" s="3">
        <v>0</v>
      </c>
      <c r="K3865" s="3">
        <v>0</v>
      </c>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row>
    <row r="3866" spans="1:35" x14ac:dyDescent="0.2">
      <c r="A3866" s="7" t="s">
        <v>17501</v>
      </c>
      <c r="B3866" s="7">
        <v>41631</v>
      </c>
      <c r="C3866" s="7" t="s">
        <v>13737</v>
      </c>
      <c r="D3866" s="8" t="s">
        <v>3863</v>
      </c>
      <c r="E3866" s="7" t="s">
        <v>10986</v>
      </c>
      <c r="F3866" s="10" t="s">
        <v>6839</v>
      </c>
      <c r="G3866" s="3">
        <v>0</v>
      </c>
      <c r="H3866" s="3">
        <v>28002.35</v>
      </c>
      <c r="I3866" s="3">
        <v>27171.57</v>
      </c>
      <c r="J3866" s="3">
        <v>830.77999999999884</v>
      </c>
      <c r="K3866" s="3">
        <v>28002.35</v>
      </c>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row>
    <row r="3867" spans="1:35" x14ac:dyDescent="0.2">
      <c r="A3867" s="7" t="s">
        <v>16583</v>
      </c>
      <c r="B3867" s="7">
        <v>41441</v>
      </c>
      <c r="C3867" s="7" t="s">
        <v>13730</v>
      </c>
      <c r="D3867" s="8" t="s">
        <v>3864</v>
      </c>
      <c r="E3867" s="7" t="s">
        <v>10987</v>
      </c>
      <c r="F3867" s="10" t="s">
        <v>7053</v>
      </c>
      <c r="G3867" s="3">
        <v>0</v>
      </c>
      <c r="H3867" s="3">
        <v>0</v>
      </c>
      <c r="I3867" s="3">
        <v>0</v>
      </c>
      <c r="J3867" s="3">
        <v>0</v>
      </c>
      <c r="K3867" s="3">
        <v>0</v>
      </c>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row>
    <row r="3868" spans="1:35" x14ac:dyDescent="0.2">
      <c r="A3868" s="7" t="s">
        <v>16045</v>
      </c>
      <c r="B3868" s="7">
        <v>41248</v>
      </c>
      <c r="C3868" s="7" t="s">
        <v>13742</v>
      </c>
      <c r="D3868" s="8" t="s">
        <v>3865</v>
      </c>
      <c r="E3868" s="7" t="s">
        <v>10988</v>
      </c>
      <c r="F3868" s="10" t="s">
        <v>6256</v>
      </c>
      <c r="G3868" s="3">
        <v>18000</v>
      </c>
      <c r="H3868" s="3">
        <v>24752.080000000002</v>
      </c>
      <c r="I3868" s="3">
        <v>21944.240000000002</v>
      </c>
      <c r="J3868" s="3">
        <v>2807.84</v>
      </c>
      <c r="K3868" s="3">
        <v>24752.080000000002</v>
      </c>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row>
    <row r="3869" spans="1:35" x14ac:dyDescent="0.2">
      <c r="A3869" s="7" t="s">
        <v>18760</v>
      </c>
      <c r="B3869" s="7">
        <v>42709</v>
      </c>
      <c r="C3869" s="7" t="s">
        <v>13732</v>
      </c>
      <c r="D3869" s="8" t="s">
        <v>3866</v>
      </c>
      <c r="E3869" s="7" t="s">
        <v>10989</v>
      </c>
      <c r="F3869" s="10" t="s">
        <v>9145</v>
      </c>
      <c r="G3869" s="3">
        <v>7907.6900000000023</v>
      </c>
      <c r="H3869" s="3">
        <v>5930.77</v>
      </c>
      <c r="I3869" s="3">
        <v>5930.77</v>
      </c>
      <c r="J3869" s="3">
        <v>0</v>
      </c>
      <c r="K3869" s="3">
        <v>5930.77</v>
      </c>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row>
    <row r="3870" spans="1:35" x14ac:dyDescent="0.2">
      <c r="A3870" s="7" t="s">
        <v>16272</v>
      </c>
      <c r="B3870" s="7">
        <v>41371</v>
      </c>
      <c r="C3870" s="7" t="s">
        <v>13137</v>
      </c>
      <c r="D3870" s="8" t="s">
        <v>3867</v>
      </c>
      <c r="E3870" s="7" t="s">
        <v>10990</v>
      </c>
      <c r="F3870" s="10" t="s">
        <v>6269</v>
      </c>
      <c r="G3870" s="3">
        <v>0</v>
      </c>
      <c r="H3870" s="3">
        <v>0</v>
      </c>
      <c r="I3870" s="3">
        <v>0</v>
      </c>
      <c r="J3870" s="3">
        <v>0</v>
      </c>
      <c r="K3870" s="3">
        <v>0</v>
      </c>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row>
    <row r="3871" spans="1:35" x14ac:dyDescent="0.2">
      <c r="A3871" s="7" t="s">
        <v>16800</v>
      </c>
      <c r="B3871" s="7">
        <v>41496</v>
      </c>
      <c r="C3871" s="7" t="s">
        <v>13479</v>
      </c>
      <c r="D3871" s="8" t="s">
        <v>3868</v>
      </c>
      <c r="E3871" s="7" t="s">
        <v>10991</v>
      </c>
      <c r="F3871" s="10" t="s">
        <v>8244</v>
      </c>
      <c r="G3871" s="3">
        <v>0</v>
      </c>
      <c r="H3871" s="3">
        <v>0</v>
      </c>
      <c r="I3871" s="3">
        <v>0</v>
      </c>
      <c r="J3871" s="3">
        <v>0</v>
      </c>
      <c r="K3871" s="3">
        <v>0</v>
      </c>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row>
    <row r="3872" spans="1:35" x14ac:dyDescent="0.2">
      <c r="A3872" s="7" t="s">
        <v>16609</v>
      </c>
      <c r="B3872" s="7">
        <v>41444</v>
      </c>
      <c r="C3872" s="7" t="s">
        <v>14075</v>
      </c>
      <c r="D3872" s="8" t="s">
        <v>3869</v>
      </c>
      <c r="E3872" s="7" t="s">
        <v>10992</v>
      </c>
      <c r="F3872" s="10" t="s">
        <v>8978</v>
      </c>
      <c r="G3872" s="3">
        <v>0</v>
      </c>
      <c r="H3872" s="3">
        <v>0</v>
      </c>
      <c r="I3872" s="3">
        <v>0</v>
      </c>
      <c r="J3872" s="3">
        <v>0</v>
      </c>
      <c r="K3872" s="3">
        <v>0</v>
      </c>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row>
    <row r="3873" spans="1:35" x14ac:dyDescent="0.2">
      <c r="A3873" s="7" t="s">
        <v>15500</v>
      </c>
      <c r="B3873" s="7">
        <v>40934</v>
      </c>
      <c r="C3873" s="7" t="s">
        <v>13424</v>
      </c>
      <c r="D3873" s="8" t="s">
        <v>3870</v>
      </c>
      <c r="E3873" s="7" t="s">
        <v>10993</v>
      </c>
      <c r="F3873" s="10" t="s">
        <v>7662</v>
      </c>
      <c r="G3873" s="3">
        <v>48000</v>
      </c>
      <c r="H3873" s="3">
        <v>36000</v>
      </c>
      <c r="I3873" s="3">
        <v>36000</v>
      </c>
      <c r="J3873" s="3">
        <v>0</v>
      </c>
      <c r="K3873" s="3">
        <v>36000</v>
      </c>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row>
    <row r="3874" spans="1:35" x14ac:dyDescent="0.2">
      <c r="A3874" s="7" t="s">
        <v>15410</v>
      </c>
      <c r="B3874" s="7">
        <v>40874</v>
      </c>
      <c r="C3874" s="7" t="s">
        <v>13740</v>
      </c>
      <c r="D3874" s="8" t="s">
        <v>3871</v>
      </c>
      <c r="E3874" s="7" t="s">
        <v>10994</v>
      </c>
      <c r="F3874" s="10" t="s">
        <v>10555</v>
      </c>
      <c r="G3874" s="3">
        <v>25186.990000000005</v>
      </c>
      <c r="H3874" s="3">
        <v>51461.18</v>
      </c>
      <c r="I3874" s="3">
        <v>51269.08</v>
      </c>
      <c r="J3874" s="3">
        <v>192.09999999999854</v>
      </c>
      <c r="K3874" s="3">
        <v>51461.18</v>
      </c>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row>
    <row r="3875" spans="1:35" x14ac:dyDescent="0.2">
      <c r="A3875" s="7" t="s">
        <v>18854</v>
      </c>
      <c r="B3875" s="7">
        <v>43227</v>
      </c>
      <c r="C3875" s="7" t="s">
        <v>13731</v>
      </c>
      <c r="D3875" s="8" t="s">
        <v>3872</v>
      </c>
      <c r="E3875" s="7" t="s">
        <v>9032</v>
      </c>
      <c r="F3875" s="10" t="s">
        <v>6393</v>
      </c>
      <c r="G3875" s="3">
        <v>31506.549999999988</v>
      </c>
      <c r="H3875" s="3">
        <v>151648.73000000001</v>
      </c>
      <c r="I3875" s="3">
        <v>151247.19</v>
      </c>
      <c r="J3875" s="3">
        <v>401.54000000000815</v>
      </c>
      <c r="K3875" s="3">
        <v>151648.73000000001</v>
      </c>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row>
    <row r="3876" spans="1:35" x14ac:dyDescent="0.2">
      <c r="A3876" s="7" t="s">
        <v>19036</v>
      </c>
      <c r="B3876" s="7">
        <v>47595</v>
      </c>
      <c r="C3876" s="7" t="s">
        <v>13383</v>
      </c>
      <c r="D3876" s="8" t="s">
        <v>3873</v>
      </c>
      <c r="E3876" s="7" t="s">
        <v>10995</v>
      </c>
      <c r="F3876" s="10" t="s">
        <v>6193</v>
      </c>
      <c r="G3876" s="3">
        <v>639994.72</v>
      </c>
      <c r="H3876" s="3">
        <v>706497.97</v>
      </c>
      <c r="I3876" s="3">
        <v>706482.89</v>
      </c>
      <c r="J3876" s="3">
        <v>15.07999999995809</v>
      </c>
      <c r="K3876" s="3">
        <v>706497.97</v>
      </c>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row>
    <row r="3877" spans="1:35" x14ac:dyDescent="0.2">
      <c r="A3877" s="7" t="s">
        <v>18562</v>
      </c>
      <c r="B3877" s="7">
        <v>42600</v>
      </c>
      <c r="C3877" s="7" t="s">
        <v>13580</v>
      </c>
      <c r="D3877" s="8" t="s">
        <v>3874</v>
      </c>
      <c r="E3877" s="7" t="s">
        <v>10996</v>
      </c>
      <c r="F3877" s="10" t="s">
        <v>9948</v>
      </c>
      <c r="G3877" s="3">
        <v>0</v>
      </c>
      <c r="H3877" s="3">
        <v>371.86</v>
      </c>
      <c r="I3877" s="3">
        <v>304.08</v>
      </c>
      <c r="J3877" s="3">
        <v>67.78000000000003</v>
      </c>
      <c r="K3877" s="3">
        <v>371.86</v>
      </c>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row>
    <row r="3878" spans="1:35" x14ac:dyDescent="0.2">
      <c r="A3878" s="7" t="s">
        <v>14224</v>
      </c>
      <c r="B3878" s="7">
        <v>20281</v>
      </c>
      <c r="C3878" s="7" t="s">
        <v>13212</v>
      </c>
      <c r="D3878" s="8" t="s">
        <v>3875</v>
      </c>
      <c r="E3878" s="7" t="s">
        <v>10997</v>
      </c>
      <c r="F3878" s="10" t="s">
        <v>6587</v>
      </c>
      <c r="G3878" s="3">
        <v>164708.28</v>
      </c>
      <c r="H3878" s="3">
        <v>256758.81</v>
      </c>
      <c r="I3878" s="3">
        <v>263425.55</v>
      </c>
      <c r="J3878" s="3">
        <v>0</v>
      </c>
      <c r="K3878" s="3">
        <v>263425.55</v>
      </c>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row>
    <row r="3879" spans="1:35" x14ac:dyDescent="0.2">
      <c r="A3879" s="7" t="s">
        <v>19777</v>
      </c>
      <c r="B3879" s="7">
        <v>76819</v>
      </c>
      <c r="C3879" s="7" t="s">
        <v>13752</v>
      </c>
      <c r="D3879" s="8" t="s">
        <v>3876</v>
      </c>
      <c r="E3879" s="7" t="s">
        <v>10998</v>
      </c>
      <c r="F3879" s="10" t="s">
        <v>6228</v>
      </c>
      <c r="G3879" s="3">
        <v>24000</v>
      </c>
      <c r="H3879" s="3">
        <v>19401.560000000001</v>
      </c>
      <c r="I3879" s="3">
        <v>18000</v>
      </c>
      <c r="J3879" s="3">
        <v>1401.5600000000013</v>
      </c>
      <c r="K3879" s="3">
        <v>19401.560000000001</v>
      </c>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row>
    <row r="3880" spans="1:35" x14ac:dyDescent="0.2">
      <c r="A3880" s="7" t="s">
        <v>19810</v>
      </c>
      <c r="B3880" s="7">
        <v>77196</v>
      </c>
      <c r="C3880" s="7" t="s">
        <v>13747</v>
      </c>
      <c r="D3880" s="8" t="s">
        <v>3877</v>
      </c>
      <c r="E3880" s="7" t="s">
        <v>10999</v>
      </c>
      <c r="F3880" s="10" t="s">
        <v>6481</v>
      </c>
      <c r="G3880" s="3">
        <v>0</v>
      </c>
      <c r="H3880" s="3">
        <v>0</v>
      </c>
      <c r="I3880" s="3">
        <v>0</v>
      </c>
      <c r="J3880" s="3">
        <v>0</v>
      </c>
      <c r="K3880" s="3">
        <v>0</v>
      </c>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row>
    <row r="3881" spans="1:35" x14ac:dyDescent="0.2">
      <c r="A3881" s="7" t="s">
        <v>19959</v>
      </c>
      <c r="B3881" s="7">
        <v>80095</v>
      </c>
      <c r="C3881" s="7" t="s">
        <v>14083</v>
      </c>
      <c r="D3881" s="8" t="s">
        <v>3878</v>
      </c>
      <c r="E3881" s="7" t="s">
        <v>11000</v>
      </c>
      <c r="F3881" s="10" t="s">
        <v>10799</v>
      </c>
      <c r="G3881" s="3">
        <v>0</v>
      </c>
      <c r="H3881" s="3">
        <v>5299.68</v>
      </c>
      <c r="I3881" s="3">
        <v>1031.69</v>
      </c>
      <c r="J3881" s="3">
        <v>4267.99</v>
      </c>
      <c r="K3881" s="3">
        <v>5299.68</v>
      </c>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row>
    <row r="3882" spans="1:35" x14ac:dyDescent="0.2">
      <c r="A3882" s="7" t="s">
        <v>17502</v>
      </c>
      <c r="B3882" s="7">
        <v>41631</v>
      </c>
      <c r="C3882" s="7" t="s">
        <v>13737</v>
      </c>
      <c r="D3882" s="8" t="s">
        <v>3879</v>
      </c>
      <c r="E3882" s="7" t="s">
        <v>11001</v>
      </c>
      <c r="F3882" s="10" t="s">
        <v>7649</v>
      </c>
      <c r="G3882" s="3">
        <v>0</v>
      </c>
      <c r="H3882" s="3">
        <v>0</v>
      </c>
      <c r="I3882" s="3">
        <v>0</v>
      </c>
      <c r="J3882" s="3">
        <v>0</v>
      </c>
      <c r="K3882" s="3">
        <v>0</v>
      </c>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row>
    <row r="3883" spans="1:35" x14ac:dyDescent="0.2">
      <c r="A3883" s="7" t="s">
        <v>18059</v>
      </c>
      <c r="B3883" s="7">
        <v>41816</v>
      </c>
      <c r="C3883" s="7" t="s">
        <v>13145</v>
      </c>
      <c r="D3883" s="8" t="s">
        <v>3880</v>
      </c>
      <c r="E3883" s="7" t="s">
        <v>11002</v>
      </c>
      <c r="F3883" s="10" t="s">
        <v>6294</v>
      </c>
      <c r="G3883" s="3">
        <v>0</v>
      </c>
      <c r="H3883" s="3">
        <v>22815.599999999999</v>
      </c>
      <c r="I3883" s="3">
        <v>19534.32</v>
      </c>
      <c r="J3883" s="3">
        <v>3281.2799999999988</v>
      </c>
      <c r="K3883" s="3">
        <v>22815.599999999999</v>
      </c>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row>
    <row r="3884" spans="1:35" x14ac:dyDescent="0.2">
      <c r="A3884" s="7" t="s">
        <v>16295</v>
      </c>
      <c r="B3884" s="7">
        <v>41375</v>
      </c>
      <c r="C3884" s="7" t="s">
        <v>13733</v>
      </c>
      <c r="D3884" s="8" t="s">
        <v>3881</v>
      </c>
      <c r="E3884" s="7" t="s">
        <v>11003</v>
      </c>
      <c r="F3884" s="10" t="s">
        <v>7504</v>
      </c>
      <c r="G3884" s="3">
        <v>0</v>
      </c>
      <c r="H3884" s="3">
        <v>22033.33</v>
      </c>
      <c r="I3884" s="3">
        <v>21513.54</v>
      </c>
      <c r="J3884" s="3">
        <v>519.79000000000087</v>
      </c>
      <c r="K3884" s="3">
        <v>22033.33</v>
      </c>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row>
    <row r="3885" spans="1:35" x14ac:dyDescent="0.2">
      <c r="A3885" s="7" t="s">
        <v>17177</v>
      </c>
      <c r="B3885" s="7">
        <v>41570</v>
      </c>
      <c r="C3885" s="7" t="s">
        <v>13738</v>
      </c>
      <c r="D3885" s="8" t="s">
        <v>3882</v>
      </c>
      <c r="E3885" s="7" t="s">
        <v>11004</v>
      </c>
      <c r="F3885" s="10" t="s">
        <v>11005</v>
      </c>
      <c r="G3885" s="3">
        <v>4043.7900000000009</v>
      </c>
      <c r="H3885" s="3">
        <v>4240.16</v>
      </c>
      <c r="I3885" s="3">
        <v>4027.01</v>
      </c>
      <c r="J3885" s="3">
        <v>213.14999999999964</v>
      </c>
      <c r="K3885" s="3">
        <v>4240.16</v>
      </c>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row>
    <row r="3886" spans="1:35" x14ac:dyDescent="0.2">
      <c r="A3886" s="7" t="s">
        <v>17916</v>
      </c>
      <c r="B3886" s="7">
        <v>41780</v>
      </c>
      <c r="C3886" s="7" t="s">
        <v>13653</v>
      </c>
      <c r="D3886" s="8" t="s">
        <v>3883</v>
      </c>
      <c r="E3886" s="7" t="s">
        <v>11006</v>
      </c>
      <c r="F3886" s="10" t="s">
        <v>6668</v>
      </c>
      <c r="G3886" s="3">
        <v>28000</v>
      </c>
      <c r="H3886" s="3">
        <v>22721.57</v>
      </c>
      <c r="I3886" s="3">
        <v>22601.040000000001</v>
      </c>
      <c r="J3886" s="3">
        <v>120.52999999999884</v>
      </c>
      <c r="K3886" s="3">
        <v>22721.57</v>
      </c>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row>
    <row r="3887" spans="1:35" x14ac:dyDescent="0.2">
      <c r="A3887" s="7" t="s">
        <v>17585</v>
      </c>
      <c r="B3887" s="7">
        <v>41639</v>
      </c>
      <c r="C3887" s="7" t="s">
        <v>13753</v>
      </c>
      <c r="D3887" s="8" t="s">
        <v>3884</v>
      </c>
      <c r="E3887" s="7" t="s">
        <v>11007</v>
      </c>
      <c r="F3887" s="10" t="s">
        <v>6161</v>
      </c>
      <c r="G3887" s="3">
        <v>102118.35999999999</v>
      </c>
      <c r="H3887" s="3">
        <v>124007.61</v>
      </c>
      <c r="I3887" s="3">
        <v>128699.26</v>
      </c>
      <c r="J3887" s="3">
        <v>0</v>
      </c>
      <c r="K3887" s="3">
        <v>128699.26</v>
      </c>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row>
    <row r="3888" spans="1:35" x14ac:dyDescent="0.2">
      <c r="A3888" s="7" t="s">
        <v>17503</v>
      </c>
      <c r="B3888" s="7">
        <v>41631</v>
      </c>
      <c r="C3888" s="7" t="s">
        <v>13737</v>
      </c>
      <c r="D3888" s="8" t="s">
        <v>3885</v>
      </c>
      <c r="E3888" s="7" t="s">
        <v>11008</v>
      </c>
      <c r="F3888" s="10" t="s">
        <v>11009</v>
      </c>
      <c r="G3888" s="3">
        <v>0</v>
      </c>
      <c r="H3888" s="3">
        <v>0</v>
      </c>
      <c r="I3888" s="3">
        <v>0</v>
      </c>
      <c r="J3888" s="3">
        <v>0</v>
      </c>
      <c r="K3888" s="3">
        <v>0</v>
      </c>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row>
    <row r="3889" spans="1:35" x14ac:dyDescent="0.2">
      <c r="A3889" s="7" t="s">
        <v>14225</v>
      </c>
      <c r="B3889" s="7">
        <v>20281</v>
      </c>
      <c r="C3889" s="7" t="s">
        <v>13212</v>
      </c>
      <c r="D3889" s="8" t="s">
        <v>3886</v>
      </c>
      <c r="E3889" s="7" t="s">
        <v>7184</v>
      </c>
      <c r="F3889" s="10" t="s">
        <v>6597</v>
      </c>
      <c r="G3889" s="3">
        <v>463432.38000000012</v>
      </c>
      <c r="H3889" s="3">
        <v>525409.06999999995</v>
      </c>
      <c r="I3889" s="3">
        <v>526077.74</v>
      </c>
      <c r="J3889" s="3">
        <v>0</v>
      </c>
      <c r="K3889" s="3">
        <v>526077.74</v>
      </c>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row>
    <row r="3890" spans="1:35" x14ac:dyDescent="0.2">
      <c r="A3890" s="7" t="s">
        <v>19017</v>
      </c>
      <c r="B3890" s="7">
        <v>47100</v>
      </c>
      <c r="C3890" s="7" t="s">
        <v>13186</v>
      </c>
      <c r="D3890" s="8" t="s">
        <v>3887</v>
      </c>
      <c r="E3890" s="7" t="s">
        <v>11010</v>
      </c>
      <c r="F3890" s="10" t="s">
        <v>6483</v>
      </c>
      <c r="G3890" s="3">
        <v>123395.82</v>
      </c>
      <c r="H3890" s="3">
        <v>112128.19</v>
      </c>
      <c r="I3890" s="3">
        <v>109886.84</v>
      </c>
      <c r="J3890" s="3">
        <v>2241.3500000000058</v>
      </c>
      <c r="K3890" s="3">
        <v>112128.19</v>
      </c>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row>
    <row r="3891" spans="1:35" x14ac:dyDescent="0.2">
      <c r="A3891" s="7" t="s">
        <v>15171</v>
      </c>
      <c r="B3891" s="7">
        <v>40662</v>
      </c>
      <c r="C3891" s="7" t="s">
        <v>13215</v>
      </c>
      <c r="D3891" s="8" t="s">
        <v>3888</v>
      </c>
      <c r="E3891" s="7" t="s">
        <v>10393</v>
      </c>
      <c r="F3891" s="10" t="s">
        <v>7447</v>
      </c>
      <c r="G3891" s="3">
        <v>4000</v>
      </c>
      <c r="H3891" s="3">
        <v>3440.18</v>
      </c>
      <c r="I3891" s="3">
        <v>3000</v>
      </c>
      <c r="J3891" s="3">
        <v>440.17999999999984</v>
      </c>
      <c r="K3891" s="3">
        <v>3440.18</v>
      </c>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row>
    <row r="3892" spans="1:35" x14ac:dyDescent="0.2">
      <c r="A3892" s="7" t="s">
        <v>19594</v>
      </c>
      <c r="B3892" s="7">
        <v>74049</v>
      </c>
      <c r="C3892" s="7" t="s">
        <v>13167</v>
      </c>
      <c r="D3892" s="8" t="s">
        <v>3889</v>
      </c>
      <c r="E3892" s="7" t="s">
        <v>13975</v>
      </c>
      <c r="F3892" s="10" t="s">
        <v>6922</v>
      </c>
      <c r="G3892" s="3">
        <v>4000</v>
      </c>
      <c r="H3892" s="3">
        <v>3000</v>
      </c>
      <c r="I3892" s="3">
        <v>3000</v>
      </c>
      <c r="J3892" s="3">
        <v>0</v>
      </c>
      <c r="K3892" s="3">
        <v>3000</v>
      </c>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row>
    <row r="3893" spans="1:35" x14ac:dyDescent="0.2">
      <c r="A3893" s="7" t="s">
        <v>20136</v>
      </c>
      <c r="B3893" s="7">
        <v>85255</v>
      </c>
      <c r="C3893" s="7" t="s">
        <v>13339</v>
      </c>
      <c r="D3893" s="8" t="s">
        <v>3890</v>
      </c>
      <c r="E3893" s="7" t="s">
        <v>11011</v>
      </c>
      <c r="F3893" s="10" t="s">
        <v>7086</v>
      </c>
      <c r="G3893" s="3">
        <v>0</v>
      </c>
      <c r="H3893" s="3">
        <v>0</v>
      </c>
      <c r="I3893" s="3">
        <v>0</v>
      </c>
      <c r="J3893" s="3">
        <v>0</v>
      </c>
      <c r="K3893" s="3">
        <v>0</v>
      </c>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row>
    <row r="3894" spans="1:35" x14ac:dyDescent="0.2">
      <c r="A3894" s="7" t="s">
        <v>15402</v>
      </c>
      <c r="B3894" s="7">
        <v>40862</v>
      </c>
      <c r="C3894" s="7" t="s">
        <v>13633</v>
      </c>
      <c r="D3894" s="8" t="s">
        <v>3891</v>
      </c>
      <c r="E3894" s="7" t="s">
        <v>11012</v>
      </c>
      <c r="F3894" s="10" t="s">
        <v>7800</v>
      </c>
      <c r="G3894" s="3">
        <v>0</v>
      </c>
      <c r="H3894" s="3">
        <v>0</v>
      </c>
      <c r="I3894" s="3">
        <v>0</v>
      </c>
      <c r="J3894" s="3">
        <v>0</v>
      </c>
      <c r="K3894" s="3">
        <v>0</v>
      </c>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row>
    <row r="3895" spans="1:35" x14ac:dyDescent="0.2">
      <c r="A3895" s="7" t="s">
        <v>19990</v>
      </c>
      <c r="B3895" s="7">
        <v>81316</v>
      </c>
      <c r="C3895" s="7" t="s">
        <v>13309</v>
      </c>
      <c r="D3895" s="8" t="s">
        <v>3892</v>
      </c>
      <c r="E3895" s="7" t="s">
        <v>13976</v>
      </c>
      <c r="F3895" s="10" t="s">
        <v>6992</v>
      </c>
      <c r="G3895" s="3">
        <v>302536.62999999995</v>
      </c>
      <c r="H3895" s="3">
        <v>346975.34</v>
      </c>
      <c r="I3895" s="3">
        <v>346464.01</v>
      </c>
      <c r="J3895" s="3">
        <v>511.3300000000163</v>
      </c>
      <c r="K3895" s="3">
        <v>346975.34</v>
      </c>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row>
    <row r="3896" spans="1:35" x14ac:dyDescent="0.2">
      <c r="A3896" s="7" t="s">
        <v>18486</v>
      </c>
      <c r="B3896" s="7">
        <v>42554</v>
      </c>
      <c r="C3896" s="7" t="s">
        <v>13736</v>
      </c>
      <c r="D3896" s="8" t="s">
        <v>3893</v>
      </c>
      <c r="E3896" s="7" t="s">
        <v>11013</v>
      </c>
      <c r="F3896" s="10" t="s">
        <v>7763</v>
      </c>
      <c r="G3896" s="3">
        <v>80946.650000000023</v>
      </c>
      <c r="H3896" s="3">
        <v>74520.350000000006</v>
      </c>
      <c r="I3896" s="3">
        <v>73438.48</v>
      </c>
      <c r="J3896" s="3">
        <v>1081.8700000000099</v>
      </c>
      <c r="K3896" s="3">
        <v>74520.350000000006</v>
      </c>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row>
    <row r="3897" spans="1:35" x14ac:dyDescent="0.2">
      <c r="A3897" s="7" t="s">
        <v>18770</v>
      </c>
      <c r="B3897" s="7">
        <v>42719</v>
      </c>
      <c r="C3897" s="7" t="s">
        <v>13754</v>
      </c>
      <c r="D3897" s="8" t="s">
        <v>3894</v>
      </c>
      <c r="E3897" s="7" t="s">
        <v>11014</v>
      </c>
      <c r="F3897" s="10" t="s">
        <v>6198</v>
      </c>
      <c r="G3897" s="3">
        <v>0</v>
      </c>
      <c r="H3897" s="3">
        <v>30646.68</v>
      </c>
      <c r="I3897" s="3">
        <v>29878.41</v>
      </c>
      <c r="J3897" s="3">
        <v>768.27000000000044</v>
      </c>
      <c r="K3897" s="3">
        <v>30646.68</v>
      </c>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row>
    <row r="3898" spans="1:35" x14ac:dyDescent="0.2">
      <c r="A3898" s="7" t="s">
        <v>17162</v>
      </c>
      <c r="B3898" s="7">
        <v>41567</v>
      </c>
      <c r="C3898" s="7" t="s">
        <v>13744</v>
      </c>
      <c r="D3898" s="8" t="s">
        <v>3895</v>
      </c>
      <c r="E3898" s="7" t="s">
        <v>11015</v>
      </c>
      <c r="F3898" s="10" t="s">
        <v>8799</v>
      </c>
      <c r="G3898" s="3">
        <v>72360.899999999994</v>
      </c>
      <c r="H3898" s="3">
        <v>141444.88</v>
      </c>
      <c r="I3898" s="3">
        <v>137298.64000000001</v>
      </c>
      <c r="J3898" s="3">
        <v>4146.2399999999907</v>
      </c>
      <c r="K3898" s="3">
        <v>141444.88</v>
      </c>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row>
    <row r="3899" spans="1:35" x14ac:dyDescent="0.2">
      <c r="A3899" s="7" t="s">
        <v>16953</v>
      </c>
      <c r="B3899" s="7">
        <v>41522</v>
      </c>
      <c r="C3899" s="7" t="s">
        <v>13750</v>
      </c>
      <c r="D3899" s="8" t="s">
        <v>3896</v>
      </c>
      <c r="E3899" s="7" t="s">
        <v>11016</v>
      </c>
      <c r="F3899" s="10" t="s">
        <v>8312</v>
      </c>
      <c r="G3899" s="3">
        <v>0</v>
      </c>
      <c r="H3899" s="3">
        <v>0</v>
      </c>
      <c r="I3899" s="3">
        <v>0</v>
      </c>
      <c r="J3899" s="3">
        <v>0</v>
      </c>
      <c r="K3899" s="3">
        <v>0</v>
      </c>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row>
    <row r="3900" spans="1:35" x14ac:dyDescent="0.2">
      <c r="A3900" s="7" t="s">
        <v>16420</v>
      </c>
      <c r="B3900" s="7">
        <v>41401</v>
      </c>
      <c r="C3900" s="7" t="s">
        <v>13129</v>
      </c>
      <c r="D3900" s="8" t="s">
        <v>3897</v>
      </c>
      <c r="E3900" s="7" t="s">
        <v>11017</v>
      </c>
      <c r="F3900" s="10" t="s">
        <v>7153</v>
      </c>
      <c r="G3900" s="3">
        <v>0</v>
      </c>
      <c r="H3900" s="3">
        <v>0</v>
      </c>
      <c r="I3900" s="3">
        <v>0</v>
      </c>
      <c r="J3900" s="3">
        <v>0</v>
      </c>
      <c r="K3900" s="3">
        <v>0</v>
      </c>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row>
    <row r="3901" spans="1:35" x14ac:dyDescent="0.2">
      <c r="A3901" s="7" t="s">
        <v>17288</v>
      </c>
      <c r="B3901" s="7">
        <v>41574</v>
      </c>
      <c r="C3901" s="7" t="s">
        <v>13648</v>
      </c>
      <c r="D3901" s="8" t="s">
        <v>3898</v>
      </c>
      <c r="E3901" s="7" t="s">
        <v>11018</v>
      </c>
      <c r="F3901" s="10" t="s">
        <v>8034</v>
      </c>
      <c r="G3901" s="3">
        <v>11728.660000000003</v>
      </c>
      <c r="H3901" s="3">
        <v>15401.6</v>
      </c>
      <c r="I3901" s="3">
        <v>15252.2</v>
      </c>
      <c r="J3901" s="3">
        <v>149.39999999999964</v>
      </c>
      <c r="K3901" s="3">
        <v>15401.6</v>
      </c>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row>
    <row r="3902" spans="1:35" x14ac:dyDescent="0.2">
      <c r="A3902" s="7" t="s">
        <v>17214</v>
      </c>
      <c r="B3902" s="7">
        <v>41571</v>
      </c>
      <c r="C3902" s="7" t="s">
        <v>13144</v>
      </c>
      <c r="D3902" s="8" t="s">
        <v>3899</v>
      </c>
      <c r="E3902" s="7" t="s">
        <v>11019</v>
      </c>
      <c r="F3902" s="10" t="s">
        <v>9044</v>
      </c>
      <c r="G3902" s="3">
        <v>0</v>
      </c>
      <c r="H3902" s="3">
        <v>0</v>
      </c>
      <c r="I3902" s="3">
        <v>0</v>
      </c>
      <c r="J3902" s="3">
        <v>0</v>
      </c>
      <c r="K3902" s="3">
        <v>0</v>
      </c>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row>
    <row r="3903" spans="1:35" x14ac:dyDescent="0.2">
      <c r="A3903" s="7" t="s">
        <v>18202</v>
      </c>
      <c r="B3903" s="7">
        <v>41856</v>
      </c>
      <c r="C3903" s="7" t="s">
        <v>13286</v>
      </c>
      <c r="D3903" s="8" t="s">
        <v>3900</v>
      </c>
      <c r="E3903" s="7" t="s">
        <v>11020</v>
      </c>
      <c r="F3903" s="10" t="s">
        <v>11021</v>
      </c>
      <c r="G3903" s="3">
        <v>0</v>
      </c>
      <c r="H3903" s="3">
        <v>0</v>
      </c>
      <c r="I3903" s="3">
        <v>0</v>
      </c>
      <c r="J3903" s="3">
        <v>0</v>
      </c>
      <c r="K3903" s="3">
        <v>0</v>
      </c>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row>
    <row r="3904" spans="1:35" x14ac:dyDescent="0.2">
      <c r="A3904" s="7" t="s">
        <v>18521</v>
      </c>
      <c r="B3904" s="7">
        <v>42561</v>
      </c>
      <c r="C3904" s="7" t="s">
        <v>13709</v>
      </c>
      <c r="D3904" s="8" t="s">
        <v>3901</v>
      </c>
      <c r="E3904" s="7" t="s">
        <v>11022</v>
      </c>
      <c r="F3904" s="10" t="s">
        <v>7440</v>
      </c>
      <c r="G3904" s="3">
        <v>0</v>
      </c>
      <c r="H3904" s="3">
        <v>0</v>
      </c>
      <c r="I3904" s="3">
        <v>575.58000000000004</v>
      </c>
      <c r="J3904" s="3">
        <v>0</v>
      </c>
      <c r="K3904" s="3">
        <v>575.58000000000004</v>
      </c>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row>
    <row r="3905" spans="1:35" x14ac:dyDescent="0.2">
      <c r="A3905" s="7" t="s">
        <v>17263</v>
      </c>
      <c r="B3905" s="7">
        <v>41573</v>
      </c>
      <c r="C3905" s="7" t="s">
        <v>13755</v>
      </c>
      <c r="D3905" s="8" t="s">
        <v>3902</v>
      </c>
      <c r="E3905" s="7" t="s">
        <v>11023</v>
      </c>
      <c r="F3905" s="10" t="s">
        <v>6901</v>
      </c>
      <c r="G3905" s="3">
        <v>51946.06</v>
      </c>
      <c r="H3905" s="3">
        <v>63363.89</v>
      </c>
      <c r="I3905" s="3">
        <v>64367.45</v>
      </c>
      <c r="J3905" s="3">
        <v>0</v>
      </c>
      <c r="K3905" s="3">
        <v>64367.45</v>
      </c>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row>
    <row r="3906" spans="1:35" x14ac:dyDescent="0.2">
      <c r="A3906" s="7" t="s">
        <v>17785</v>
      </c>
      <c r="B3906" s="7">
        <v>41735</v>
      </c>
      <c r="C3906" s="7" t="s">
        <v>14082</v>
      </c>
      <c r="D3906" s="8" t="s">
        <v>3903</v>
      </c>
      <c r="E3906" s="7" t="s">
        <v>11024</v>
      </c>
      <c r="F3906" s="10" t="s">
        <v>9618</v>
      </c>
      <c r="G3906" s="3">
        <v>0</v>
      </c>
      <c r="H3906" s="3">
        <v>0</v>
      </c>
      <c r="I3906" s="3">
        <v>0</v>
      </c>
      <c r="J3906" s="3">
        <v>0</v>
      </c>
      <c r="K3906" s="3">
        <v>0</v>
      </c>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row>
    <row r="3907" spans="1:35" x14ac:dyDescent="0.2">
      <c r="A3907" s="7" t="s">
        <v>17504</v>
      </c>
      <c r="B3907" s="7">
        <v>41631</v>
      </c>
      <c r="C3907" s="7" t="s">
        <v>13737</v>
      </c>
      <c r="D3907" s="8" t="s">
        <v>3904</v>
      </c>
      <c r="E3907" s="7" t="s">
        <v>11025</v>
      </c>
      <c r="F3907" s="10" t="s">
        <v>6839</v>
      </c>
      <c r="G3907" s="3">
        <v>71308.899999999994</v>
      </c>
      <c r="H3907" s="3">
        <v>69333.61</v>
      </c>
      <c r="I3907" s="3">
        <v>66964.77</v>
      </c>
      <c r="J3907" s="3">
        <v>2368.8399999999965</v>
      </c>
      <c r="K3907" s="3">
        <v>69333.61</v>
      </c>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row>
    <row r="3908" spans="1:35" x14ac:dyDescent="0.2">
      <c r="A3908" s="7" t="s">
        <v>16046</v>
      </c>
      <c r="B3908" s="7">
        <v>41248</v>
      </c>
      <c r="C3908" s="7" t="s">
        <v>13742</v>
      </c>
      <c r="D3908" s="8" t="s">
        <v>3905</v>
      </c>
      <c r="E3908" s="7" t="s">
        <v>11026</v>
      </c>
      <c r="F3908" s="10" t="s">
        <v>6256</v>
      </c>
      <c r="G3908" s="3">
        <v>327166.96000000002</v>
      </c>
      <c r="H3908" s="3">
        <v>350720.07</v>
      </c>
      <c r="I3908" s="3">
        <v>354685.73</v>
      </c>
      <c r="J3908" s="3">
        <v>0</v>
      </c>
      <c r="K3908" s="3">
        <v>354685.73</v>
      </c>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row>
    <row r="3909" spans="1:35" x14ac:dyDescent="0.2">
      <c r="A3909" s="7" t="s">
        <v>18761</v>
      </c>
      <c r="B3909" s="7">
        <v>42709</v>
      </c>
      <c r="C3909" s="7" t="s">
        <v>13732</v>
      </c>
      <c r="D3909" s="8" t="s">
        <v>3906</v>
      </c>
      <c r="E3909" s="7" t="s">
        <v>11027</v>
      </c>
      <c r="F3909" s="10" t="s">
        <v>9145</v>
      </c>
      <c r="G3909" s="3">
        <v>48010.619999999995</v>
      </c>
      <c r="H3909" s="3">
        <v>65856.509999999995</v>
      </c>
      <c r="I3909" s="3">
        <v>65656.34</v>
      </c>
      <c r="J3909" s="3">
        <v>200.16999999999825</v>
      </c>
      <c r="K3909" s="3">
        <v>65856.509999999995</v>
      </c>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row>
    <row r="3910" spans="1:35" x14ac:dyDescent="0.2">
      <c r="A3910" s="7" t="s">
        <v>18447</v>
      </c>
      <c r="B3910" s="7">
        <v>42546</v>
      </c>
      <c r="C3910" s="7" t="s">
        <v>13705</v>
      </c>
      <c r="D3910" s="8" t="s">
        <v>3907</v>
      </c>
      <c r="E3910" s="7" t="s">
        <v>11028</v>
      </c>
      <c r="F3910" s="10" t="s">
        <v>8920</v>
      </c>
      <c r="G3910" s="3">
        <v>179092.97999999998</v>
      </c>
      <c r="H3910" s="3">
        <v>150144.67000000001</v>
      </c>
      <c r="I3910" s="3">
        <v>148084.98000000001</v>
      </c>
      <c r="J3910" s="3">
        <v>2059.6900000000023</v>
      </c>
      <c r="K3910" s="3">
        <v>150144.67000000001</v>
      </c>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row>
    <row r="3911" spans="1:35" x14ac:dyDescent="0.2">
      <c r="A3911" s="7" t="s">
        <v>16610</v>
      </c>
      <c r="B3911" s="7">
        <v>41444</v>
      </c>
      <c r="C3911" s="7" t="s">
        <v>14075</v>
      </c>
      <c r="D3911" s="8" t="s">
        <v>3908</v>
      </c>
      <c r="E3911" s="7" t="s">
        <v>11029</v>
      </c>
      <c r="F3911" s="10" t="s">
        <v>8552</v>
      </c>
      <c r="G3911" s="3">
        <v>0</v>
      </c>
      <c r="H3911" s="3">
        <v>0</v>
      </c>
      <c r="I3911" s="3">
        <v>0</v>
      </c>
      <c r="J3911" s="3">
        <v>0</v>
      </c>
      <c r="K3911" s="3">
        <v>0</v>
      </c>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row>
    <row r="3912" spans="1:35" x14ac:dyDescent="0.2">
      <c r="A3912" s="7" t="s">
        <v>15172</v>
      </c>
      <c r="B3912" s="7">
        <v>40662</v>
      </c>
      <c r="C3912" s="7" t="s">
        <v>13215</v>
      </c>
      <c r="D3912" s="8" t="s">
        <v>3909</v>
      </c>
      <c r="E3912" s="7" t="s">
        <v>11030</v>
      </c>
      <c r="F3912" s="10" t="s">
        <v>10689</v>
      </c>
      <c r="G3912" s="3">
        <v>19041.059999999998</v>
      </c>
      <c r="H3912" s="3">
        <v>14841.15</v>
      </c>
      <c r="I3912" s="3">
        <v>14550.96</v>
      </c>
      <c r="J3912" s="3">
        <v>290.19000000000051</v>
      </c>
      <c r="K3912" s="3">
        <v>14841.15</v>
      </c>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row>
    <row r="3913" spans="1:35" x14ac:dyDescent="0.2">
      <c r="A3913" s="7" t="s">
        <v>16441</v>
      </c>
      <c r="B3913" s="7">
        <v>41407</v>
      </c>
      <c r="C3913" s="7" t="s">
        <v>13165</v>
      </c>
      <c r="D3913" s="8" t="s">
        <v>3910</v>
      </c>
      <c r="E3913" s="7" t="s">
        <v>11031</v>
      </c>
      <c r="F3913" s="10" t="s">
        <v>6420</v>
      </c>
      <c r="G3913" s="3">
        <v>249492.39</v>
      </c>
      <c r="H3913" s="3">
        <v>233004.84</v>
      </c>
      <c r="I3913" s="3">
        <v>229485.04</v>
      </c>
      <c r="J3913" s="3">
        <v>3519.7999999999884</v>
      </c>
      <c r="K3913" s="3">
        <v>233004.84</v>
      </c>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row>
    <row r="3914" spans="1:35" x14ac:dyDescent="0.2">
      <c r="A3914" s="7" t="s">
        <v>19639</v>
      </c>
      <c r="B3914" s="7">
        <v>74531</v>
      </c>
      <c r="C3914" s="7" t="s">
        <v>13146</v>
      </c>
      <c r="D3914" s="8" t="s">
        <v>3911</v>
      </c>
      <c r="E3914" s="7" t="s">
        <v>11032</v>
      </c>
      <c r="F3914" s="10" t="s">
        <v>6193</v>
      </c>
      <c r="G3914" s="3">
        <v>257005.09999999998</v>
      </c>
      <c r="H3914" s="3">
        <v>383286.37</v>
      </c>
      <c r="I3914" s="3">
        <v>383038.87</v>
      </c>
      <c r="J3914" s="3">
        <v>247.5</v>
      </c>
      <c r="K3914" s="3">
        <v>383286.37</v>
      </c>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row>
    <row r="3915" spans="1:35" x14ac:dyDescent="0.2">
      <c r="A3915" s="7" t="s">
        <v>19778</v>
      </c>
      <c r="B3915" s="7">
        <v>76819</v>
      </c>
      <c r="C3915" s="7" t="s">
        <v>13752</v>
      </c>
      <c r="D3915" s="8" t="s">
        <v>3912</v>
      </c>
      <c r="E3915" s="7" t="s">
        <v>11033</v>
      </c>
      <c r="F3915" s="10" t="s">
        <v>6228</v>
      </c>
      <c r="G3915" s="3">
        <v>8000</v>
      </c>
      <c r="H3915" s="3">
        <v>6000</v>
      </c>
      <c r="I3915" s="3">
        <v>6000</v>
      </c>
      <c r="J3915" s="3">
        <v>0</v>
      </c>
      <c r="K3915" s="3">
        <v>6000</v>
      </c>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row>
    <row r="3916" spans="1:35" x14ac:dyDescent="0.2">
      <c r="A3916" s="7" t="s">
        <v>19960</v>
      </c>
      <c r="B3916" s="7">
        <v>80095</v>
      </c>
      <c r="C3916" s="7" t="s">
        <v>14083</v>
      </c>
      <c r="D3916" s="8" t="s">
        <v>3913</v>
      </c>
      <c r="E3916" s="7" t="s">
        <v>9602</v>
      </c>
      <c r="F3916" s="10" t="s">
        <v>10799</v>
      </c>
      <c r="G3916" s="3">
        <v>0</v>
      </c>
      <c r="H3916" s="3">
        <v>0</v>
      </c>
      <c r="I3916" s="3">
        <v>0</v>
      </c>
      <c r="J3916" s="3">
        <v>0</v>
      </c>
      <c r="K3916" s="3">
        <v>0</v>
      </c>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row>
    <row r="3917" spans="1:35" x14ac:dyDescent="0.2">
      <c r="A3917" s="7" t="s">
        <v>18060</v>
      </c>
      <c r="B3917" s="7">
        <v>41816</v>
      </c>
      <c r="C3917" s="7" t="s">
        <v>13145</v>
      </c>
      <c r="D3917" s="8" t="s">
        <v>3914</v>
      </c>
      <c r="E3917" s="7" t="s">
        <v>11034</v>
      </c>
      <c r="F3917" s="10" t="s">
        <v>8485</v>
      </c>
      <c r="G3917" s="3">
        <v>32440</v>
      </c>
      <c r="H3917" s="3">
        <v>28419.91</v>
      </c>
      <c r="I3917" s="3">
        <v>28277.38</v>
      </c>
      <c r="J3917" s="3">
        <v>142.52999999999884</v>
      </c>
      <c r="K3917" s="3">
        <v>28419.91</v>
      </c>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row>
    <row r="3918" spans="1:35" x14ac:dyDescent="0.2">
      <c r="A3918" s="7" t="s">
        <v>16296</v>
      </c>
      <c r="B3918" s="7">
        <v>41375</v>
      </c>
      <c r="C3918" s="7" t="s">
        <v>13733</v>
      </c>
      <c r="D3918" s="8" t="s">
        <v>3915</v>
      </c>
      <c r="E3918" s="7" t="s">
        <v>11035</v>
      </c>
      <c r="F3918" s="10" t="s">
        <v>7504</v>
      </c>
      <c r="G3918" s="3">
        <v>95153.07</v>
      </c>
      <c r="H3918" s="3">
        <v>103285.27</v>
      </c>
      <c r="I3918" s="3">
        <v>99933.73</v>
      </c>
      <c r="J3918" s="3">
        <v>3351.5400000000081</v>
      </c>
      <c r="K3918" s="3">
        <v>103285.27</v>
      </c>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row>
    <row r="3919" spans="1:35" x14ac:dyDescent="0.2">
      <c r="A3919" s="7" t="s">
        <v>16215</v>
      </c>
      <c r="B3919" s="7">
        <v>41345</v>
      </c>
      <c r="C3919" s="7" t="s">
        <v>13139</v>
      </c>
      <c r="D3919" s="8" t="s">
        <v>3916</v>
      </c>
      <c r="E3919" s="7" t="s">
        <v>11036</v>
      </c>
      <c r="F3919" s="10" t="s">
        <v>6429</v>
      </c>
      <c r="G3919" s="3">
        <v>50665.3</v>
      </c>
      <c r="H3919" s="3">
        <v>49114.23</v>
      </c>
      <c r="I3919" s="3">
        <v>52068.160000000003</v>
      </c>
      <c r="J3919" s="3">
        <v>0</v>
      </c>
      <c r="K3919" s="3">
        <v>52068.160000000003</v>
      </c>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row>
    <row r="3920" spans="1:35" x14ac:dyDescent="0.2">
      <c r="A3920" s="7" t="s">
        <v>16801</v>
      </c>
      <c r="B3920" s="7">
        <v>41496</v>
      </c>
      <c r="C3920" s="7" t="s">
        <v>13479</v>
      </c>
      <c r="D3920" s="8" t="s">
        <v>3917</v>
      </c>
      <c r="E3920" s="7" t="s">
        <v>11037</v>
      </c>
      <c r="F3920" s="10" t="s">
        <v>6462</v>
      </c>
      <c r="G3920" s="3">
        <v>0</v>
      </c>
      <c r="H3920" s="3">
        <v>0</v>
      </c>
      <c r="I3920" s="3">
        <v>0</v>
      </c>
      <c r="J3920" s="3">
        <v>0</v>
      </c>
      <c r="K3920" s="3">
        <v>0</v>
      </c>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row>
    <row r="3921" spans="1:35" x14ac:dyDescent="0.2">
      <c r="A3921" s="7" t="s">
        <v>20216</v>
      </c>
      <c r="B3921" s="7">
        <v>95694</v>
      </c>
      <c r="C3921" s="7" t="s">
        <v>13462</v>
      </c>
      <c r="D3921" s="8" t="s">
        <v>3918</v>
      </c>
      <c r="E3921" s="7" t="s">
        <v>11038</v>
      </c>
      <c r="F3921" s="10" t="s">
        <v>6597</v>
      </c>
      <c r="G3921" s="3">
        <v>0</v>
      </c>
      <c r="H3921" s="3">
        <v>0</v>
      </c>
      <c r="I3921" s="3">
        <v>0</v>
      </c>
      <c r="J3921" s="3">
        <v>0</v>
      </c>
      <c r="K3921" s="3">
        <v>0</v>
      </c>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row>
    <row r="3922" spans="1:35" x14ac:dyDescent="0.2">
      <c r="A3922" s="7" t="s">
        <v>19018</v>
      </c>
      <c r="B3922" s="7">
        <v>47100</v>
      </c>
      <c r="C3922" s="7" t="s">
        <v>13186</v>
      </c>
      <c r="D3922" s="8" t="s">
        <v>3919</v>
      </c>
      <c r="E3922" s="7" t="s">
        <v>11039</v>
      </c>
      <c r="F3922" s="10" t="s">
        <v>6483</v>
      </c>
      <c r="G3922" s="3">
        <v>318091.82</v>
      </c>
      <c r="H3922" s="3">
        <v>366144.29</v>
      </c>
      <c r="I3922" s="3">
        <v>362996.63</v>
      </c>
      <c r="J3922" s="3">
        <v>3147.6599999999744</v>
      </c>
      <c r="K3922" s="3">
        <v>366144.29</v>
      </c>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row>
    <row r="3923" spans="1:35" x14ac:dyDescent="0.2">
      <c r="A3923" s="7" t="s">
        <v>15480</v>
      </c>
      <c r="B3923" s="7">
        <v>40928</v>
      </c>
      <c r="C3923" s="7" t="s">
        <v>13209</v>
      </c>
      <c r="D3923" s="8" t="s">
        <v>3920</v>
      </c>
      <c r="E3923" s="7" t="s">
        <v>11040</v>
      </c>
      <c r="F3923" s="10" t="s">
        <v>7053</v>
      </c>
      <c r="G3923" s="3">
        <v>78757.729999999981</v>
      </c>
      <c r="H3923" s="3">
        <v>74296.42</v>
      </c>
      <c r="I3923" s="3">
        <v>73461.710000000006</v>
      </c>
      <c r="J3923" s="3">
        <v>834.70999999999185</v>
      </c>
      <c r="K3923" s="3">
        <v>74296.42</v>
      </c>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row>
    <row r="3924" spans="1:35" x14ac:dyDescent="0.2">
      <c r="A3924" s="7" t="s">
        <v>16866</v>
      </c>
      <c r="B3924" s="7">
        <v>41506</v>
      </c>
      <c r="C3924" s="7" t="s">
        <v>14043</v>
      </c>
      <c r="D3924" s="8" t="s">
        <v>3921</v>
      </c>
      <c r="E3924" s="7" t="s">
        <v>6210</v>
      </c>
      <c r="F3924" s="10" t="s">
        <v>11041</v>
      </c>
      <c r="G3924" s="3">
        <v>22000</v>
      </c>
      <c r="H3924" s="3">
        <v>16500</v>
      </c>
      <c r="I3924" s="3">
        <v>16500</v>
      </c>
      <c r="J3924" s="3">
        <v>0</v>
      </c>
      <c r="K3924" s="3">
        <v>16500</v>
      </c>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row>
    <row r="3925" spans="1:35" x14ac:dyDescent="0.2">
      <c r="A3925" s="7" t="s">
        <v>15173</v>
      </c>
      <c r="B3925" s="7">
        <v>40662</v>
      </c>
      <c r="C3925" s="7" t="s">
        <v>13215</v>
      </c>
      <c r="D3925" s="8" t="s">
        <v>3922</v>
      </c>
      <c r="E3925" s="7" t="s">
        <v>11042</v>
      </c>
      <c r="F3925" s="10" t="s">
        <v>6636</v>
      </c>
      <c r="G3925" s="3">
        <v>8000</v>
      </c>
      <c r="H3925" s="3">
        <v>11709.76</v>
      </c>
      <c r="I3925" s="3">
        <v>11179.87</v>
      </c>
      <c r="J3925" s="3">
        <v>529.88999999999942</v>
      </c>
      <c r="K3925" s="3">
        <v>11709.76</v>
      </c>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row>
    <row r="3926" spans="1:35" x14ac:dyDescent="0.2">
      <c r="A3926" s="7" t="s">
        <v>15010</v>
      </c>
      <c r="B3926" s="7">
        <v>40378</v>
      </c>
      <c r="C3926" s="7" t="s">
        <v>13418</v>
      </c>
      <c r="D3926" s="8" t="s">
        <v>3923</v>
      </c>
      <c r="E3926" s="7" t="s">
        <v>11043</v>
      </c>
      <c r="F3926" s="10" t="s">
        <v>6256</v>
      </c>
      <c r="G3926" s="3">
        <v>91482.07</v>
      </c>
      <c r="H3926" s="3">
        <v>100326.84</v>
      </c>
      <c r="I3926" s="3">
        <v>95219.05</v>
      </c>
      <c r="J3926" s="3">
        <v>5107.7899999999936</v>
      </c>
      <c r="K3926" s="3">
        <v>100326.84</v>
      </c>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row>
    <row r="3927" spans="1:35" x14ac:dyDescent="0.2">
      <c r="A3927" s="7" t="s">
        <v>20137</v>
      </c>
      <c r="B3927" s="7">
        <v>85255</v>
      </c>
      <c r="C3927" s="7" t="s">
        <v>13339</v>
      </c>
      <c r="D3927" s="8" t="s">
        <v>3924</v>
      </c>
      <c r="E3927" s="7" t="s">
        <v>9105</v>
      </c>
      <c r="F3927" s="10" t="s">
        <v>7086</v>
      </c>
      <c r="G3927" s="3">
        <v>0</v>
      </c>
      <c r="H3927" s="3">
        <v>0</v>
      </c>
      <c r="I3927" s="3">
        <v>0</v>
      </c>
      <c r="J3927" s="3">
        <v>0</v>
      </c>
      <c r="K3927" s="3">
        <v>0</v>
      </c>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row>
    <row r="3928" spans="1:35" x14ac:dyDescent="0.2">
      <c r="A3928" s="7" t="s">
        <v>19991</v>
      </c>
      <c r="B3928" s="7">
        <v>81316</v>
      </c>
      <c r="C3928" s="7" t="s">
        <v>13309</v>
      </c>
      <c r="D3928" s="8" t="s">
        <v>3925</v>
      </c>
      <c r="E3928" s="7" t="s">
        <v>11044</v>
      </c>
      <c r="F3928" s="10" t="s">
        <v>6992</v>
      </c>
      <c r="G3928" s="3">
        <v>67338.520000000019</v>
      </c>
      <c r="H3928" s="3">
        <v>74803.83</v>
      </c>
      <c r="I3928" s="3">
        <v>76557.81</v>
      </c>
      <c r="J3928" s="3">
        <v>0</v>
      </c>
      <c r="K3928" s="3">
        <v>76557.81</v>
      </c>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row>
    <row r="3929" spans="1:35" x14ac:dyDescent="0.2">
      <c r="A3929" s="7" t="s">
        <v>18213</v>
      </c>
      <c r="B3929" s="7">
        <v>41858</v>
      </c>
      <c r="C3929" s="7" t="s">
        <v>13748</v>
      </c>
      <c r="D3929" s="8" t="s">
        <v>3926</v>
      </c>
      <c r="E3929" s="7" t="s">
        <v>11045</v>
      </c>
      <c r="F3929" s="10" t="s">
        <v>8729</v>
      </c>
      <c r="G3929" s="3">
        <v>0</v>
      </c>
      <c r="H3929" s="3">
        <v>59794.9</v>
      </c>
      <c r="I3929" s="3">
        <v>62390.36</v>
      </c>
      <c r="J3929" s="3">
        <v>0</v>
      </c>
      <c r="K3929" s="3">
        <v>62390.36</v>
      </c>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row>
    <row r="3930" spans="1:35" x14ac:dyDescent="0.2">
      <c r="A3930" s="7" t="s">
        <v>14488</v>
      </c>
      <c r="B3930" s="7">
        <v>28601</v>
      </c>
      <c r="C3930" s="7" t="s">
        <v>13140</v>
      </c>
      <c r="D3930" s="8" t="s">
        <v>3927</v>
      </c>
      <c r="E3930" s="7" t="s">
        <v>11046</v>
      </c>
      <c r="F3930" s="10" t="s">
        <v>6217</v>
      </c>
      <c r="G3930" s="3">
        <v>0</v>
      </c>
      <c r="H3930" s="3">
        <v>0</v>
      </c>
      <c r="I3930" s="3">
        <v>0</v>
      </c>
      <c r="J3930" s="3">
        <v>0</v>
      </c>
      <c r="K3930" s="3">
        <v>0</v>
      </c>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row>
    <row r="3931" spans="1:35" x14ac:dyDescent="0.2">
      <c r="A3931" s="7" t="s">
        <v>18831</v>
      </c>
      <c r="B3931" s="7">
        <v>42761</v>
      </c>
      <c r="C3931" s="7" t="s">
        <v>13749</v>
      </c>
      <c r="D3931" s="8" t="s">
        <v>3928</v>
      </c>
      <c r="E3931" s="7" t="s">
        <v>11047</v>
      </c>
      <c r="F3931" s="10" t="s">
        <v>6244</v>
      </c>
      <c r="G3931" s="3">
        <v>180035.63</v>
      </c>
      <c r="H3931" s="3">
        <v>167174.82999999999</v>
      </c>
      <c r="I3931" s="3">
        <v>167587.91</v>
      </c>
      <c r="J3931" s="3">
        <v>0</v>
      </c>
      <c r="K3931" s="3">
        <v>167587.91</v>
      </c>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row>
    <row r="3932" spans="1:35" x14ac:dyDescent="0.2">
      <c r="A3932" s="7" t="s">
        <v>17044</v>
      </c>
      <c r="B3932" s="7">
        <v>41545</v>
      </c>
      <c r="C3932" s="7" t="s">
        <v>13756</v>
      </c>
      <c r="D3932" s="8" t="s">
        <v>3929</v>
      </c>
      <c r="E3932" s="7" t="s">
        <v>11048</v>
      </c>
      <c r="F3932" s="10" t="s">
        <v>6393</v>
      </c>
      <c r="G3932" s="3">
        <v>367198.65</v>
      </c>
      <c r="H3932" s="3">
        <v>360406.68</v>
      </c>
      <c r="I3932" s="3">
        <v>362391.63</v>
      </c>
      <c r="J3932" s="3">
        <v>0</v>
      </c>
      <c r="K3932" s="3">
        <v>362391.63</v>
      </c>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row>
    <row r="3933" spans="1:35" x14ac:dyDescent="0.2">
      <c r="A3933" s="7" t="s">
        <v>17427</v>
      </c>
      <c r="B3933" s="7">
        <v>41617</v>
      </c>
      <c r="C3933" s="7" t="s">
        <v>13294</v>
      </c>
      <c r="D3933" s="8" t="s">
        <v>3930</v>
      </c>
      <c r="E3933" s="7" t="s">
        <v>11049</v>
      </c>
      <c r="F3933" s="10" t="s">
        <v>7201</v>
      </c>
      <c r="G3933" s="3">
        <v>41515.510000000009</v>
      </c>
      <c r="H3933" s="3">
        <v>51526.41</v>
      </c>
      <c r="I3933" s="3">
        <v>51668.1</v>
      </c>
      <c r="J3933" s="3">
        <v>0</v>
      </c>
      <c r="K3933" s="3">
        <v>51668.1</v>
      </c>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row>
    <row r="3934" spans="1:35" x14ac:dyDescent="0.2">
      <c r="A3934" s="7" t="s">
        <v>17163</v>
      </c>
      <c r="B3934" s="7">
        <v>41567</v>
      </c>
      <c r="C3934" s="7" t="s">
        <v>13744</v>
      </c>
      <c r="D3934" s="8" t="s">
        <v>3931</v>
      </c>
      <c r="E3934" s="7" t="s">
        <v>11050</v>
      </c>
      <c r="F3934" s="10" t="s">
        <v>8799</v>
      </c>
      <c r="G3934" s="3">
        <v>551546.92999999993</v>
      </c>
      <c r="H3934" s="3">
        <v>662180.68999999994</v>
      </c>
      <c r="I3934" s="3">
        <v>665149.85</v>
      </c>
      <c r="J3934" s="3">
        <v>0</v>
      </c>
      <c r="K3934" s="3">
        <v>665149.85</v>
      </c>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row>
    <row r="3935" spans="1:35" x14ac:dyDescent="0.2">
      <c r="A3935" s="7" t="s">
        <v>17289</v>
      </c>
      <c r="B3935" s="7">
        <v>41574</v>
      </c>
      <c r="C3935" s="7" t="s">
        <v>13648</v>
      </c>
      <c r="D3935" s="8" t="s">
        <v>3932</v>
      </c>
      <c r="E3935" s="7" t="s">
        <v>11051</v>
      </c>
      <c r="F3935" s="10" t="s">
        <v>8034</v>
      </c>
      <c r="G3935" s="3">
        <v>0</v>
      </c>
      <c r="H3935" s="3">
        <v>0</v>
      </c>
      <c r="I3935" s="3">
        <v>0</v>
      </c>
      <c r="J3935" s="3">
        <v>0</v>
      </c>
      <c r="K3935" s="3">
        <v>0</v>
      </c>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row>
    <row r="3936" spans="1:35" x14ac:dyDescent="0.2">
      <c r="A3936" s="7" t="s">
        <v>17842</v>
      </c>
      <c r="B3936" s="7">
        <v>41775</v>
      </c>
      <c r="C3936" s="7" t="s">
        <v>13098</v>
      </c>
      <c r="D3936" s="8" t="s">
        <v>3933</v>
      </c>
      <c r="E3936" s="7" t="s">
        <v>11052</v>
      </c>
      <c r="F3936" s="10" t="s">
        <v>6193</v>
      </c>
      <c r="G3936" s="3">
        <v>281674.14</v>
      </c>
      <c r="H3936" s="3">
        <v>266677.96999999997</v>
      </c>
      <c r="I3936" s="3">
        <v>265033.59999999998</v>
      </c>
      <c r="J3936" s="3">
        <v>1644.3699999999953</v>
      </c>
      <c r="K3936" s="3">
        <v>266677.96999999997</v>
      </c>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row>
    <row r="3937" spans="1:35" x14ac:dyDescent="0.2">
      <c r="A3937" s="7" t="s">
        <v>17917</v>
      </c>
      <c r="B3937" s="7">
        <v>41780</v>
      </c>
      <c r="C3937" s="7" t="s">
        <v>13653</v>
      </c>
      <c r="D3937" s="8" t="s">
        <v>3934</v>
      </c>
      <c r="E3937" s="7" t="s">
        <v>11053</v>
      </c>
      <c r="F3937" s="10" t="s">
        <v>11054</v>
      </c>
      <c r="G3937" s="3">
        <v>22000</v>
      </c>
      <c r="H3937" s="3">
        <v>16500</v>
      </c>
      <c r="I3937" s="3">
        <v>16500</v>
      </c>
      <c r="J3937" s="3">
        <v>0</v>
      </c>
      <c r="K3937" s="3">
        <v>16500</v>
      </c>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row>
    <row r="3938" spans="1:35" x14ac:dyDescent="0.2">
      <c r="A3938" s="7" t="s">
        <v>18203</v>
      </c>
      <c r="B3938" s="7">
        <v>41856</v>
      </c>
      <c r="C3938" s="7" t="s">
        <v>13286</v>
      </c>
      <c r="D3938" s="8" t="s">
        <v>3935</v>
      </c>
      <c r="E3938" s="7" t="s">
        <v>11055</v>
      </c>
      <c r="F3938" s="10" t="s">
        <v>11056</v>
      </c>
      <c r="G3938" s="3">
        <v>0</v>
      </c>
      <c r="H3938" s="3">
        <v>0</v>
      </c>
      <c r="I3938" s="3">
        <v>0</v>
      </c>
      <c r="J3938" s="3">
        <v>0</v>
      </c>
      <c r="K3938" s="3">
        <v>0</v>
      </c>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row>
    <row r="3939" spans="1:35" x14ac:dyDescent="0.2">
      <c r="A3939" s="7" t="s">
        <v>17264</v>
      </c>
      <c r="B3939" s="7">
        <v>41573</v>
      </c>
      <c r="C3939" s="7" t="s">
        <v>13755</v>
      </c>
      <c r="D3939" s="8" t="s">
        <v>3936</v>
      </c>
      <c r="E3939" s="7" t="s">
        <v>11057</v>
      </c>
      <c r="F3939" s="10" t="s">
        <v>6901</v>
      </c>
      <c r="G3939" s="3">
        <v>0</v>
      </c>
      <c r="H3939" s="3">
        <v>0</v>
      </c>
      <c r="I3939" s="3">
        <v>0</v>
      </c>
      <c r="J3939" s="3">
        <v>0</v>
      </c>
      <c r="K3939" s="3">
        <v>0</v>
      </c>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row>
    <row r="3940" spans="1:35" x14ac:dyDescent="0.2">
      <c r="A3940" s="7" t="s">
        <v>17786</v>
      </c>
      <c r="B3940" s="7">
        <v>41735</v>
      </c>
      <c r="C3940" s="7" t="s">
        <v>14082</v>
      </c>
      <c r="D3940" s="8" t="s">
        <v>3937</v>
      </c>
      <c r="E3940" s="7" t="s">
        <v>11058</v>
      </c>
      <c r="F3940" s="10" t="s">
        <v>11059</v>
      </c>
      <c r="G3940" s="3">
        <v>2000</v>
      </c>
      <c r="H3940" s="3">
        <v>1500</v>
      </c>
      <c r="I3940" s="3">
        <v>1500</v>
      </c>
      <c r="J3940" s="3">
        <v>0</v>
      </c>
      <c r="K3940" s="3">
        <v>1500</v>
      </c>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row>
    <row r="3941" spans="1:35" x14ac:dyDescent="0.2">
      <c r="A3941" s="7" t="s">
        <v>17505</v>
      </c>
      <c r="B3941" s="7">
        <v>41631</v>
      </c>
      <c r="C3941" s="7" t="s">
        <v>13737</v>
      </c>
      <c r="D3941" s="8" t="s">
        <v>3938</v>
      </c>
      <c r="E3941" s="7" t="s">
        <v>11060</v>
      </c>
      <c r="F3941" s="10" t="s">
        <v>6839</v>
      </c>
      <c r="G3941" s="3">
        <v>0</v>
      </c>
      <c r="H3941" s="3">
        <v>0</v>
      </c>
      <c r="I3941" s="3">
        <v>0</v>
      </c>
      <c r="J3941" s="3">
        <v>0</v>
      </c>
      <c r="K3941" s="3">
        <v>0</v>
      </c>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row>
    <row r="3942" spans="1:35" x14ac:dyDescent="0.2">
      <c r="A3942" s="7" t="s">
        <v>17316</v>
      </c>
      <c r="B3942" s="7">
        <v>41580</v>
      </c>
      <c r="C3942" s="7" t="s">
        <v>13487</v>
      </c>
      <c r="D3942" s="8" t="s">
        <v>3939</v>
      </c>
      <c r="E3942" s="7" t="s">
        <v>11061</v>
      </c>
      <c r="F3942" s="10" t="s">
        <v>7507</v>
      </c>
      <c r="G3942" s="3">
        <v>0</v>
      </c>
      <c r="H3942" s="3">
        <v>0</v>
      </c>
      <c r="I3942" s="3">
        <v>0</v>
      </c>
      <c r="J3942" s="3">
        <v>0</v>
      </c>
      <c r="K3942" s="3">
        <v>0</v>
      </c>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row>
    <row r="3943" spans="1:35" x14ac:dyDescent="0.2">
      <c r="A3943" s="7" t="s">
        <v>16047</v>
      </c>
      <c r="B3943" s="7">
        <v>41248</v>
      </c>
      <c r="C3943" s="7" t="s">
        <v>13742</v>
      </c>
      <c r="D3943" s="8" t="s">
        <v>3940</v>
      </c>
      <c r="E3943" s="7" t="s">
        <v>11062</v>
      </c>
      <c r="F3943" s="10" t="s">
        <v>6256</v>
      </c>
      <c r="G3943" s="3">
        <v>0</v>
      </c>
      <c r="H3943" s="3">
        <v>40819.08</v>
      </c>
      <c r="I3943" s="3">
        <v>44799.97</v>
      </c>
      <c r="J3943" s="3">
        <v>0</v>
      </c>
      <c r="K3943" s="3">
        <v>44799.97</v>
      </c>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row>
    <row r="3944" spans="1:35" x14ac:dyDescent="0.2">
      <c r="A3944" s="7" t="s">
        <v>17178</v>
      </c>
      <c r="B3944" s="7">
        <v>41570</v>
      </c>
      <c r="C3944" s="7" t="s">
        <v>13738</v>
      </c>
      <c r="D3944" s="8" t="s">
        <v>3941</v>
      </c>
      <c r="E3944" s="7" t="s">
        <v>11063</v>
      </c>
      <c r="F3944" s="10" t="s">
        <v>9698</v>
      </c>
      <c r="G3944" s="3">
        <v>149041.43000000002</v>
      </c>
      <c r="H3944" s="3">
        <v>171655.53</v>
      </c>
      <c r="I3944" s="3">
        <v>179327.39</v>
      </c>
      <c r="J3944" s="3">
        <v>0</v>
      </c>
      <c r="K3944" s="3">
        <v>179327.39</v>
      </c>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row>
    <row r="3945" spans="1:35" x14ac:dyDescent="0.2">
      <c r="A3945" s="7" t="s">
        <v>18614</v>
      </c>
      <c r="B3945" s="7">
        <v>42610</v>
      </c>
      <c r="C3945" s="7" t="s">
        <v>13132</v>
      </c>
      <c r="D3945" s="8" t="s">
        <v>3942</v>
      </c>
      <c r="E3945" s="7" t="s">
        <v>11064</v>
      </c>
      <c r="F3945" s="10" t="s">
        <v>6240</v>
      </c>
      <c r="G3945" s="3">
        <v>489293.98</v>
      </c>
      <c r="H3945" s="3">
        <v>420209.49</v>
      </c>
      <c r="I3945" s="3">
        <v>420587.45</v>
      </c>
      <c r="J3945" s="3">
        <v>0</v>
      </c>
      <c r="K3945" s="3">
        <v>420587.45</v>
      </c>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row>
    <row r="3946" spans="1:35" x14ac:dyDescent="0.2">
      <c r="A3946" s="7" t="s">
        <v>18448</v>
      </c>
      <c r="B3946" s="7">
        <v>42546</v>
      </c>
      <c r="C3946" s="7" t="s">
        <v>13705</v>
      </c>
      <c r="D3946" s="8" t="s">
        <v>3943</v>
      </c>
      <c r="E3946" s="7" t="s">
        <v>11065</v>
      </c>
      <c r="F3946" s="10" t="s">
        <v>11066</v>
      </c>
      <c r="G3946" s="3">
        <v>0</v>
      </c>
      <c r="H3946" s="3">
        <v>0</v>
      </c>
      <c r="I3946" s="3">
        <v>0</v>
      </c>
      <c r="J3946" s="3">
        <v>0</v>
      </c>
      <c r="K3946" s="3">
        <v>0</v>
      </c>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row>
    <row r="3947" spans="1:35" x14ac:dyDescent="0.2">
      <c r="A3947" s="7" t="s">
        <v>16611</v>
      </c>
      <c r="B3947" s="7">
        <v>41444</v>
      </c>
      <c r="C3947" s="7" t="s">
        <v>14075</v>
      </c>
      <c r="D3947" s="8" t="s">
        <v>3944</v>
      </c>
      <c r="E3947" s="7" t="s">
        <v>11067</v>
      </c>
      <c r="F3947" s="10" t="s">
        <v>6841</v>
      </c>
      <c r="G3947" s="3">
        <v>0</v>
      </c>
      <c r="H3947" s="3">
        <v>0</v>
      </c>
      <c r="I3947" s="3">
        <v>0</v>
      </c>
      <c r="J3947" s="3">
        <v>0</v>
      </c>
      <c r="K3947" s="3">
        <v>0</v>
      </c>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row>
    <row r="3948" spans="1:35" x14ac:dyDescent="0.2">
      <c r="A3948" s="7" t="s">
        <v>19037</v>
      </c>
      <c r="B3948" s="7">
        <v>47595</v>
      </c>
      <c r="C3948" s="7" t="s">
        <v>13383</v>
      </c>
      <c r="D3948" s="8" t="s">
        <v>3945</v>
      </c>
      <c r="E3948" s="7" t="s">
        <v>11068</v>
      </c>
      <c r="F3948" s="10" t="s">
        <v>6193</v>
      </c>
      <c r="G3948" s="3">
        <v>174143.77000000002</v>
      </c>
      <c r="H3948" s="3">
        <v>213293.97</v>
      </c>
      <c r="I3948" s="3">
        <v>205905.65</v>
      </c>
      <c r="J3948" s="3">
        <v>7388.320000000007</v>
      </c>
      <c r="K3948" s="3">
        <v>213293.97</v>
      </c>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row>
    <row r="3949" spans="1:35" x14ac:dyDescent="0.2">
      <c r="A3949" s="7" t="s">
        <v>18563</v>
      </c>
      <c r="B3949" s="7">
        <v>42600</v>
      </c>
      <c r="C3949" s="7" t="s">
        <v>13580</v>
      </c>
      <c r="D3949" s="8" t="s">
        <v>3946</v>
      </c>
      <c r="E3949" s="7" t="s">
        <v>11069</v>
      </c>
      <c r="F3949" s="10" t="s">
        <v>8180</v>
      </c>
      <c r="G3949" s="3">
        <v>7521.4000000000015</v>
      </c>
      <c r="H3949" s="3">
        <v>5641.05</v>
      </c>
      <c r="I3949" s="3">
        <v>5641.05</v>
      </c>
      <c r="J3949" s="3">
        <v>0</v>
      </c>
      <c r="K3949" s="3">
        <v>5641.05</v>
      </c>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row>
    <row r="3950" spans="1:35" x14ac:dyDescent="0.2">
      <c r="A3950" s="7" t="s">
        <v>17959</v>
      </c>
      <c r="B3950" s="7">
        <v>41782</v>
      </c>
      <c r="C3950" s="7" t="s">
        <v>13217</v>
      </c>
      <c r="D3950" s="8" t="s">
        <v>3947</v>
      </c>
      <c r="E3950" s="7" t="s">
        <v>11070</v>
      </c>
      <c r="F3950" s="10" t="s">
        <v>6579</v>
      </c>
      <c r="G3950" s="3">
        <v>14000</v>
      </c>
      <c r="H3950" s="3">
        <v>10824.06</v>
      </c>
      <c r="I3950" s="3">
        <v>10719.6</v>
      </c>
      <c r="J3950" s="3">
        <v>104.45999999999913</v>
      </c>
      <c r="K3950" s="3">
        <v>10824.06</v>
      </c>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row>
    <row r="3951" spans="1:35" x14ac:dyDescent="0.2">
      <c r="A3951" s="7" t="s">
        <v>19640</v>
      </c>
      <c r="B3951" s="7">
        <v>74531</v>
      </c>
      <c r="C3951" s="7" t="s">
        <v>13146</v>
      </c>
      <c r="D3951" s="8" t="s">
        <v>3948</v>
      </c>
      <c r="E3951" s="7" t="s">
        <v>11071</v>
      </c>
      <c r="F3951" s="10" t="s">
        <v>6193</v>
      </c>
      <c r="G3951" s="3">
        <v>0</v>
      </c>
      <c r="H3951" s="3">
        <v>0</v>
      </c>
      <c r="I3951" s="3">
        <v>0</v>
      </c>
      <c r="J3951" s="3">
        <v>0</v>
      </c>
      <c r="K3951" s="3">
        <v>0</v>
      </c>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row>
    <row r="3952" spans="1:35" x14ac:dyDescent="0.2">
      <c r="A3952" s="7" t="s">
        <v>19779</v>
      </c>
      <c r="B3952" s="7">
        <v>76819</v>
      </c>
      <c r="C3952" s="7" t="s">
        <v>13752</v>
      </c>
      <c r="D3952" s="8" t="s">
        <v>3949</v>
      </c>
      <c r="E3952" s="7" t="s">
        <v>11072</v>
      </c>
      <c r="F3952" s="10" t="s">
        <v>6228</v>
      </c>
      <c r="G3952" s="3">
        <v>0</v>
      </c>
      <c r="H3952" s="3">
        <v>0</v>
      </c>
      <c r="I3952" s="3">
        <v>0</v>
      </c>
      <c r="J3952" s="3">
        <v>0</v>
      </c>
      <c r="K3952" s="3">
        <v>0</v>
      </c>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row>
    <row r="3953" spans="1:35" x14ac:dyDescent="0.2">
      <c r="A3953" s="7" t="s">
        <v>19811</v>
      </c>
      <c r="B3953" s="7">
        <v>77196</v>
      </c>
      <c r="C3953" s="7" t="s">
        <v>13747</v>
      </c>
      <c r="D3953" s="8" t="s">
        <v>3950</v>
      </c>
      <c r="E3953" s="7" t="s">
        <v>11073</v>
      </c>
      <c r="F3953" s="10" t="s">
        <v>6481</v>
      </c>
      <c r="G3953" s="3">
        <v>23605.259999999995</v>
      </c>
      <c r="H3953" s="3">
        <v>50845.89</v>
      </c>
      <c r="I3953" s="3">
        <v>49437.9</v>
      </c>
      <c r="J3953" s="3">
        <v>1407.989999999998</v>
      </c>
      <c r="K3953" s="3">
        <v>50845.89</v>
      </c>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row>
    <row r="3954" spans="1:35" x14ac:dyDescent="0.2">
      <c r="A3954" s="7" t="s">
        <v>15232</v>
      </c>
      <c r="B3954" s="7">
        <v>40712</v>
      </c>
      <c r="C3954" s="7" t="s">
        <v>13241</v>
      </c>
      <c r="D3954" s="8" t="s">
        <v>3951</v>
      </c>
      <c r="E3954" s="7" t="s">
        <v>11074</v>
      </c>
      <c r="F3954" s="10" t="s">
        <v>6274</v>
      </c>
      <c r="G3954" s="3">
        <v>107944.94</v>
      </c>
      <c r="H3954" s="3">
        <v>119295.99</v>
      </c>
      <c r="I3954" s="3">
        <v>120061.75</v>
      </c>
      <c r="J3954" s="3">
        <v>0</v>
      </c>
      <c r="K3954" s="3">
        <v>120061.75</v>
      </c>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row>
    <row r="3955" spans="1:35" x14ac:dyDescent="0.2">
      <c r="A3955" s="7" t="s">
        <v>20056</v>
      </c>
      <c r="B3955" s="7">
        <v>83228</v>
      </c>
      <c r="C3955" s="7" t="s">
        <v>13317</v>
      </c>
      <c r="D3955" s="8" t="s">
        <v>3952</v>
      </c>
      <c r="E3955" s="7" t="s">
        <v>11075</v>
      </c>
      <c r="F3955" s="10" t="s">
        <v>7053</v>
      </c>
      <c r="G3955" s="3">
        <v>0</v>
      </c>
      <c r="H3955" s="3">
        <v>74611.41</v>
      </c>
      <c r="I3955" s="3">
        <v>66400.39</v>
      </c>
      <c r="J3955" s="3">
        <v>8211.0200000000041</v>
      </c>
      <c r="K3955" s="3">
        <v>74611.41</v>
      </c>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row>
    <row r="3956" spans="1:35" x14ac:dyDescent="0.2">
      <c r="A3956" s="7" t="s">
        <v>18061</v>
      </c>
      <c r="B3956" s="7">
        <v>41816</v>
      </c>
      <c r="C3956" s="7" t="s">
        <v>13145</v>
      </c>
      <c r="D3956" s="8" t="s">
        <v>3953</v>
      </c>
      <c r="E3956" s="7" t="s">
        <v>11076</v>
      </c>
      <c r="F3956" s="10" t="s">
        <v>11077</v>
      </c>
      <c r="G3956" s="3">
        <v>0</v>
      </c>
      <c r="H3956" s="3">
        <v>0</v>
      </c>
      <c r="I3956" s="3">
        <v>0</v>
      </c>
      <c r="J3956" s="3">
        <v>0</v>
      </c>
      <c r="K3956" s="3">
        <v>0</v>
      </c>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row>
    <row r="3957" spans="1:35" x14ac:dyDescent="0.2">
      <c r="A3957" s="7" t="s">
        <v>16297</v>
      </c>
      <c r="B3957" s="7">
        <v>41375</v>
      </c>
      <c r="C3957" s="7" t="s">
        <v>13733</v>
      </c>
      <c r="D3957" s="8" t="s">
        <v>3954</v>
      </c>
      <c r="E3957" s="7" t="s">
        <v>11078</v>
      </c>
      <c r="F3957" s="10" t="s">
        <v>7504</v>
      </c>
      <c r="G3957" s="3">
        <v>124721.88</v>
      </c>
      <c r="H3957" s="3">
        <v>108030.94</v>
      </c>
      <c r="I3957" s="3">
        <v>107395.82</v>
      </c>
      <c r="J3957" s="3">
        <v>635.11999999999534</v>
      </c>
      <c r="K3957" s="3">
        <v>108030.94</v>
      </c>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row>
    <row r="3958" spans="1:35" x14ac:dyDescent="0.2">
      <c r="A3958" s="7" t="s">
        <v>18797</v>
      </c>
      <c r="B3958" s="7">
        <v>42738</v>
      </c>
      <c r="C3958" s="7" t="s">
        <v>13745</v>
      </c>
      <c r="D3958" s="8" t="s">
        <v>3955</v>
      </c>
      <c r="E3958" s="7" t="s">
        <v>11079</v>
      </c>
      <c r="F3958" s="10" t="s">
        <v>7869</v>
      </c>
      <c r="G3958" s="3">
        <v>0</v>
      </c>
      <c r="H3958" s="3">
        <v>0</v>
      </c>
      <c r="I3958" s="3">
        <v>0</v>
      </c>
      <c r="J3958" s="3">
        <v>0</v>
      </c>
      <c r="K3958" s="3">
        <v>0</v>
      </c>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row>
    <row r="3959" spans="1:35" x14ac:dyDescent="0.2">
      <c r="A3959" s="7" t="s">
        <v>16216</v>
      </c>
      <c r="B3959" s="7">
        <v>41345</v>
      </c>
      <c r="C3959" s="7" t="s">
        <v>13139</v>
      </c>
      <c r="D3959" s="8" t="s">
        <v>3956</v>
      </c>
      <c r="E3959" s="7" t="s">
        <v>11080</v>
      </c>
      <c r="F3959" s="10" t="s">
        <v>6429</v>
      </c>
      <c r="G3959" s="3">
        <v>12134.119999999995</v>
      </c>
      <c r="H3959" s="3">
        <v>10232.1</v>
      </c>
      <c r="I3959" s="3">
        <v>11247.29</v>
      </c>
      <c r="J3959" s="3">
        <v>0</v>
      </c>
      <c r="K3959" s="3">
        <v>11247.29</v>
      </c>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row>
    <row r="3960" spans="1:35" x14ac:dyDescent="0.2">
      <c r="A3960" s="7" t="s">
        <v>17586</v>
      </c>
      <c r="B3960" s="7">
        <v>41639</v>
      </c>
      <c r="C3960" s="7" t="s">
        <v>13753</v>
      </c>
      <c r="D3960" s="8" t="s">
        <v>3957</v>
      </c>
      <c r="E3960" s="7" t="s">
        <v>11081</v>
      </c>
      <c r="F3960" s="10" t="s">
        <v>6161</v>
      </c>
      <c r="G3960" s="3">
        <v>137507.22</v>
      </c>
      <c r="H3960" s="3">
        <v>141006.59</v>
      </c>
      <c r="I3960" s="3">
        <v>142293.12</v>
      </c>
      <c r="J3960" s="3">
        <v>0</v>
      </c>
      <c r="K3960" s="3">
        <v>142293.12</v>
      </c>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row>
    <row r="3961" spans="1:35" x14ac:dyDescent="0.2">
      <c r="A3961" s="7" t="s">
        <v>17343</v>
      </c>
      <c r="B3961" s="7">
        <v>41582</v>
      </c>
      <c r="C3961" s="7" t="s">
        <v>13110</v>
      </c>
      <c r="D3961" s="8" t="s">
        <v>3958</v>
      </c>
      <c r="E3961" s="7" t="s">
        <v>9744</v>
      </c>
      <c r="F3961" s="10" t="s">
        <v>6264</v>
      </c>
      <c r="G3961" s="3">
        <v>132264.49</v>
      </c>
      <c r="H3961" s="3">
        <v>120443.2</v>
      </c>
      <c r="I3961" s="3">
        <v>122817.41</v>
      </c>
      <c r="J3961" s="3">
        <v>0</v>
      </c>
      <c r="K3961" s="3">
        <v>122817.41</v>
      </c>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row>
    <row r="3962" spans="1:35" x14ac:dyDescent="0.2">
      <c r="A3962" s="7" t="s">
        <v>17506</v>
      </c>
      <c r="B3962" s="7">
        <v>41631</v>
      </c>
      <c r="C3962" s="7" t="s">
        <v>13737</v>
      </c>
      <c r="D3962" s="8" t="s">
        <v>3959</v>
      </c>
      <c r="E3962" s="7" t="s">
        <v>11082</v>
      </c>
      <c r="F3962" s="10" t="s">
        <v>11083</v>
      </c>
      <c r="G3962" s="3">
        <v>0</v>
      </c>
      <c r="H3962" s="3">
        <v>0</v>
      </c>
      <c r="I3962" s="3">
        <v>0</v>
      </c>
      <c r="J3962" s="3">
        <v>0</v>
      </c>
      <c r="K3962" s="3">
        <v>0</v>
      </c>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row>
    <row r="3963" spans="1:35" x14ac:dyDescent="0.2">
      <c r="A3963" s="7" t="s">
        <v>15481</v>
      </c>
      <c r="B3963" s="7">
        <v>40928</v>
      </c>
      <c r="C3963" s="7" t="s">
        <v>13209</v>
      </c>
      <c r="D3963" s="8" t="s">
        <v>3960</v>
      </c>
      <c r="E3963" s="7" t="s">
        <v>11084</v>
      </c>
      <c r="F3963" s="10" t="s">
        <v>7053</v>
      </c>
      <c r="G3963" s="3">
        <v>0</v>
      </c>
      <c r="H3963" s="3">
        <v>0</v>
      </c>
      <c r="I3963" s="3">
        <v>0</v>
      </c>
      <c r="J3963" s="3">
        <v>0</v>
      </c>
      <c r="K3963" s="3">
        <v>0</v>
      </c>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row>
    <row r="3964" spans="1:35" x14ac:dyDescent="0.2">
      <c r="A3964" s="7" t="s">
        <v>15174</v>
      </c>
      <c r="B3964" s="7">
        <v>40662</v>
      </c>
      <c r="C3964" s="7" t="s">
        <v>13215</v>
      </c>
      <c r="D3964" s="8" t="s">
        <v>3961</v>
      </c>
      <c r="E3964" s="7" t="s">
        <v>11085</v>
      </c>
      <c r="F3964" s="10" t="s">
        <v>7366</v>
      </c>
      <c r="G3964" s="3">
        <v>0</v>
      </c>
      <c r="H3964" s="3">
        <v>0</v>
      </c>
      <c r="I3964" s="3">
        <v>0</v>
      </c>
      <c r="J3964" s="3">
        <v>0</v>
      </c>
      <c r="K3964" s="3">
        <v>0</v>
      </c>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row>
    <row r="3965" spans="1:35" x14ac:dyDescent="0.2">
      <c r="A3965" s="7" t="s">
        <v>20138</v>
      </c>
      <c r="B3965" s="7">
        <v>85255</v>
      </c>
      <c r="C3965" s="7" t="s">
        <v>13339</v>
      </c>
      <c r="D3965" s="8" t="s">
        <v>3962</v>
      </c>
      <c r="E3965" s="7" t="s">
        <v>11086</v>
      </c>
      <c r="F3965" s="10" t="s">
        <v>7086</v>
      </c>
      <c r="G3965" s="3">
        <v>0</v>
      </c>
      <c r="H3965" s="3">
        <v>0</v>
      </c>
      <c r="I3965" s="3">
        <v>0</v>
      </c>
      <c r="J3965" s="3">
        <v>0</v>
      </c>
      <c r="K3965" s="3">
        <v>0</v>
      </c>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row>
    <row r="3966" spans="1:35" x14ac:dyDescent="0.2">
      <c r="A3966" s="7" t="s">
        <v>19992</v>
      </c>
      <c r="B3966" s="7">
        <v>81316</v>
      </c>
      <c r="C3966" s="7" t="s">
        <v>13309</v>
      </c>
      <c r="D3966" s="8" t="s">
        <v>3963</v>
      </c>
      <c r="E3966" s="7" t="s">
        <v>11087</v>
      </c>
      <c r="F3966" s="10" t="s">
        <v>6992</v>
      </c>
      <c r="G3966" s="3">
        <v>388682.03</v>
      </c>
      <c r="H3966" s="3">
        <v>357049.96</v>
      </c>
      <c r="I3966" s="3">
        <v>356470.2</v>
      </c>
      <c r="J3966" s="3">
        <v>579.76000000000931</v>
      </c>
      <c r="K3966" s="3">
        <v>357049.96</v>
      </c>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row>
    <row r="3967" spans="1:35" x14ac:dyDescent="0.2">
      <c r="A3967" s="7" t="s">
        <v>17787</v>
      </c>
      <c r="B3967" s="7">
        <v>41735</v>
      </c>
      <c r="C3967" s="7" t="s">
        <v>14082</v>
      </c>
      <c r="D3967" s="8" t="s">
        <v>3964</v>
      </c>
      <c r="E3967" s="7" t="s">
        <v>11088</v>
      </c>
      <c r="F3967" s="10" t="s">
        <v>6898</v>
      </c>
      <c r="G3967" s="3">
        <v>123325.58000000002</v>
      </c>
      <c r="H3967" s="3">
        <v>141946.5</v>
      </c>
      <c r="I3967" s="3">
        <v>138841.01</v>
      </c>
      <c r="J3967" s="3">
        <v>3105.4899999999907</v>
      </c>
      <c r="K3967" s="3">
        <v>141946.5</v>
      </c>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row>
    <row r="3968" spans="1:35" x14ac:dyDescent="0.2">
      <c r="A3968" s="7" t="s">
        <v>18832</v>
      </c>
      <c r="B3968" s="7">
        <v>42761</v>
      </c>
      <c r="C3968" s="7" t="s">
        <v>13749</v>
      </c>
      <c r="D3968" s="8" t="s">
        <v>3965</v>
      </c>
      <c r="E3968" s="7" t="s">
        <v>11089</v>
      </c>
      <c r="F3968" s="10" t="s">
        <v>11090</v>
      </c>
      <c r="G3968" s="3">
        <v>14000</v>
      </c>
      <c r="H3968" s="3">
        <v>25654.02</v>
      </c>
      <c r="I3968" s="3">
        <v>23752.639999999999</v>
      </c>
      <c r="J3968" s="3">
        <v>1901.380000000001</v>
      </c>
      <c r="K3968" s="3">
        <v>25654.02</v>
      </c>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row>
    <row r="3969" spans="1:35" x14ac:dyDescent="0.2">
      <c r="A3969" s="7" t="s">
        <v>18771</v>
      </c>
      <c r="B3969" s="7">
        <v>42719</v>
      </c>
      <c r="C3969" s="7" t="s">
        <v>13754</v>
      </c>
      <c r="D3969" s="8" t="s">
        <v>3966</v>
      </c>
      <c r="E3969" s="7" t="s">
        <v>11091</v>
      </c>
      <c r="F3969" s="10" t="s">
        <v>6198</v>
      </c>
      <c r="G3969" s="3">
        <v>111542.94</v>
      </c>
      <c r="H3969" s="3">
        <v>105697.34</v>
      </c>
      <c r="I3969" s="3">
        <v>106215.54</v>
      </c>
      <c r="J3969" s="3">
        <v>0</v>
      </c>
      <c r="K3969" s="3">
        <v>106215.54</v>
      </c>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row>
    <row r="3970" spans="1:35" x14ac:dyDescent="0.2">
      <c r="A3970" s="7" t="s">
        <v>16257</v>
      </c>
      <c r="B3970" s="7">
        <v>41364</v>
      </c>
      <c r="C3970" s="7" t="s">
        <v>13735</v>
      </c>
      <c r="D3970" s="8" t="s">
        <v>3967</v>
      </c>
      <c r="E3970" s="7" t="s">
        <v>11092</v>
      </c>
      <c r="F3970" s="10" t="s">
        <v>7410</v>
      </c>
      <c r="G3970" s="3">
        <v>0</v>
      </c>
      <c r="H3970" s="3">
        <v>30274.82</v>
      </c>
      <c r="I3970" s="3">
        <v>26623.14</v>
      </c>
      <c r="J3970" s="3">
        <v>3651.6800000000003</v>
      </c>
      <c r="K3970" s="3">
        <v>30274.82</v>
      </c>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row>
    <row r="3971" spans="1:35" x14ac:dyDescent="0.2">
      <c r="A3971" s="7" t="s">
        <v>17428</v>
      </c>
      <c r="B3971" s="7">
        <v>41617</v>
      </c>
      <c r="C3971" s="7" t="s">
        <v>13294</v>
      </c>
      <c r="D3971" s="8" t="s">
        <v>3968</v>
      </c>
      <c r="E3971" s="7" t="s">
        <v>11093</v>
      </c>
      <c r="F3971" s="10" t="s">
        <v>11094</v>
      </c>
      <c r="G3971" s="3">
        <v>0</v>
      </c>
      <c r="H3971" s="3">
        <v>0</v>
      </c>
      <c r="I3971" s="3">
        <v>0</v>
      </c>
      <c r="J3971" s="3">
        <v>0</v>
      </c>
      <c r="K3971" s="3">
        <v>0</v>
      </c>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row>
    <row r="3972" spans="1:35" x14ac:dyDescent="0.2">
      <c r="A3972" s="7" t="s">
        <v>17164</v>
      </c>
      <c r="B3972" s="7">
        <v>41567</v>
      </c>
      <c r="C3972" s="7" t="s">
        <v>13744</v>
      </c>
      <c r="D3972" s="8" t="s">
        <v>3969</v>
      </c>
      <c r="E3972" s="7" t="s">
        <v>11095</v>
      </c>
      <c r="F3972" s="10" t="s">
        <v>8799</v>
      </c>
      <c r="G3972" s="3">
        <v>208475.45</v>
      </c>
      <c r="H3972" s="3">
        <v>275593.45</v>
      </c>
      <c r="I3972" s="3">
        <v>279248.73</v>
      </c>
      <c r="J3972" s="3">
        <v>0</v>
      </c>
      <c r="K3972" s="3">
        <v>279248.73</v>
      </c>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row>
    <row r="3973" spans="1:35" x14ac:dyDescent="0.2">
      <c r="A3973" s="7" t="s">
        <v>17751</v>
      </c>
      <c r="B3973" s="7">
        <v>41693</v>
      </c>
      <c r="C3973" s="7" t="s">
        <v>13679</v>
      </c>
      <c r="D3973" s="8" t="s">
        <v>3970</v>
      </c>
      <c r="E3973" s="7" t="s">
        <v>13977</v>
      </c>
      <c r="F3973" s="10" t="s">
        <v>11096</v>
      </c>
      <c r="G3973" s="3">
        <v>11851.940000000002</v>
      </c>
      <c r="H3973" s="3">
        <v>13401.64</v>
      </c>
      <c r="I3973" s="3">
        <v>12844.69</v>
      </c>
      <c r="J3973" s="3">
        <v>556.94999999999891</v>
      </c>
      <c r="K3973" s="3">
        <v>13401.64</v>
      </c>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row>
    <row r="3974" spans="1:35" x14ac:dyDescent="0.2">
      <c r="A3974" s="7" t="s">
        <v>17843</v>
      </c>
      <c r="B3974" s="7">
        <v>41775</v>
      </c>
      <c r="C3974" s="7" t="s">
        <v>13098</v>
      </c>
      <c r="D3974" s="8" t="s">
        <v>3971</v>
      </c>
      <c r="E3974" s="7" t="s">
        <v>13978</v>
      </c>
      <c r="F3974" s="10" t="s">
        <v>6193</v>
      </c>
      <c r="G3974" s="3">
        <v>0</v>
      </c>
      <c r="H3974" s="3">
        <v>0</v>
      </c>
      <c r="I3974" s="3">
        <v>0</v>
      </c>
      <c r="J3974" s="3">
        <v>0</v>
      </c>
      <c r="K3974" s="3">
        <v>0</v>
      </c>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row>
    <row r="3975" spans="1:35" x14ac:dyDescent="0.2">
      <c r="A3975" s="7" t="s">
        <v>17918</v>
      </c>
      <c r="B3975" s="7">
        <v>41780</v>
      </c>
      <c r="C3975" s="7" t="s">
        <v>13653</v>
      </c>
      <c r="D3975" s="8" t="s">
        <v>3972</v>
      </c>
      <c r="E3975" s="7" t="s">
        <v>11097</v>
      </c>
      <c r="F3975" s="10" t="s">
        <v>11054</v>
      </c>
      <c r="G3975" s="3">
        <v>41797.69</v>
      </c>
      <c r="H3975" s="3">
        <v>51860.24</v>
      </c>
      <c r="I3975" s="3">
        <v>51548.44</v>
      </c>
      <c r="J3975" s="3">
        <v>311.79999999999563</v>
      </c>
      <c r="K3975" s="3">
        <v>51860.24</v>
      </c>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row>
    <row r="3976" spans="1:35" x14ac:dyDescent="0.2">
      <c r="A3976" s="7" t="s">
        <v>18204</v>
      </c>
      <c r="B3976" s="7">
        <v>41856</v>
      </c>
      <c r="C3976" s="7" t="s">
        <v>13286</v>
      </c>
      <c r="D3976" s="8" t="s">
        <v>3973</v>
      </c>
      <c r="E3976" s="7" t="s">
        <v>11098</v>
      </c>
      <c r="F3976" s="10" t="s">
        <v>7858</v>
      </c>
      <c r="G3976" s="3">
        <v>71895.95</v>
      </c>
      <c r="H3976" s="3">
        <v>61914.09</v>
      </c>
      <c r="I3976" s="3">
        <v>61641.04</v>
      </c>
      <c r="J3976" s="3">
        <v>273.04999999999563</v>
      </c>
      <c r="K3976" s="3">
        <v>61914.09</v>
      </c>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row>
    <row r="3977" spans="1:35" x14ac:dyDescent="0.2">
      <c r="A3977" s="7" t="s">
        <v>18522</v>
      </c>
      <c r="B3977" s="7">
        <v>42561</v>
      </c>
      <c r="C3977" s="7" t="s">
        <v>13709</v>
      </c>
      <c r="D3977" s="8" t="s">
        <v>3974</v>
      </c>
      <c r="E3977" s="7" t="s">
        <v>11099</v>
      </c>
      <c r="F3977" s="10" t="s">
        <v>7744</v>
      </c>
      <c r="G3977" s="3">
        <v>0</v>
      </c>
      <c r="H3977" s="3">
        <v>0</v>
      </c>
      <c r="I3977" s="3">
        <v>0</v>
      </c>
      <c r="J3977" s="3">
        <v>0</v>
      </c>
      <c r="K3977" s="3">
        <v>0</v>
      </c>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row>
    <row r="3978" spans="1:35" x14ac:dyDescent="0.2">
      <c r="A3978" s="7" t="s">
        <v>17788</v>
      </c>
      <c r="B3978" s="7">
        <v>41735</v>
      </c>
      <c r="C3978" s="7" t="s">
        <v>14082</v>
      </c>
      <c r="D3978" s="8" t="s">
        <v>3975</v>
      </c>
      <c r="E3978" s="7" t="s">
        <v>11100</v>
      </c>
      <c r="F3978" s="10" t="s">
        <v>9872</v>
      </c>
      <c r="G3978" s="3">
        <v>0</v>
      </c>
      <c r="H3978" s="3">
        <v>0</v>
      </c>
      <c r="I3978" s="3">
        <v>0</v>
      </c>
      <c r="J3978" s="3">
        <v>0</v>
      </c>
      <c r="K3978" s="3">
        <v>0</v>
      </c>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row>
    <row r="3979" spans="1:35" x14ac:dyDescent="0.2">
      <c r="A3979" s="7" t="s">
        <v>17507</v>
      </c>
      <c r="B3979" s="7">
        <v>41631</v>
      </c>
      <c r="C3979" s="7" t="s">
        <v>13737</v>
      </c>
      <c r="D3979" s="8" t="s">
        <v>3976</v>
      </c>
      <c r="E3979" s="7" t="s">
        <v>11101</v>
      </c>
      <c r="F3979" s="10" t="s">
        <v>6839</v>
      </c>
      <c r="G3979" s="3">
        <v>16540.449999999997</v>
      </c>
      <c r="H3979" s="3">
        <v>30642.22</v>
      </c>
      <c r="I3979" s="3">
        <v>33128.839999999997</v>
      </c>
      <c r="J3979" s="3">
        <v>0</v>
      </c>
      <c r="K3979" s="3">
        <v>33128.839999999997</v>
      </c>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row>
    <row r="3980" spans="1:35" x14ac:dyDescent="0.2">
      <c r="A3980" s="7" t="s">
        <v>17317</v>
      </c>
      <c r="B3980" s="7">
        <v>41580</v>
      </c>
      <c r="C3980" s="7" t="s">
        <v>13487</v>
      </c>
      <c r="D3980" s="8" t="s">
        <v>3977</v>
      </c>
      <c r="E3980" s="7" t="s">
        <v>11102</v>
      </c>
      <c r="F3980" s="10" t="s">
        <v>7507</v>
      </c>
      <c r="G3980" s="3">
        <v>15696.660000000003</v>
      </c>
      <c r="H3980" s="3">
        <v>40307.519999999997</v>
      </c>
      <c r="I3980" s="3">
        <v>42299.27</v>
      </c>
      <c r="J3980" s="3">
        <v>0</v>
      </c>
      <c r="K3980" s="3">
        <v>42299.27</v>
      </c>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row>
    <row r="3981" spans="1:35" x14ac:dyDescent="0.2">
      <c r="A3981" s="7" t="s">
        <v>16048</v>
      </c>
      <c r="B3981" s="7">
        <v>41248</v>
      </c>
      <c r="C3981" s="7" t="s">
        <v>13742</v>
      </c>
      <c r="D3981" s="8" t="s">
        <v>3978</v>
      </c>
      <c r="E3981" s="7" t="s">
        <v>11103</v>
      </c>
      <c r="F3981" s="10" t="s">
        <v>6256</v>
      </c>
      <c r="G3981" s="3">
        <v>0</v>
      </c>
      <c r="H3981" s="3">
        <v>0</v>
      </c>
      <c r="I3981" s="3">
        <v>0</v>
      </c>
      <c r="J3981" s="3">
        <v>0</v>
      </c>
      <c r="K3981" s="3">
        <v>0</v>
      </c>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row>
    <row r="3982" spans="1:35" x14ac:dyDescent="0.2">
      <c r="A3982" s="7" t="s">
        <v>18762</v>
      </c>
      <c r="B3982" s="7">
        <v>42709</v>
      </c>
      <c r="C3982" s="7" t="s">
        <v>13732</v>
      </c>
      <c r="D3982" s="8" t="s">
        <v>3979</v>
      </c>
      <c r="E3982" s="7" t="s">
        <v>11104</v>
      </c>
      <c r="F3982" s="10" t="s">
        <v>9145</v>
      </c>
      <c r="G3982" s="3">
        <v>92122.65</v>
      </c>
      <c r="H3982" s="3">
        <v>174238.47</v>
      </c>
      <c r="I3982" s="3">
        <v>166453.76999999999</v>
      </c>
      <c r="J3982" s="3">
        <v>7784.7000000000116</v>
      </c>
      <c r="K3982" s="3">
        <v>174238.47</v>
      </c>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row>
    <row r="3983" spans="1:35" x14ac:dyDescent="0.2">
      <c r="A3983" s="7" t="s">
        <v>18239</v>
      </c>
      <c r="B3983" s="7">
        <v>41862</v>
      </c>
      <c r="C3983" s="7" t="s">
        <v>13692</v>
      </c>
      <c r="D3983" s="8" t="s">
        <v>3980</v>
      </c>
      <c r="E3983" s="7" t="s">
        <v>11105</v>
      </c>
      <c r="F3983" s="10" t="s">
        <v>6814</v>
      </c>
      <c r="G3983" s="3">
        <v>0</v>
      </c>
      <c r="H3983" s="3">
        <v>0</v>
      </c>
      <c r="I3983" s="3">
        <v>0</v>
      </c>
      <c r="J3983" s="3">
        <v>0</v>
      </c>
      <c r="K3983" s="3">
        <v>0</v>
      </c>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row>
    <row r="3984" spans="1:35" x14ac:dyDescent="0.2">
      <c r="A3984" s="7" t="s">
        <v>15175</v>
      </c>
      <c r="B3984" s="7">
        <v>40662</v>
      </c>
      <c r="C3984" s="7" t="s">
        <v>13215</v>
      </c>
      <c r="D3984" s="8" t="s">
        <v>3981</v>
      </c>
      <c r="E3984" s="7" t="s">
        <v>11106</v>
      </c>
      <c r="F3984" s="10" t="s">
        <v>6458</v>
      </c>
      <c r="G3984" s="3">
        <v>96709.790000000008</v>
      </c>
      <c r="H3984" s="3">
        <v>104769.75</v>
      </c>
      <c r="I3984" s="3">
        <v>108988.09</v>
      </c>
      <c r="J3984" s="3">
        <v>0</v>
      </c>
      <c r="K3984" s="3">
        <v>108988.09</v>
      </c>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row>
    <row r="3985" spans="1:35" x14ac:dyDescent="0.2">
      <c r="A3985" s="7" t="s">
        <v>19038</v>
      </c>
      <c r="B3985" s="7">
        <v>47595</v>
      </c>
      <c r="C3985" s="7" t="s">
        <v>13383</v>
      </c>
      <c r="D3985" s="8" t="s">
        <v>3982</v>
      </c>
      <c r="E3985" s="7" t="s">
        <v>11107</v>
      </c>
      <c r="F3985" s="10" t="s">
        <v>6193</v>
      </c>
      <c r="G3985" s="3">
        <v>248132.62</v>
      </c>
      <c r="H3985" s="3">
        <v>262621.40000000002</v>
      </c>
      <c r="I3985" s="3">
        <v>267409.53999999998</v>
      </c>
      <c r="J3985" s="3">
        <v>0</v>
      </c>
      <c r="K3985" s="3">
        <v>267409.53999999998</v>
      </c>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row>
    <row r="3986" spans="1:35" x14ac:dyDescent="0.2">
      <c r="A3986" s="7" t="s">
        <v>18564</v>
      </c>
      <c r="B3986" s="7">
        <v>42600</v>
      </c>
      <c r="C3986" s="7" t="s">
        <v>13580</v>
      </c>
      <c r="D3986" s="8" t="s">
        <v>3983</v>
      </c>
      <c r="E3986" s="7" t="s">
        <v>7172</v>
      </c>
      <c r="F3986" s="10" t="s">
        <v>8180</v>
      </c>
      <c r="G3986" s="3">
        <v>0</v>
      </c>
      <c r="H3986" s="3">
        <v>0</v>
      </c>
      <c r="I3986" s="3">
        <v>0</v>
      </c>
      <c r="J3986" s="3">
        <v>0</v>
      </c>
      <c r="K3986" s="3">
        <v>0</v>
      </c>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row>
    <row r="3987" spans="1:35" x14ac:dyDescent="0.2">
      <c r="A3987" s="7" t="s">
        <v>19641</v>
      </c>
      <c r="B3987" s="7">
        <v>74531</v>
      </c>
      <c r="C3987" s="7" t="s">
        <v>13146</v>
      </c>
      <c r="D3987" s="8" t="s">
        <v>3984</v>
      </c>
      <c r="E3987" s="7" t="s">
        <v>11108</v>
      </c>
      <c r="F3987" s="10" t="s">
        <v>6193</v>
      </c>
      <c r="G3987" s="3">
        <v>328921.42</v>
      </c>
      <c r="H3987" s="3">
        <v>309512.8</v>
      </c>
      <c r="I3987" s="3">
        <v>307856.75</v>
      </c>
      <c r="J3987" s="3">
        <v>1656.0499999999884</v>
      </c>
      <c r="K3987" s="3">
        <v>309512.8</v>
      </c>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row>
    <row r="3988" spans="1:35" x14ac:dyDescent="0.2">
      <c r="A3988" s="7" t="s">
        <v>19780</v>
      </c>
      <c r="B3988" s="7">
        <v>76819</v>
      </c>
      <c r="C3988" s="7" t="s">
        <v>13752</v>
      </c>
      <c r="D3988" s="8" t="s">
        <v>3985</v>
      </c>
      <c r="E3988" s="7" t="s">
        <v>11109</v>
      </c>
      <c r="F3988" s="10" t="s">
        <v>6228</v>
      </c>
      <c r="G3988" s="3">
        <v>0</v>
      </c>
      <c r="H3988" s="3">
        <v>15629.09</v>
      </c>
      <c r="I3988" s="3">
        <v>14774.95</v>
      </c>
      <c r="J3988" s="3">
        <v>854.13999999999942</v>
      </c>
      <c r="K3988" s="3">
        <v>15629.09</v>
      </c>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row>
    <row r="3989" spans="1:35" x14ac:dyDescent="0.2">
      <c r="A3989" s="7" t="s">
        <v>19812</v>
      </c>
      <c r="B3989" s="7">
        <v>77196</v>
      </c>
      <c r="C3989" s="7" t="s">
        <v>13747</v>
      </c>
      <c r="D3989" s="8" t="s">
        <v>3986</v>
      </c>
      <c r="E3989" s="7" t="s">
        <v>11110</v>
      </c>
      <c r="F3989" s="10" t="s">
        <v>6481</v>
      </c>
      <c r="G3989" s="3">
        <v>0</v>
      </c>
      <c r="H3989" s="3">
        <v>23691.54</v>
      </c>
      <c r="I3989" s="3">
        <v>23055.65</v>
      </c>
      <c r="J3989" s="3">
        <v>635.88999999999942</v>
      </c>
      <c r="K3989" s="3">
        <v>23691.54</v>
      </c>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row>
    <row r="3990" spans="1:35" x14ac:dyDescent="0.2">
      <c r="A3990" s="7" t="s">
        <v>18062</v>
      </c>
      <c r="B3990" s="7">
        <v>41816</v>
      </c>
      <c r="C3990" s="7" t="s">
        <v>13145</v>
      </c>
      <c r="D3990" s="8" t="s">
        <v>3987</v>
      </c>
      <c r="E3990" s="7" t="s">
        <v>11111</v>
      </c>
      <c r="F3990" s="10" t="s">
        <v>6294</v>
      </c>
      <c r="G3990" s="3">
        <v>55296.639999999999</v>
      </c>
      <c r="H3990" s="3">
        <v>54792.7</v>
      </c>
      <c r="I3990" s="3">
        <v>53981.38</v>
      </c>
      <c r="J3990" s="3">
        <v>811.31999999999971</v>
      </c>
      <c r="K3990" s="3">
        <v>54792.7</v>
      </c>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row>
    <row r="3991" spans="1:35" x14ac:dyDescent="0.2">
      <c r="A3991" s="7" t="s">
        <v>17919</v>
      </c>
      <c r="B3991" s="7">
        <v>41780</v>
      </c>
      <c r="C3991" s="7" t="s">
        <v>13653</v>
      </c>
      <c r="D3991" s="8" t="s">
        <v>3988</v>
      </c>
      <c r="E3991" s="7" t="s">
        <v>11112</v>
      </c>
      <c r="F3991" s="10" t="s">
        <v>6668</v>
      </c>
      <c r="G3991" s="3">
        <v>159809.57</v>
      </c>
      <c r="H3991" s="3">
        <v>142611.59</v>
      </c>
      <c r="I3991" s="3">
        <v>143175.44</v>
      </c>
      <c r="J3991" s="3">
        <v>0</v>
      </c>
      <c r="K3991" s="3">
        <v>143175.44</v>
      </c>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row>
    <row r="3992" spans="1:35" x14ac:dyDescent="0.2">
      <c r="A3992" s="7" t="s">
        <v>18615</v>
      </c>
      <c r="B3992" s="7">
        <v>42610</v>
      </c>
      <c r="C3992" s="7" t="s">
        <v>13132</v>
      </c>
      <c r="D3992" s="8" t="s">
        <v>3989</v>
      </c>
      <c r="E3992" s="7" t="s">
        <v>11113</v>
      </c>
      <c r="F3992" s="10" t="s">
        <v>6399</v>
      </c>
      <c r="G3992" s="3">
        <v>0</v>
      </c>
      <c r="H3992" s="3">
        <v>0</v>
      </c>
      <c r="I3992" s="3">
        <v>0</v>
      </c>
      <c r="J3992" s="3">
        <v>0</v>
      </c>
      <c r="K3992" s="3">
        <v>0</v>
      </c>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row>
    <row r="3993" spans="1:35" x14ac:dyDescent="0.2">
      <c r="A3993" s="7" t="s">
        <v>17508</v>
      </c>
      <c r="B3993" s="7">
        <v>41631</v>
      </c>
      <c r="C3993" s="7" t="s">
        <v>13737</v>
      </c>
      <c r="D3993" s="8" t="s">
        <v>3990</v>
      </c>
      <c r="E3993" s="7" t="s">
        <v>11114</v>
      </c>
      <c r="F3993" s="10" t="s">
        <v>11115</v>
      </c>
      <c r="G3993" s="3">
        <v>23835.130000000005</v>
      </c>
      <c r="H3993" s="3">
        <v>18801.27</v>
      </c>
      <c r="I3993" s="3">
        <v>18674.87</v>
      </c>
      <c r="J3993" s="3">
        <v>126.40000000000146</v>
      </c>
      <c r="K3993" s="3">
        <v>18801.27</v>
      </c>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row>
    <row r="3994" spans="1:35" x14ac:dyDescent="0.2">
      <c r="A3994" s="7" t="s">
        <v>19019</v>
      </c>
      <c r="B3994" s="7">
        <v>47100</v>
      </c>
      <c r="C3994" s="7" t="s">
        <v>13186</v>
      </c>
      <c r="D3994" s="8" t="s">
        <v>3991</v>
      </c>
      <c r="E3994" s="7" t="s">
        <v>11116</v>
      </c>
      <c r="F3994" s="10" t="s">
        <v>6483</v>
      </c>
      <c r="G3994" s="3">
        <v>10000</v>
      </c>
      <c r="H3994" s="3">
        <v>7500</v>
      </c>
      <c r="I3994" s="3">
        <v>7500</v>
      </c>
      <c r="J3994" s="3">
        <v>0</v>
      </c>
      <c r="K3994" s="3">
        <v>7500</v>
      </c>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row>
    <row r="3995" spans="1:35" x14ac:dyDescent="0.2">
      <c r="A3995" s="7" t="s">
        <v>15482</v>
      </c>
      <c r="B3995" s="7">
        <v>40928</v>
      </c>
      <c r="C3995" s="7" t="s">
        <v>13209</v>
      </c>
      <c r="D3995" s="8" t="s">
        <v>3992</v>
      </c>
      <c r="E3995" s="7" t="s">
        <v>11117</v>
      </c>
      <c r="F3995" s="10" t="s">
        <v>7053</v>
      </c>
      <c r="G3995" s="3">
        <v>0</v>
      </c>
      <c r="H3995" s="3">
        <v>0</v>
      </c>
      <c r="I3995" s="3">
        <v>0</v>
      </c>
      <c r="J3995" s="3">
        <v>0</v>
      </c>
      <c r="K3995" s="3">
        <v>0</v>
      </c>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row>
    <row r="3996" spans="1:35" x14ac:dyDescent="0.2">
      <c r="A3996" s="7" t="s">
        <v>16867</v>
      </c>
      <c r="B3996" s="7">
        <v>41506</v>
      </c>
      <c r="C3996" s="7" t="s">
        <v>14043</v>
      </c>
      <c r="D3996" s="8" t="s">
        <v>3993</v>
      </c>
      <c r="E3996" s="7" t="s">
        <v>7604</v>
      </c>
      <c r="F3996" s="10" t="s">
        <v>6777</v>
      </c>
      <c r="G3996" s="3">
        <v>0</v>
      </c>
      <c r="H3996" s="3">
        <v>0</v>
      </c>
      <c r="I3996" s="3">
        <v>0</v>
      </c>
      <c r="J3996" s="3">
        <v>0</v>
      </c>
      <c r="K3996" s="3">
        <v>0</v>
      </c>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row>
    <row r="3997" spans="1:35" x14ac:dyDescent="0.2">
      <c r="A3997" s="7" t="s">
        <v>19993</v>
      </c>
      <c r="B3997" s="7">
        <v>81316</v>
      </c>
      <c r="C3997" s="7" t="s">
        <v>13309</v>
      </c>
      <c r="D3997" s="8" t="s">
        <v>3994</v>
      </c>
      <c r="E3997" s="7" t="s">
        <v>11118</v>
      </c>
      <c r="F3997" s="10" t="s">
        <v>6992</v>
      </c>
      <c r="G3997" s="3">
        <v>69799.06</v>
      </c>
      <c r="H3997" s="3">
        <v>251780.28</v>
      </c>
      <c r="I3997" s="3">
        <v>265542.7</v>
      </c>
      <c r="J3997" s="3">
        <v>0</v>
      </c>
      <c r="K3997" s="3">
        <v>265542.7</v>
      </c>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row>
    <row r="3998" spans="1:35" x14ac:dyDescent="0.2">
      <c r="A3998" s="7" t="s">
        <v>18772</v>
      </c>
      <c r="B3998" s="7">
        <v>42719</v>
      </c>
      <c r="C3998" s="7" t="s">
        <v>13754</v>
      </c>
      <c r="D3998" s="8" t="s">
        <v>3995</v>
      </c>
      <c r="E3998" s="7" t="s">
        <v>9911</v>
      </c>
      <c r="F3998" s="10" t="s">
        <v>6198</v>
      </c>
      <c r="G3998" s="3">
        <v>0</v>
      </c>
      <c r="H3998" s="3">
        <v>0</v>
      </c>
      <c r="I3998" s="3">
        <v>0</v>
      </c>
      <c r="J3998" s="3">
        <v>0</v>
      </c>
      <c r="K3998" s="3">
        <v>0</v>
      </c>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row>
    <row r="3999" spans="1:35" x14ac:dyDescent="0.2">
      <c r="A3999" s="7" t="s">
        <v>17045</v>
      </c>
      <c r="B3999" s="7">
        <v>41545</v>
      </c>
      <c r="C3999" s="7" t="s">
        <v>13756</v>
      </c>
      <c r="D3999" s="8" t="s">
        <v>3996</v>
      </c>
      <c r="E3999" s="7" t="s">
        <v>11119</v>
      </c>
      <c r="F3999" s="10" t="s">
        <v>6393</v>
      </c>
      <c r="G3999" s="3">
        <v>236511.91000000003</v>
      </c>
      <c r="H3999" s="3">
        <v>239538.04</v>
      </c>
      <c r="I3999" s="3">
        <v>235750.79</v>
      </c>
      <c r="J3999" s="3">
        <v>3787.25</v>
      </c>
      <c r="K3999" s="3">
        <v>239538.04</v>
      </c>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row>
    <row r="4000" spans="1:35" x14ac:dyDescent="0.2">
      <c r="A4000" s="7" t="s">
        <v>17844</v>
      </c>
      <c r="B4000" s="7">
        <v>41775</v>
      </c>
      <c r="C4000" s="7" t="s">
        <v>13098</v>
      </c>
      <c r="D4000" s="8" t="s">
        <v>3997</v>
      </c>
      <c r="E4000" s="7" t="s">
        <v>11120</v>
      </c>
      <c r="F4000" s="10" t="s">
        <v>6193</v>
      </c>
      <c r="G4000" s="3">
        <v>0</v>
      </c>
      <c r="H4000" s="3">
        <v>0</v>
      </c>
      <c r="I4000" s="3">
        <v>0</v>
      </c>
      <c r="J4000" s="3">
        <v>0</v>
      </c>
      <c r="K4000" s="3">
        <v>0</v>
      </c>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row>
    <row r="4001" spans="1:35" x14ac:dyDescent="0.2">
      <c r="A4001" s="7" t="s">
        <v>17265</v>
      </c>
      <c r="B4001" s="7">
        <v>41573</v>
      </c>
      <c r="C4001" s="7" t="s">
        <v>13755</v>
      </c>
      <c r="D4001" s="8" t="s">
        <v>3998</v>
      </c>
      <c r="E4001" s="7" t="s">
        <v>11121</v>
      </c>
      <c r="F4001" s="10" t="s">
        <v>6901</v>
      </c>
      <c r="G4001" s="3">
        <v>30932.979999999996</v>
      </c>
      <c r="H4001" s="3">
        <v>59320.22</v>
      </c>
      <c r="I4001" s="3">
        <v>60923.66</v>
      </c>
      <c r="J4001" s="3">
        <v>0</v>
      </c>
      <c r="K4001" s="3">
        <v>60923.66</v>
      </c>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row>
    <row r="4002" spans="1:35" x14ac:dyDescent="0.2">
      <c r="A4002" s="7" t="s">
        <v>17789</v>
      </c>
      <c r="B4002" s="7">
        <v>41735</v>
      </c>
      <c r="C4002" s="7" t="s">
        <v>14082</v>
      </c>
      <c r="D4002" s="8" t="s">
        <v>3999</v>
      </c>
      <c r="E4002" s="7" t="s">
        <v>11122</v>
      </c>
      <c r="F4002" s="10" t="s">
        <v>11123</v>
      </c>
      <c r="G4002" s="3">
        <v>0</v>
      </c>
      <c r="H4002" s="3">
        <v>0</v>
      </c>
      <c r="I4002" s="3">
        <v>0</v>
      </c>
      <c r="J4002" s="3">
        <v>0</v>
      </c>
      <c r="K4002" s="3">
        <v>0</v>
      </c>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row>
    <row r="4003" spans="1:35" x14ac:dyDescent="0.2">
      <c r="A4003" s="7" t="s">
        <v>17509</v>
      </c>
      <c r="B4003" s="7">
        <v>41631</v>
      </c>
      <c r="C4003" s="7" t="s">
        <v>13737</v>
      </c>
      <c r="D4003" s="8" t="s">
        <v>4000</v>
      </c>
      <c r="E4003" s="7" t="s">
        <v>11124</v>
      </c>
      <c r="F4003" s="10" t="s">
        <v>11125</v>
      </c>
      <c r="G4003" s="3">
        <v>0</v>
      </c>
      <c r="H4003" s="3">
        <v>0</v>
      </c>
      <c r="I4003" s="3">
        <v>0</v>
      </c>
      <c r="J4003" s="3">
        <v>0</v>
      </c>
      <c r="K4003" s="3">
        <v>0</v>
      </c>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row>
    <row r="4004" spans="1:35" x14ac:dyDescent="0.2">
      <c r="A4004" s="7" t="s">
        <v>18555</v>
      </c>
      <c r="B4004" s="7">
        <v>42594</v>
      </c>
      <c r="C4004" s="7" t="s">
        <v>14084</v>
      </c>
      <c r="D4004" s="8" t="s">
        <v>4001</v>
      </c>
      <c r="E4004" s="7" t="s">
        <v>11126</v>
      </c>
      <c r="F4004" s="10" t="s">
        <v>6814</v>
      </c>
      <c r="G4004" s="3">
        <v>761806.95</v>
      </c>
      <c r="H4004" s="3">
        <v>674851.88</v>
      </c>
      <c r="I4004" s="3">
        <v>674890.63</v>
      </c>
      <c r="J4004" s="3">
        <v>0</v>
      </c>
      <c r="K4004" s="3">
        <v>674890.63</v>
      </c>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row>
    <row r="4005" spans="1:35" x14ac:dyDescent="0.2">
      <c r="A4005" s="7" t="s">
        <v>16612</v>
      </c>
      <c r="B4005" s="7">
        <v>41444</v>
      </c>
      <c r="C4005" s="7" t="s">
        <v>14075</v>
      </c>
      <c r="D4005" s="8" t="s">
        <v>4002</v>
      </c>
      <c r="E4005" s="7" t="s">
        <v>11127</v>
      </c>
      <c r="F4005" s="10" t="s">
        <v>8769</v>
      </c>
      <c r="G4005" s="3">
        <v>0</v>
      </c>
      <c r="H4005" s="3">
        <v>0</v>
      </c>
      <c r="I4005" s="3">
        <v>0</v>
      </c>
      <c r="J4005" s="3">
        <v>0</v>
      </c>
      <c r="K4005" s="3">
        <v>0</v>
      </c>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row>
    <row r="4006" spans="1:35" x14ac:dyDescent="0.2">
      <c r="A4006" s="7" t="s">
        <v>15176</v>
      </c>
      <c r="B4006" s="7">
        <v>40662</v>
      </c>
      <c r="C4006" s="7" t="s">
        <v>13215</v>
      </c>
      <c r="D4006" s="8" t="s">
        <v>4003</v>
      </c>
      <c r="E4006" s="7" t="s">
        <v>11128</v>
      </c>
      <c r="F4006" s="10" t="s">
        <v>6458</v>
      </c>
      <c r="G4006" s="3">
        <v>171391.12</v>
      </c>
      <c r="H4006" s="3">
        <v>152114.66</v>
      </c>
      <c r="I4006" s="3">
        <v>153832.63</v>
      </c>
      <c r="J4006" s="3">
        <v>0</v>
      </c>
      <c r="K4006" s="3">
        <v>153832.63</v>
      </c>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row>
    <row r="4007" spans="1:35" x14ac:dyDescent="0.2">
      <c r="A4007" s="7" t="s">
        <v>19039</v>
      </c>
      <c r="B4007" s="7">
        <v>47595</v>
      </c>
      <c r="C4007" s="7" t="s">
        <v>13383</v>
      </c>
      <c r="D4007" s="8" t="s">
        <v>4004</v>
      </c>
      <c r="E4007" s="7" t="s">
        <v>11129</v>
      </c>
      <c r="F4007" s="10" t="s">
        <v>6193</v>
      </c>
      <c r="G4007" s="3">
        <v>192469.39</v>
      </c>
      <c r="H4007" s="3">
        <v>261227.8</v>
      </c>
      <c r="I4007" s="3">
        <v>259516.84</v>
      </c>
      <c r="J4007" s="3">
        <v>1710.9599999999919</v>
      </c>
      <c r="K4007" s="3">
        <v>261227.8</v>
      </c>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row>
    <row r="4008" spans="1:35" x14ac:dyDescent="0.2">
      <c r="A4008" s="7" t="s">
        <v>19282</v>
      </c>
      <c r="B4008" s="7">
        <v>60985</v>
      </c>
      <c r="C4008" s="7" t="s">
        <v>13757</v>
      </c>
      <c r="D4008" s="8" t="s">
        <v>4005</v>
      </c>
      <c r="E4008" s="7" t="s">
        <v>11130</v>
      </c>
      <c r="F4008" s="10" t="s">
        <v>6226</v>
      </c>
      <c r="G4008" s="3">
        <v>130158.34999999998</v>
      </c>
      <c r="H4008" s="3">
        <v>132979.14000000001</v>
      </c>
      <c r="I4008" s="3">
        <v>132825.09</v>
      </c>
      <c r="J4008" s="3">
        <v>154.05000000001746</v>
      </c>
      <c r="K4008" s="3">
        <v>132979.14000000001</v>
      </c>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row>
    <row r="4009" spans="1:35" x14ac:dyDescent="0.2">
      <c r="A4009" s="7" t="s">
        <v>16442</v>
      </c>
      <c r="B4009" s="7">
        <v>41407</v>
      </c>
      <c r="C4009" s="7" t="s">
        <v>13165</v>
      </c>
      <c r="D4009" s="8" t="s">
        <v>4006</v>
      </c>
      <c r="E4009" s="7" t="s">
        <v>11131</v>
      </c>
      <c r="F4009" s="10" t="s">
        <v>6420</v>
      </c>
      <c r="G4009" s="3">
        <v>281912.40000000002</v>
      </c>
      <c r="H4009" s="3">
        <v>265895.28000000003</v>
      </c>
      <c r="I4009" s="3">
        <v>264086.38</v>
      </c>
      <c r="J4009" s="3">
        <v>1808.9000000000233</v>
      </c>
      <c r="K4009" s="3">
        <v>265895.28000000003</v>
      </c>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row>
    <row r="4010" spans="1:35" x14ac:dyDescent="0.2">
      <c r="A4010" s="7" t="s">
        <v>19642</v>
      </c>
      <c r="B4010" s="7">
        <v>74531</v>
      </c>
      <c r="C4010" s="7" t="s">
        <v>13146</v>
      </c>
      <c r="D4010" s="8" t="s">
        <v>4007</v>
      </c>
      <c r="E4010" s="7" t="s">
        <v>7796</v>
      </c>
      <c r="F4010" s="10" t="s">
        <v>6193</v>
      </c>
      <c r="G4010" s="3">
        <v>265199.64</v>
      </c>
      <c r="H4010" s="3">
        <v>309734.69</v>
      </c>
      <c r="I4010" s="3">
        <v>312451.83</v>
      </c>
      <c r="J4010" s="3">
        <v>0</v>
      </c>
      <c r="K4010" s="3">
        <v>312451.83</v>
      </c>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row>
    <row r="4011" spans="1:35" x14ac:dyDescent="0.2">
      <c r="A4011" s="7" t="s">
        <v>19781</v>
      </c>
      <c r="B4011" s="7">
        <v>76819</v>
      </c>
      <c r="C4011" s="7" t="s">
        <v>13752</v>
      </c>
      <c r="D4011" s="8" t="s">
        <v>4008</v>
      </c>
      <c r="E4011" s="7" t="s">
        <v>11132</v>
      </c>
      <c r="F4011" s="10" t="s">
        <v>6228</v>
      </c>
      <c r="G4011" s="3">
        <v>0</v>
      </c>
      <c r="H4011" s="3">
        <v>0</v>
      </c>
      <c r="I4011" s="3">
        <v>0</v>
      </c>
      <c r="J4011" s="3">
        <v>0</v>
      </c>
      <c r="K4011" s="3">
        <v>0</v>
      </c>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row>
    <row r="4012" spans="1:35" x14ac:dyDescent="0.2">
      <c r="A4012" s="7" t="s">
        <v>20057</v>
      </c>
      <c r="B4012" s="7">
        <v>83228</v>
      </c>
      <c r="C4012" s="7" t="s">
        <v>13317</v>
      </c>
      <c r="D4012" s="8" t="s">
        <v>4009</v>
      </c>
      <c r="E4012" s="7" t="s">
        <v>11133</v>
      </c>
      <c r="F4012" s="10" t="s">
        <v>7053</v>
      </c>
      <c r="G4012" s="3">
        <v>0</v>
      </c>
      <c r="H4012" s="3">
        <v>0</v>
      </c>
      <c r="I4012" s="3">
        <v>0</v>
      </c>
      <c r="J4012" s="3">
        <v>0</v>
      </c>
      <c r="K4012" s="3">
        <v>0</v>
      </c>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row>
    <row r="4013" spans="1:35" x14ac:dyDescent="0.2">
      <c r="A4013" s="7" t="s">
        <v>17510</v>
      </c>
      <c r="B4013" s="7">
        <v>41631</v>
      </c>
      <c r="C4013" s="7" t="s">
        <v>13737</v>
      </c>
      <c r="D4013" s="8" t="s">
        <v>4010</v>
      </c>
      <c r="E4013" s="7" t="s">
        <v>11134</v>
      </c>
      <c r="F4013" s="10" t="s">
        <v>9572</v>
      </c>
      <c r="G4013" s="3">
        <v>46596.84</v>
      </c>
      <c r="H4013" s="3">
        <v>35011.089999999997</v>
      </c>
      <c r="I4013" s="3">
        <v>34947.629999999997</v>
      </c>
      <c r="J4013" s="3">
        <v>63.459999999999127</v>
      </c>
      <c r="K4013" s="3">
        <v>35011.089999999997</v>
      </c>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row>
    <row r="4014" spans="1:35" x14ac:dyDescent="0.2">
      <c r="A4014" s="7" t="s">
        <v>17587</v>
      </c>
      <c r="B4014" s="7">
        <v>41639</v>
      </c>
      <c r="C4014" s="7" t="s">
        <v>13753</v>
      </c>
      <c r="D4014" s="8" t="s">
        <v>4011</v>
      </c>
      <c r="E4014" s="7" t="s">
        <v>11135</v>
      </c>
      <c r="F4014" s="10" t="s">
        <v>6161</v>
      </c>
      <c r="G4014" s="3">
        <v>20166.459999999992</v>
      </c>
      <c r="H4014" s="3">
        <v>43054.13</v>
      </c>
      <c r="I4014" s="3">
        <v>42135.59</v>
      </c>
      <c r="J4014" s="3">
        <v>918.54000000000087</v>
      </c>
      <c r="K4014" s="3">
        <v>43054.13</v>
      </c>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row>
    <row r="4015" spans="1:35" x14ac:dyDescent="0.2">
      <c r="A4015" s="7" t="s">
        <v>17511</v>
      </c>
      <c r="B4015" s="7">
        <v>41631</v>
      </c>
      <c r="C4015" s="7" t="s">
        <v>13737</v>
      </c>
      <c r="D4015" s="8" t="s">
        <v>4012</v>
      </c>
      <c r="E4015" s="7" t="s">
        <v>11136</v>
      </c>
      <c r="F4015" s="10" t="s">
        <v>11137</v>
      </c>
      <c r="G4015" s="3">
        <v>0</v>
      </c>
      <c r="H4015" s="3">
        <v>0</v>
      </c>
      <c r="I4015" s="3">
        <v>0</v>
      </c>
      <c r="J4015" s="3">
        <v>0</v>
      </c>
      <c r="K4015" s="3">
        <v>0</v>
      </c>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row>
    <row r="4016" spans="1:35" x14ac:dyDescent="0.2">
      <c r="A4016" s="7" t="s">
        <v>15483</v>
      </c>
      <c r="B4016" s="7">
        <v>40928</v>
      </c>
      <c r="C4016" s="7" t="s">
        <v>13209</v>
      </c>
      <c r="D4016" s="8" t="s">
        <v>4013</v>
      </c>
      <c r="E4016" s="7" t="s">
        <v>11138</v>
      </c>
      <c r="F4016" s="10" t="s">
        <v>6371</v>
      </c>
      <c r="G4016" s="3">
        <v>20125.36</v>
      </c>
      <c r="H4016" s="3">
        <v>24702.73</v>
      </c>
      <c r="I4016" s="3">
        <v>23868.04</v>
      </c>
      <c r="J4016" s="3">
        <v>834.68999999999869</v>
      </c>
      <c r="K4016" s="3">
        <v>24702.73</v>
      </c>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row>
    <row r="4017" spans="1:35" x14ac:dyDescent="0.2">
      <c r="A4017" s="7" t="s">
        <v>16868</v>
      </c>
      <c r="B4017" s="7">
        <v>41506</v>
      </c>
      <c r="C4017" s="7" t="s">
        <v>14043</v>
      </c>
      <c r="D4017" s="8" t="s">
        <v>4014</v>
      </c>
      <c r="E4017" s="7" t="s">
        <v>11139</v>
      </c>
      <c r="F4017" s="10" t="s">
        <v>6777</v>
      </c>
      <c r="G4017" s="3">
        <v>0</v>
      </c>
      <c r="H4017" s="3">
        <v>0</v>
      </c>
      <c r="I4017" s="3">
        <v>0</v>
      </c>
      <c r="J4017" s="3">
        <v>0</v>
      </c>
      <c r="K4017" s="3">
        <v>0</v>
      </c>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row>
    <row r="4018" spans="1:35" x14ac:dyDescent="0.2">
      <c r="A4018" s="7" t="s">
        <v>19994</v>
      </c>
      <c r="B4018" s="7">
        <v>81316</v>
      </c>
      <c r="C4018" s="7" t="s">
        <v>13309</v>
      </c>
      <c r="D4018" s="8" t="s">
        <v>4015</v>
      </c>
      <c r="E4018" s="7" t="s">
        <v>11140</v>
      </c>
      <c r="F4018" s="10" t="s">
        <v>6992</v>
      </c>
      <c r="G4018" s="3">
        <v>514421.15999999992</v>
      </c>
      <c r="H4018" s="3">
        <v>557858.30000000005</v>
      </c>
      <c r="I4018" s="3">
        <v>560298.62</v>
      </c>
      <c r="J4018" s="3">
        <v>0</v>
      </c>
      <c r="K4018" s="3">
        <v>560298.62</v>
      </c>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row>
    <row r="4019" spans="1:35" x14ac:dyDescent="0.2">
      <c r="A4019" s="7" t="s">
        <v>18214</v>
      </c>
      <c r="B4019" s="7">
        <v>41858</v>
      </c>
      <c r="C4019" s="7" t="s">
        <v>13748</v>
      </c>
      <c r="D4019" s="8" t="s">
        <v>4016</v>
      </c>
      <c r="E4019" s="7" t="s">
        <v>11141</v>
      </c>
      <c r="F4019" s="10" t="s">
        <v>8729</v>
      </c>
      <c r="G4019" s="3">
        <v>565974.46</v>
      </c>
      <c r="H4019" s="3">
        <v>507721.06</v>
      </c>
      <c r="I4019" s="3">
        <v>505354.13</v>
      </c>
      <c r="J4019" s="3">
        <v>2366.929999999993</v>
      </c>
      <c r="K4019" s="3">
        <v>507721.06</v>
      </c>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row>
    <row r="4020" spans="1:35" x14ac:dyDescent="0.2">
      <c r="A4020" s="7" t="s">
        <v>17790</v>
      </c>
      <c r="B4020" s="7">
        <v>41735</v>
      </c>
      <c r="C4020" s="7" t="s">
        <v>14082</v>
      </c>
      <c r="D4020" s="8" t="s">
        <v>4017</v>
      </c>
      <c r="E4020" s="7" t="s">
        <v>11142</v>
      </c>
      <c r="F4020" s="10" t="s">
        <v>6898</v>
      </c>
      <c r="G4020" s="3">
        <v>433552.68</v>
      </c>
      <c r="H4020" s="3">
        <v>382423.21</v>
      </c>
      <c r="I4020" s="3">
        <v>381628.21</v>
      </c>
      <c r="J4020" s="3">
        <v>795</v>
      </c>
      <c r="K4020" s="3">
        <v>382423.21</v>
      </c>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row>
    <row r="4021" spans="1:35" x14ac:dyDescent="0.2">
      <c r="A4021" s="7" t="s">
        <v>18833</v>
      </c>
      <c r="B4021" s="7">
        <v>42761</v>
      </c>
      <c r="C4021" s="7" t="s">
        <v>13749</v>
      </c>
      <c r="D4021" s="8" t="s">
        <v>4018</v>
      </c>
      <c r="E4021" s="7" t="s">
        <v>11143</v>
      </c>
      <c r="F4021" s="10" t="s">
        <v>11144</v>
      </c>
      <c r="G4021" s="3">
        <v>0</v>
      </c>
      <c r="H4021" s="3">
        <v>0</v>
      </c>
      <c r="I4021" s="3">
        <v>0</v>
      </c>
      <c r="J4021" s="3">
        <v>0</v>
      </c>
      <c r="K4021" s="3">
        <v>0</v>
      </c>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row>
    <row r="4022" spans="1:35" x14ac:dyDescent="0.2">
      <c r="A4022" s="7" t="s">
        <v>18773</v>
      </c>
      <c r="B4022" s="7">
        <v>42719</v>
      </c>
      <c r="C4022" s="7" t="s">
        <v>13754</v>
      </c>
      <c r="D4022" s="8" t="s">
        <v>4019</v>
      </c>
      <c r="E4022" s="7" t="s">
        <v>11145</v>
      </c>
      <c r="F4022" s="10" t="s">
        <v>6198</v>
      </c>
      <c r="G4022" s="3">
        <v>112930.66999999998</v>
      </c>
      <c r="H4022" s="3">
        <v>100934.76</v>
      </c>
      <c r="I4022" s="3">
        <v>102348.07</v>
      </c>
      <c r="J4022" s="3">
        <v>0</v>
      </c>
      <c r="K4022" s="3">
        <v>102348.07</v>
      </c>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row>
    <row r="4023" spans="1:35" x14ac:dyDescent="0.2">
      <c r="A4023" s="7" t="s">
        <v>16344</v>
      </c>
      <c r="B4023" s="7">
        <v>41386</v>
      </c>
      <c r="C4023" s="7" t="s">
        <v>13546</v>
      </c>
      <c r="D4023" s="8" t="s">
        <v>4020</v>
      </c>
      <c r="E4023" s="7" t="s">
        <v>13979</v>
      </c>
      <c r="F4023" s="10" t="s">
        <v>7538</v>
      </c>
      <c r="G4023" s="3">
        <v>0</v>
      </c>
      <c r="H4023" s="3">
        <v>0</v>
      </c>
      <c r="I4023" s="3">
        <v>0</v>
      </c>
      <c r="J4023" s="3">
        <v>0</v>
      </c>
      <c r="K4023" s="3">
        <v>0</v>
      </c>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row>
    <row r="4024" spans="1:35" x14ac:dyDescent="0.2">
      <c r="A4024" s="7" t="s">
        <v>17429</v>
      </c>
      <c r="B4024" s="7">
        <v>41617</v>
      </c>
      <c r="C4024" s="7" t="s">
        <v>13294</v>
      </c>
      <c r="D4024" s="8" t="s">
        <v>4021</v>
      </c>
      <c r="E4024" s="7" t="s">
        <v>9105</v>
      </c>
      <c r="F4024" s="10" t="s">
        <v>7580</v>
      </c>
      <c r="G4024" s="3">
        <v>0</v>
      </c>
      <c r="H4024" s="3">
        <v>0</v>
      </c>
      <c r="I4024" s="3">
        <v>0</v>
      </c>
      <c r="J4024" s="3">
        <v>0</v>
      </c>
      <c r="K4024" s="3">
        <v>0</v>
      </c>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row>
    <row r="4025" spans="1:35" x14ac:dyDescent="0.2">
      <c r="A4025" s="7" t="s">
        <v>18523</v>
      </c>
      <c r="B4025" s="7">
        <v>42561</v>
      </c>
      <c r="C4025" s="7" t="s">
        <v>13709</v>
      </c>
      <c r="D4025" s="8" t="s">
        <v>4022</v>
      </c>
      <c r="E4025" s="7" t="s">
        <v>11146</v>
      </c>
      <c r="F4025" s="10" t="s">
        <v>7440</v>
      </c>
      <c r="G4025" s="3">
        <v>0</v>
      </c>
      <c r="H4025" s="3">
        <v>0</v>
      </c>
      <c r="I4025" s="3">
        <v>0</v>
      </c>
      <c r="J4025" s="3">
        <v>0</v>
      </c>
      <c r="K4025" s="3">
        <v>0</v>
      </c>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row>
    <row r="4026" spans="1:35" x14ac:dyDescent="0.2">
      <c r="A4026" s="7" t="s">
        <v>16883</v>
      </c>
      <c r="B4026" s="7">
        <v>41514</v>
      </c>
      <c r="C4026" s="7" t="s">
        <v>13758</v>
      </c>
      <c r="D4026" s="8" t="s">
        <v>4023</v>
      </c>
      <c r="E4026" s="7" t="s">
        <v>11147</v>
      </c>
      <c r="F4026" s="10" t="s">
        <v>6246</v>
      </c>
      <c r="G4026" s="3">
        <v>119975.84999999998</v>
      </c>
      <c r="H4026" s="3">
        <v>150009.28</v>
      </c>
      <c r="I4026" s="3">
        <v>149718.44</v>
      </c>
      <c r="J4026" s="3">
        <v>290.83999999999651</v>
      </c>
      <c r="K4026" s="3">
        <v>150009.28</v>
      </c>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row>
    <row r="4027" spans="1:35" x14ac:dyDescent="0.2">
      <c r="A4027" s="7" t="s">
        <v>17266</v>
      </c>
      <c r="B4027" s="7">
        <v>41573</v>
      </c>
      <c r="C4027" s="7" t="s">
        <v>13755</v>
      </c>
      <c r="D4027" s="8" t="s">
        <v>4024</v>
      </c>
      <c r="E4027" s="7" t="s">
        <v>11148</v>
      </c>
      <c r="F4027" s="10" t="s">
        <v>6901</v>
      </c>
      <c r="G4027" s="3">
        <v>66600.149999999994</v>
      </c>
      <c r="H4027" s="3">
        <v>78339.66</v>
      </c>
      <c r="I4027" s="3">
        <v>76130.850000000006</v>
      </c>
      <c r="J4027" s="3">
        <v>2208.8099999999977</v>
      </c>
      <c r="K4027" s="3">
        <v>78339.66</v>
      </c>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row>
    <row r="4028" spans="1:35" x14ac:dyDescent="0.2">
      <c r="A4028" s="7" t="s">
        <v>18357</v>
      </c>
      <c r="B4028" s="7">
        <v>42504</v>
      </c>
      <c r="C4028" s="7" t="s">
        <v>13759</v>
      </c>
      <c r="D4028" s="8" t="s">
        <v>4025</v>
      </c>
      <c r="E4028" s="7" t="s">
        <v>11149</v>
      </c>
      <c r="F4028" s="10" t="s">
        <v>7127</v>
      </c>
      <c r="G4028" s="3">
        <v>0</v>
      </c>
      <c r="H4028" s="3">
        <v>0</v>
      </c>
      <c r="I4028" s="3">
        <v>0</v>
      </c>
      <c r="J4028" s="3">
        <v>0</v>
      </c>
      <c r="K4028" s="3">
        <v>0</v>
      </c>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row>
    <row r="4029" spans="1:35" x14ac:dyDescent="0.2">
      <c r="A4029" s="7" t="s">
        <v>17791</v>
      </c>
      <c r="B4029" s="7">
        <v>41735</v>
      </c>
      <c r="C4029" s="7" t="s">
        <v>14082</v>
      </c>
      <c r="D4029" s="8" t="s">
        <v>4026</v>
      </c>
      <c r="E4029" s="7" t="s">
        <v>11150</v>
      </c>
      <c r="F4029" s="10" t="s">
        <v>11151</v>
      </c>
      <c r="G4029" s="3">
        <v>0</v>
      </c>
      <c r="H4029" s="3">
        <v>0</v>
      </c>
      <c r="I4029" s="3">
        <v>0</v>
      </c>
      <c r="J4029" s="3">
        <v>0</v>
      </c>
      <c r="K4029" s="3">
        <v>0</v>
      </c>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row>
    <row r="4030" spans="1:35" x14ac:dyDescent="0.2">
      <c r="A4030" s="7" t="s">
        <v>17512</v>
      </c>
      <c r="B4030" s="7">
        <v>41631</v>
      </c>
      <c r="C4030" s="7" t="s">
        <v>13737</v>
      </c>
      <c r="D4030" s="8" t="s">
        <v>4027</v>
      </c>
      <c r="E4030" s="7" t="s">
        <v>11152</v>
      </c>
      <c r="F4030" s="10" t="s">
        <v>11153</v>
      </c>
      <c r="G4030" s="3">
        <v>0</v>
      </c>
      <c r="H4030" s="3">
        <v>0</v>
      </c>
      <c r="I4030" s="3">
        <v>0</v>
      </c>
      <c r="J4030" s="3">
        <v>0</v>
      </c>
      <c r="K4030" s="3">
        <v>0</v>
      </c>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row>
    <row r="4031" spans="1:35" x14ac:dyDescent="0.2">
      <c r="A4031" s="7" t="s">
        <v>17318</v>
      </c>
      <c r="B4031" s="7">
        <v>41580</v>
      </c>
      <c r="C4031" s="7" t="s">
        <v>13487</v>
      </c>
      <c r="D4031" s="8" t="s">
        <v>4028</v>
      </c>
      <c r="E4031" s="7" t="s">
        <v>11154</v>
      </c>
      <c r="F4031" s="10" t="s">
        <v>7507</v>
      </c>
      <c r="G4031" s="3">
        <v>11394.429999999993</v>
      </c>
      <c r="H4031" s="3">
        <v>24765.68</v>
      </c>
      <c r="I4031" s="3">
        <v>17518.349999999999</v>
      </c>
      <c r="J4031" s="3">
        <v>7247.3300000000017</v>
      </c>
      <c r="K4031" s="3">
        <v>24765.68</v>
      </c>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row>
    <row r="4032" spans="1:35" x14ac:dyDescent="0.2">
      <c r="A4032" s="7" t="s">
        <v>16584</v>
      </c>
      <c r="B4032" s="7">
        <v>41441</v>
      </c>
      <c r="C4032" s="7" t="s">
        <v>13730</v>
      </c>
      <c r="D4032" s="8" t="s">
        <v>4029</v>
      </c>
      <c r="E4032" s="7" t="s">
        <v>11155</v>
      </c>
      <c r="F4032" s="10" t="s">
        <v>7053</v>
      </c>
      <c r="G4032" s="3">
        <v>34000</v>
      </c>
      <c r="H4032" s="3">
        <v>77570.48</v>
      </c>
      <c r="I4032" s="3">
        <v>73395.039999999994</v>
      </c>
      <c r="J4032" s="3">
        <v>4175.4400000000023</v>
      </c>
      <c r="K4032" s="3">
        <v>77570.48</v>
      </c>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row>
    <row r="4033" spans="1:35" x14ac:dyDescent="0.2">
      <c r="A4033" s="7" t="s">
        <v>17179</v>
      </c>
      <c r="B4033" s="7">
        <v>41570</v>
      </c>
      <c r="C4033" s="7" t="s">
        <v>13738</v>
      </c>
      <c r="D4033" s="8" t="s">
        <v>4030</v>
      </c>
      <c r="E4033" s="7" t="s">
        <v>11156</v>
      </c>
      <c r="F4033" s="10" t="s">
        <v>9698</v>
      </c>
      <c r="G4033" s="3">
        <v>0</v>
      </c>
      <c r="H4033" s="3">
        <v>0</v>
      </c>
      <c r="I4033" s="3">
        <v>0</v>
      </c>
      <c r="J4033" s="3">
        <v>0</v>
      </c>
      <c r="K4033" s="3">
        <v>0</v>
      </c>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row>
    <row r="4034" spans="1:35" x14ac:dyDescent="0.2">
      <c r="A4034" s="7" t="s">
        <v>18616</v>
      </c>
      <c r="B4034" s="7">
        <v>42610</v>
      </c>
      <c r="C4034" s="7" t="s">
        <v>13132</v>
      </c>
      <c r="D4034" s="8" t="s">
        <v>4031</v>
      </c>
      <c r="E4034" s="7" t="s">
        <v>11157</v>
      </c>
      <c r="F4034" s="10" t="s">
        <v>6240</v>
      </c>
      <c r="G4034" s="3">
        <v>281999.07999999996</v>
      </c>
      <c r="H4034" s="3">
        <v>264167.15999999997</v>
      </c>
      <c r="I4034" s="3">
        <v>262429.24</v>
      </c>
      <c r="J4034" s="3">
        <v>1737.9199999999837</v>
      </c>
      <c r="K4034" s="3">
        <v>264167.15999999997</v>
      </c>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row>
    <row r="4035" spans="1:35" x14ac:dyDescent="0.2">
      <c r="A4035" s="7" t="s">
        <v>18763</v>
      </c>
      <c r="B4035" s="7">
        <v>42709</v>
      </c>
      <c r="C4035" s="7" t="s">
        <v>13732</v>
      </c>
      <c r="D4035" s="8" t="s">
        <v>4032</v>
      </c>
      <c r="E4035" s="7" t="s">
        <v>11158</v>
      </c>
      <c r="F4035" s="10" t="s">
        <v>9145</v>
      </c>
      <c r="G4035" s="3">
        <v>0</v>
      </c>
      <c r="H4035" s="3">
        <v>25280.89</v>
      </c>
      <c r="I4035" s="3">
        <v>25466.560000000001</v>
      </c>
      <c r="J4035" s="3">
        <v>0</v>
      </c>
      <c r="K4035" s="3">
        <v>25466.560000000001</v>
      </c>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row>
    <row r="4036" spans="1:35" x14ac:dyDescent="0.2">
      <c r="A4036" s="7" t="s">
        <v>16613</v>
      </c>
      <c r="B4036" s="7">
        <v>41444</v>
      </c>
      <c r="C4036" s="7" t="s">
        <v>14075</v>
      </c>
      <c r="D4036" s="8" t="s">
        <v>4033</v>
      </c>
      <c r="E4036" s="7" t="s">
        <v>11159</v>
      </c>
      <c r="F4036" s="10" t="s">
        <v>6889</v>
      </c>
      <c r="G4036" s="3">
        <v>0</v>
      </c>
      <c r="H4036" s="3">
        <v>0</v>
      </c>
      <c r="I4036" s="3">
        <v>0</v>
      </c>
      <c r="J4036" s="3">
        <v>0</v>
      </c>
      <c r="K4036" s="3">
        <v>0</v>
      </c>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row>
    <row r="4037" spans="1:35" x14ac:dyDescent="0.2">
      <c r="A4037" s="7" t="s">
        <v>15177</v>
      </c>
      <c r="B4037" s="7">
        <v>40662</v>
      </c>
      <c r="C4037" s="7" t="s">
        <v>13215</v>
      </c>
      <c r="D4037" s="8" t="s">
        <v>4034</v>
      </c>
      <c r="E4037" s="7" t="s">
        <v>10522</v>
      </c>
      <c r="F4037" s="10" t="s">
        <v>6458</v>
      </c>
      <c r="G4037" s="3">
        <v>239090.94</v>
      </c>
      <c r="H4037" s="3">
        <v>216320.46</v>
      </c>
      <c r="I4037" s="3">
        <v>218356.76</v>
      </c>
      <c r="J4037" s="3">
        <v>0</v>
      </c>
      <c r="K4037" s="3">
        <v>218356.76</v>
      </c>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row>
    <row r="4038" spans="1:35" x14ac:dyDescent="0.2">
      <c r="A4038" s="7" t="s">
        <v>18565</v>
      </c>
      <c r="B4038" s="7">
        <v>42600</v>
      </c>
      <c r="C4038" s="7" t="s">
        <v>13580</v>
      </c>
      <c r="D4038" s="8" t="s">
        <v>4035</v>
      </c>
      <c r="E4038" s="7" t="s">
        <v>11160</v>
      </c>
      <c r="F4038" s="10" t="s">
        <v>8180</v>
      </c>
      <c r="G4038" s="3">
        <v>15377.040000000008</v>
      </c>
      <c r="H4038" s="3">
        <v>13728.29</v>
      </c>
      <c r="I4038" s="3">
        <v>14245.1</v>
      </c>
      <c r="J4038" s="3">
        <v>0</v>
      </c>
      <c r="K4038" s="3">
        <v>14245.1</v>
      </c>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row>
    <row r="4039" spans="1:35" x14ac:dyDescent="0.2">
      <c r="A4039" s="7" t="s">
        <v>19782</v>
      </c>
      <c r="B4039" s="7">
        <v>76819</v>
      </c>
      <c r="C4039" s="7" t="s">
        <v>13752</v>
      </c>
      <c r="D4039" s="8" t="s">
        <v>4036</v>
      </c>
      <c r="E4039" s="7" t="s">
        <v>11161</v>
      </c>
      <c r="F4039" s="10" t="s">
        <v>6228</v>
      </c>
      <c r="G4039" s="3">
        <v>0</v>
      </c>
      <c r="H4039" s="3">
        <v>0</v>
      </c>
      <c r="I4039" s="3">
        <v>0</v>
      </c>
      <c r="J4039" s="3">
        <v>0</v>
      </c>
      <c r="K4039" s="3">
        <v>0</v>
      </c>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row>
    <row r="4040" spans="1:35" x14ac:dyDescent="0.2">
      <c r="A4040" s="7" t="s">
        <v>16469</v>
      </c>
      <c r="B4040" s="7">
        <v>41419</v>
      </c>
      <c r="C4040" s="7" t="s">
        <v>13278</v>
      </c>
      <c r="D4040" s="8" t="s">
        <v>4037</v>
      </c>
      <c r="E4040" s="7" t="s">
        <v>11162</v>
      </c>
      <c r="F4040" s="10" t="s">
        <v>6789</v>
      </c>
      <c r="G4040" s="3">
        <v>0</v>
      </c>
      <c r="H4040" s="3">
        <v>0</v>
      </c>
      <c r="I4040" s="3">
        <v>0</v>
      </c>
      <c r="J4040" s="3">
        <v>0</v>
      </c>
      <c r="K4040" s="3">
        <v>0</v>
      </c>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row>
    <row r="4041" spans="1:35" x14ac:dyDescent="0.2">
      <c r="A4041" s="7" t="s">
        <v>17692</v>
      </c>
      <c r="B4041" s="7">
        <v>41676</v>
      </c>
      <c r="C4041" s="7" t="s">
        <v>13760</v>
      </c>
      <c r="D4041" s="8" t="s">
        <v>4038</v>
      </c>
      <c r="E4041" s="7" t="s">
        <v>11163</v>
      </c>
      <c r="F4041" s="10" t="s">
        <v>8307</v>
      </c>
      <c r="G4041" s="3">
        <v>0</v>
      </c>
      <c r="H4041" s="3">
        <v>16612.45</v>
      </c>
      <c r="I4041" s="3">
        <v>12347.75</v>
      </c>
      <c r="J4041" s="3">
        <v>4264.7000000000007</v>
      </c>
      <c r="K4041" s="3">
        <v>16612.45</v>
      </c>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row>
    <row r="4042" spans="1:35" x14ac:dyDescent="0.2">
      <c r="A4042" s="7" t="s">
        <v>17513</v>
      </c>
      <c r="B4042" s="7">
        <v>41631</v>
      </c>
      <c r="C4042" s="7" t="s">
        <v>13737</v>
      </c>
      <c r="D4042" s="8" t="s">
        <v>4039</v>
      </c>
      <c r="E4042" s="7" t="s">
        <v>11164</v>
      </c>
      <c r="F4042" s="10" t="s">
        <v>9572</v>
      </c>
      <c r="G4042" s="3">
        <v>0</v>
      </c>
      <c r="H4042" s="3">
        <v>5908.43</v>
      </c>
      <c r="I4042" s="3">
        <v>5427.26</v>
      </c>
      <c r="J4042" s="3">
        <v>481.17000000000007</v>
      </c>
      <c r="K4042" s="3">
        <v>5908.43</v>
      </c>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row>
    <row r="4043" spans="1:35" x14ac:dyDescent="0.2">
      <c r="A4043" s="7" t="s">
        <v>16298</v>
      </c>
      <c r="B4043" s="7">
        <v>41375</v>
      </c>
      <c r="C4043" s="7" t="s">
        <v>13733</v>
      </c>
      <c r="D4043" s="8" t="s">
        <v>4040</v>
      </c>
      <c r="E4043" s="7" t="s">
        <v>11165</v>
      </c>
      <c r="F4043" s="10" t="s">
        <v>7474</v>
      </c>
      <c r="G4043" s="3">
        <v>0</v>
      </c>
      <c r="H4043" s="3">
        <v>0</v>
      </c>
      <c r="I4043" s="3">
        <v>0</v>
      </c>
      <c r="J4043" s="3">
        <v>0</v>
      </c>
      <c r="K4043" s="3">
        <v>0</v>
      </c>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row>
    <row r="4044" spans="1:35" x14ac:dyDescent="0.2">
      <c r="A4044" s="7" t="s">
        <v>18111</v>
      </c>
      <c r="B4044" s="7">
        <v>41850</v>
      </c>
      <c r="C4044" s="7" t="s">
        <v>13761</v>
      </c>
      <c r="D4044" s="8" t="s">
        <v>4041</v>
      </c>
      <c r="E4044" s="7" t="s">
        <v>11166</v>
      </c>
      <c r="F4044" s="10" t="s">
        <v>11167</v>
      </c>
      <c r="G4044" s="3">
        <v>0</v>
      </c>
      <c r="H4044" s="3">
        <v>0</v>
      </c>
      <c r="I4044" s="3">
        <v>0</v>
      </c>
      <c r="J4044" s="3">
        <v>0</v>
      </c>
      <c r="K4044" s="3">
        <v>0</v>
      </c>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row>
    <row r="4045" spans="1:35" x14ac:dyDescent="0.2">
      <c r="A4045" s="7" t="s">
        <v>17514</v>
      </c>
      <c r="B4045" s="7">
        <v>41631</v>
      </c>
      <c r="C4045" s="7" t="s">
        <v>13737</v>
      </c>
      <c r="D4045" s="8" t="s">
        <v>4042</v>
      </c>
      <c r="E4045" s="7" t="s">
        <v>11168</v>
      </c>
      <c r="F4045" s="10" t="s">
        <v>7891</v>
      </c>
      <c r="G4045" s="3">
        <v>0</v>
      </c>
      <c r="H4045" s="3">
        <v>0</v>
      </c>
      <c r="I4045" s="3">
        <v>0</v>
      </c>
      <c r="J4045" s="3">
        <v>0</v>
      </c>
      <c r="K4045" s="3">
        <v>0</v>
      </c>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row>
    <row r="4046" spans="1:35" x14ac:dyDescent="0.2">
      <c r="A4046" s="7" t="s">
        <v>17887</v>
      </c>
      <c r="B4046" s="7">
        <v>41777</v>
      </c>
      <c r="C4046" s="7" t="s">
        <v>13762</v>
      </c>
      <c r="D4046" s="8" t="s">
        <v>4043</v>
      </c>
      <c r="E4046" s="7" t="s">
        <v>11169</v>
      </c>
      <c r="F4046" s="10" t="s">
        <v>6439</v>
      </c>
      <c r="G4046" s="3">
        <v>97105.830000000016</v>
      </c>
      <c r="H4046" s="3">
        <v>117631.8</v>
      </c>
      <c r="I4046" s="3">
        <v>116862.84</v>
      </c>
      <c r="J4046" s="3">
        <v>768.9600000000064</v>
      </c>
      <c r="K4046" s="3">
        <v>117631.8</v>
      </c>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row>
    <row r="4047" spans="1:35" x14ac:dyDescent="0.2">
      <c r="A4047" s="7" t="s">
        <v>19595</v>
      </c>
      <c r="B4047" s="7">
        <v>74049</v>
      </c>
      <c r="C4047" s="7" t="s">
        <v>13167</v>
      </c>
      <c r="D4047" s="8" t="s">
        <v>4044</v>
      </c>
      <c r="E4047" s="7" t="s">
        <v>11170</v>
      </c>
      <c r="F4047" s="10" t="s">
        <v>6922</v>
      </c>
      <c r="G4047" s="3">
        <v>93681.94</v>
      </c>
      <c r="H4047" s="3">
        <v>111332.03</v>
      </c>
      <c r="I4047" s="3">
        <v>113865.65</v>
      </c>
      <c r="J4047" s="3">
        <v>0</v>
      </c>
      <c r="K4047" s="3">
        <v>113865.65</v>
      </c>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row>
    <row r="4048" spans="1:35" x14ac:dyDescent="0.2">
      <c r="A4048" s="7" t="s">
        <v>18215</v>
      </c>
      <c r="B4048" s="7">
        <v>41858</v>
      </c>
      <c r="C4048" s="7" t="s">
        <v>13748</v>
      </c>
      <c r="D4048" s="8" t="s">
        <v>4045</v>
      </c>
      <c r="E4048" s="7" t="s">
        <v>11171</v>
      </c>
      <c r="F4048" s="10" t="s">
        <v>8729</v>
      </c>
      <c r="G4048" s="3">
        <v>152498.04</v>
      </c>
      <c r="H4048" s="3">
        <v>138239.20000000001</v>
      </c>
      <c r="I4048" s="3">
        <v>138965.44</v>
      </c>
      <c r="J4048" s="3">
        <v>0</v>
      </c>
      <c r="K4048" s="3">
        <v>138965.44</v>
      </c>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row>
    <row r="4049" spans="1:35" x14ac:dyDescent="0.2">
      <c r="A4049" s="7" t="s">
        <v>17792</v>
      </c>
      <c r="B4049" s="7">
        <v>41735</v>
      </c>
      <c r="C4049" s="7" t="s">
        <v>14082</v>
      </c>
      <c r="D4049" s="8" t="s">
        <v>4046</v>
      </c>
      <c r="E4049" s="7" t="s">
        <v>11172</v>
      </c>
      <c r="F4049" s="10" t="s">
        <v>6898</v>
      </c>
      <c r="G4049" s="3">
        <v>190306.89</v>
      </c>
      <c r="H4049" s="3">
        <v>185472.33</v>
      </c>
      <c r="I4049" s="3">
        <v>188251.42</v>
      </c>
      <c r="J4049" s="3">
        <v>0</v>
      </c>
      <c r="K4049" s="3">
        <v>188251.42</v>
      </c>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row>
    <row r="4050" spans="1:35" x14ac:dyDescent="0.2">
      <c r="A4050" s="7" t="s">
        <v>18842</v>
      </c>
      <c r="B4050" s="7">
        <v>42789</v>
      </c>
      <c r="C4050" s="7" t="s">
        <v>13763</v>
      </c>
      <c r="D4050" s="8" t="s">
        <v>4047</v>
      </c>
      <c r="E4050" s="7" t="s">
        <v>9324</v>
      </c>
      <c r="F4050" s="10" t="s">
        <v>11173</v>
      </c>
      <c r="G4050" s="3">
        <v>0</v>
      </c>
      <c r="H4050" s="3">
        <v>3759.91</v>
      </c>
      <c r="I4050" s="3">
        <v>3562.06</v>
      </c>
      <c r="J4050" s="3">
        <v>197.84999999999991</v>
      </c>
      <c r="K4050" s="3">
        <v>3759.91</v>
      </c>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row>
    <row r="4051" spans="1:35" x14ac:dyDescent="0.2">
      <c r="A4051" s="7" t="s">
        <v>18648</v>
      </c>
      <c r="B4051" s="7">
        <v>42623</v>
      </c>
      <c r="C4051" s="7" t="s">
        <v>13654</v>
      </c>
      <c r="D4051" s="8" t="s">
        <v>4048</v>
      </c>
      <c r="E4051" s="7" t="s">
        <v>11174</v>
      </c>
      <c r="F4051" s="10" t="s">
        <v>7662</v>
      </c>
      <c r="G4051" s="3">
        <v>517024.92999999993</v>
      </c>
      <c r="H4051" s="3">
        <v>478921.38</v>
      </c>
      <c r="I4051" s="3">
        <v>482055.87</v>
      </c>
      <c r="J4051" s="3">
        <v>0</v>
      </c>
      <c r="K4051" s="3">
        <v>482055.87</v>
      </c>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row>
    <row r="4052" spans="1:35" x14ac:dyDescent="0.2">
      <c r="A4052" s="7" t="s">
        <v>17165</v>
      </c>
      <c r="B4052" s="7">
        <v>41567</v>
      </c>
      <c r="C4052" s="7" t="s">
        <v>13744</v>
      </c>
      <c r="D4052" s="8" t="s">
        <v>4049</v>
      </c>
      <c r="E4052" s="7" t="s">
        <v>11175</v>
      </c>
      <c r="F4052" s="10" t="s">
        <v>8799</v>
      </c>
      <c r="G4052" s="3">
        <v>50396.81</v>
      </c>
      <c r="H4052" s="3">
        <v>56905.67</v>
      </c>
      <c r="I4052" s="3">
        <v>52916.7</v>
      </c>
      <c r="J4052" s="3">
        <v>3988.9700000000012</v>
      </c>
      <c r="K4052" s="3">
        <v>56905.67</v>
      </c>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row>
    <row r="4053" spans="1:35" x14ac:dyDescent="0.2">
      <c r="A4053" s="7" t="s">
        <v>16954</v>
      </c>
      <c r="B4053" s="7">
        <v>41522</v>
      </c>
      <c r="C4053" s="7" t="s">
        <v>13750</v>
      </c>
      <c r="D4053" s="8" t="s">
        <v>4050</v>
      </c>
      <c r="E4053" s="7" t="s">
        <v>11176</v>
      </c>
      <c r="F4053" s="10" t="s">
        <v>8312</v>
      </c>
      <c r="G4053" s="3">
        <v>0</v>
      </c>
      <c r="H4053" s="3">
        <v>0</v>
      </c>
      <c r="I4053" s="3">
        <v>0</v>
      </c>
      <c r="J4053" s="3">
        <v>0</v>
      </c>
      <c r="K4053" s="3">
        <v>0</v>
      </c>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row>
    <row r="4054" spans="1:35" x14ac:dyDescent="0.2">
      <c r="A4054" s="7" t="s">
        <v>17752</v>
      </c>
      <c r="B4054" s="7">
        <v>41693</v>
      </c>
      <c r="C4054" s="7" t="s">
        <v>13679</v>
      </c>
      <c r="D4054" s="8" t="s">
        <v>4051</v>
      </c>
      <c r="E4054" s="7" t="s">
        <v>11177</v>
      </c>
      <c r="F4054" s="10" t="s">
        <v>11178</v>
      </c>
      <c r="G4054" s="3">
        <v>0</v>
      </c>
      <c r="H4054" s="3">
        <v>1738.1</v>
      </c>
      <c r="I4054" s="3">
        <v>1512.25</v>
      </c>
      <c r="J4054" s="3">
        <v>225.84999999999991</v>
      </c>
      <c r="K4054" s="3">
        <v>1738.1</v>
      </c>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row>
    <row r="4055" spans="1:35" x14ac:dyDescent="0.2">
      <c r="A4055" s="7" t="s">
        <v>18524</v>
      </c>
      <c r="B4055" s="7">
        <v>42561</v>
      </c>
      <c r="C4055" s="7" t="s">
        <v>13709</v>
      </c>
      <c r="D4055" s="8" t="s">
        <v>4052</v>
      </c>
      <c r="E4055" s="7" t="s">
        <v>11179</v>
      </c>
      <c r="F4055" s="10" t="s">
        <v>11180</v>
      </c>
      <c r="G4055" s="3">
        <v>0</v>
      </c>
      <c r="H4055" s="3">
        <v>0</v>
      </c>
      <c r="I4055" s="3">
        <v>0</v>
      </c>
      <c r="J4055" s="3">
        <v>0</v>
      </c>
      <c r="K4055" s="3">
        <v>0</v>
      </c>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row>
    <row r="4056" spans="1:35" x14ac:dyDescent="0.2">
      <c r="A4056" s="7" t="s">
        <v>17267</v>
      </c>
      <c r="B4056" s="7">
        <v>41573</v>
      </c>
      <c r="C4056" s="7" t="s">
        <v>13755</v>
      </c>
      <c r="D4056" s="8" t="s">
        <v>4053</v>
      </c>
      <c r="E4056" s="7" t="s">
        <v>11181</v>
      </c>
      <c r="F4056" s="10" t="s">
        <v>6901</v>
      </c>
      <c r="G4056" s="3">
        <v>48784.790000000008</v>
      </c>
      <c r="H4056" s="3">
        <v>65682.2</v>
      </c>
      <c r="I4056" s="3">
        <v>66567.820000000007</v>
      </c>
      <c r="J4056" s="3">
        <v>0</v>
      </c>
      <c r="K4056" s="3">
        <v>66567.820000000007</v>
      </c>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row>
    <row r="4057" spans="1:35" x14ac:dyDescent="0.2">
      <c r="A4057" s="7" t="s">
        <v>17180</v>
      </c>
      <c r="B4057" s="7">
        <v>41570</v>
      </c>
      <c r="C4057" s="7" t="s">
        <v>13738</v>
      </c>
      <c r="D4057" s="8" t="s">
        <v>4054</v>
      </c>
      <c r="E4057" s="7" t="s">
        <v>9078</v>
      </c>
      <c r="F4057" s="10" t="s">
        <v>9698</v>
      </c>
      <c r="G4057" s="3">
        <v>22098.479999999996</v>
      </c>
      <c r="H4057" s="3">
        <v>51258.95</v>
      </c>
      <c r="I4057" s="3">
        <v>51026.32</v>
      </c>
      <c r="J4057" s="3">
        <v>232.62999999999738</v>
      </c>
      <c r="K4057" s="3">
        <v>51258.95</v>
      </c>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row>
    <row r="4058" spans="1:35" x14ac:dyDescent="0.2">
      <c r="A4058" s="7" t="s">
        <v>18240</v>
      </c>
      <c r="B4058" s="7">
        <v>41862</v>
      </c>
      <c r="C4058" s="7" t="s">
        <v>13692</v>
      </c>
      <c r="D4058" s="8" t="s">
        <v>4055</v>
      </c>
      <c r="E4058" s="7" t="s">
        <v>11182</v>
      </c>
      <c r="F4058" s="10" t="s">
        <v>6814</v>
      </c>
      <c r="G4058" s="3">
        <v>0</v>
      </c>
      <c r="H4058" s="3">
        <v>0</v>
      </c>
      <c r="I4058" s="3">
        <v>0</v>
      </c>
      <c r="J4058" s="3">
        <v>0</v>
      </c>
      <c r="K4058" s="3">
        <v>0</v>
      </c>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row>
    <row r="4059" spans="1:35" x14ac:dyDescent="0.2">
      <c r="A4059" s="7" t="s">
        <v>15178</v>
      </c>
      <c r="B4059" s="7">
        <v>40662</v>
      </c>
      <c r="C4059" s="7" t="s">
        <v>13215</v>
      </c>
      <c r="D4059" s="8" t="s">
        <v>4056</v>
      </c>
      <c r="E4059" s="7" t="s">
        <v>8053</v>
      </c>
      <c r="F4059" s="10" t="s">
        <v>6458</v>
      </c>
      <c r="G4059" s="3">
        <v>0</v>
      </c>
      <c r="H4059" s="3">
        <v>0</v>
      </c>
      <c r="I4059" s="3">
        <v>0</v>
      </c>
      <c r="J4059" s="3">
        <v>0</v>
      </c>
      <c r="K4059" s="3">
        <v>0</v>
      </c>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row>
    <row r="4060" spans="1:35" x14ac:dyDescent="0.2">
      <c r="A4060" s="7" t="s">
        <v>17344</v>
      </c>
      <c r="B4060" s="7">
        <v>41582</v>
      </c>
      <c r="C4060" s="7" t="s">
        <v>13110</v>
      </c>
      <c r="D4060" s="8" t="s">
        <v>4057</v>
      </c>
      <c r="E4060" s="7" t="s">
        <v>10561</v>
      </c>
      <c r="F4060" s="10" t="s">
        <v>11183</v>
      </c>
      <c r="G4060" s="3">
        <v>0</v>
      </c>
      <c r="H4060" s="3">
        <v>0</v>
      </c>
      <c r="I4060" s="3">
        <v>0</v>
      </c>
      <c r="J4060" s="3">
        <v>0</v>
      </c>
      <c r="K4060" s="3">
        <v>0</v>
      </c>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row>
    <row r="4061" spans="1:35" x14ac:dyDescent="0.2">
      <c r="A4061" s="7" t="s">
        <v>20139</v>
      </c>
      <c r="B4061" s="7">
        <v>85255</v>
      </c>
      <c r="C4061" s="7" t="s">
        <v>13339</v>
      </c>
      <c r="D4061" s="8" t="s">
        <v>4058</v>
      </c>
      <c r="E4061" s="7" t="s">
        <v>7824</v>
      </c>
      <c r="F4061" s="10" t="s">
        <v>9305</v>
      </c>
      <c r="G4061" s="3">
        <v>0</v>
      </c>
      <c r="H4061" s="3">
        <v>0</v>
      </c>
      <c r="I4061" s="3">
        <v>0</v>
      </c>
      <c r="J4061" s="3">
        <v>0</v>
      </c>
      <c r="K4061" s="3">
        <v>0</v>
      </c>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row>
    <row r="4062" spans="1:35" x14ac:dyDescent="0.2">
      <c r="A4062" s="7" t="s">
        <v>17626</v>
      </c>
      <c r="B4062" s="7">
        <v>41646</v>
      </c>
      <c r="C4062" s="7" t="s">
        <v>14034</v>
      </c>
      <c r="D4062" s="8" t="s">
        <v>4059</v>
      </c>
      <c r="E4062" s="7" t="s">
        <v>6347</v>
      </c>
      <c r="F4062" s="10" t="s">
        <v>7070</v>
      </c>
      <c r="G4062" s="3">
        <v>0</v>
      </c>
      <c r="H4062" s="3">
        <v>0</v>
      </c>
      <c r="I4062" s="3">
        <v>0</v>
      </c>
      <c r="J4062" s="3">
        <v>0</v>
      </c>
      <c r="K4062" s="3">
        <v>0</v>
      </c>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row>
    <row r="4063" spans="1:35" x14ac:dyDescent="0.2">
      <c r="A4063" s="7" t="s">
        <v>14986</v>
      </c>
      <c r="B4063" s="7">
        <v>40377</v>
      </c>
      <c r="C4063" s="7" t="s">
        <v>13746</v>
      </c>
      <c r="D4063" s="8" t="s">
        <v>4060</v>
      </c>
      <c r="E4063" s="7" t="s">
        <v>11184</v>
      </c>
      <c r="F4063" s="10" t="s">
        <v>6157</v>
      </c>
      <c r="G4063" s="3">
        <v>71712.140000000014</v>
      </c>
      <c r="H4063" s="3">
        <v>64364.67</v>
      </c>
      <c r="I4063" s="3">
        <v>65228.3</v>
      </c>
      <c r="J4063" s="3">
        <v>0</v>
      </c>
      <c r="K4063" s="3">
        <v>65228.3</v>
      </c>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row>
    <row r="4064" spans="1:35" x14ac:dyDescent="0.2">
      <c r="A4064" s="7" t="s">
        <v>18640</v>
      </c>
      <c r="B4064" s="7">
        <v>42616</v>
      </c>
      <c r="C4064" s="7" t="s">
        <v>13378</v>
      </c>
      <c r="D4064" s="8" t="s">
        <v>4061</v>
      </c>
      <c r="E4064" s="7" t="s">
        <v>6540</v>
      </c>
      <c r="F4064" s="10" t="s">
        <v>10718</v>
      </c>
      <c r="G4064" s="3">
        <v>0</v>
      </c>
      <c r="H4064" s="3">
        <v>0</v>
      </c>
      <c r="I4064" s="3">
        <v>0</v>
      </c>
      <c r="J4064" s="3">
        <v>0</v>
      </c>
      <c r="K4064" s="3">
        <v>0</v>
      </c>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row>
    <row r="4065" spans="1:35" x14ac:dyDescent="0.2">
      <c r="A4065" s="7" t="s">
        <v>18607</v>
      </c>
      <c r="B4065" s="7">
        <v>42607</v>
      </c>
      <c r="C4065" s="7" t="s">
        <v>14036</v>
      </c>
      <c r="D4065" s="8" t="s">
        <v>4062</v>
      </c>
      <c r="E4065" s="7" t="s">
        <v>11185</v>
      </c>
      <c r="F4065" s="10" t="s">
        <v>9045</v>
      </c>
      <c r="G4065" s="3">
        <v>0</v>
      </c>
      <c r="H4065" s="3">
        <v>0</v>
      </c>
      <c r="I4065" s="3">
        <v>0</v>
      </c>
      <c r="J4065" s="3">
        <v>0</v>
      </c>
      <c r="K4065" s="3">
        <v>0</v>
      </c>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row>
    <row r="4066" spans="1:35" x14ac:dyDescent="0.2">
      <c r="A4066" s="7" t="s">
        <v>14672</v>
      </c>
      <c r="B4066" s="7">
        <v>31280</v>
      </c>
      <c r="C4066" s="7" t="s">
        <v>13764</v>
      </c>
      <c r="D4066" s="8" t="s">
        <v>4063</v>
      </c>
      <c r="E4066" s="7" t="s">
        <v>7333</v>
      </c>
      <c r="F4066" s="10" t="s">
        <v>7816</v>
      </c>
      <c r="G4066" s="3">
        <v>0</v>
      </c>
      <c r="H4066" s="3">
        <v>0</v>
      </c>
      <c r="I4066" s="3">
        <v>0</v>
      </c>
      <c r="J4066" s="3">
        <v>0</v>
      </c>
      <c r="K4066" s="3">
        <v>0</v>
      </c>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row>
    <row r="4067" spans="1:35" x14ac:dyDescent="0.2">
      <c r="A4067" s="7" t="s">
        <v>19513</v>
      </c>
      <c r="B4067" s="7">
        <v>71749</v>
      </c>
      <c r="C4067" s="7" t="s">
        <v>13262</v>
      </c>
      <c r="D4067" s="8" t="s">
        <v>4064</v>
      </c>
      <c r="E4067" s="7" t="s">
        <v>11186</v>
      </c>
      <c r="F4067" s="10" t="s">
        <v>7567</v>
      </c>
      <c r="G4067" s="3">
        <v>0</v>
      </c>
      <c r="H4067" s="3">
        <v>11142</v>
      </c>
      <c r="I4067" s="3">
        <v>10512.42</v>
      </c>
      <c r="J4067" s="3">
        <v>629.57999999999993</v>
      </c>
      <c r="K4067" s="3">
        <v>11142</v>
      </c>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row>
    <row r="4068" spans="1:35" x14ac:dyDescent="0.2">
      <c r="A4068" s="7" t="s">
        <v>19793</v>
      </c>
      <c r="B4068" s="7">
        <v>77195</v>
      </c>
      <c r="C4068" s="7" t="s">
        <v>13505</v>
      </c>
      <c r="D4068" s="8" t="s">
        <v>4065</v>
      </c>
      <c r="E4068" s="7" t="s">
        <v>11187</v>
      </c>
      <c r="F4068" s="10" t="s">
        <v>6486</v>
      </c>
      <c r="G4068" s="3">
        <v>0</v>
      </c>
      <c r="H4068" s="3">
        <v>0</v>
      </c>
      <c r="I4068" s="3">
        <v>0</v>
      </c>
      <c r="J4068" s="3">
        <v>0</v>
      </c>
      <c r="K4068" s="3">
        <v>0</v>
      </c>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row>
    <row r="4069" spans="1:35" x14ac:dyDescent="0.2">
      <c r="A4069" s="7" t="s">
        <v>14878</v>
      </c>
      <c r="B4069" s="7">
        <v>38235</v>
      </c>
      <c r="C4069" s="7" t="s">
        <v>13765</v>
      </c>
      <c r="D4069" s="8" t="s">
        <v>4066</v>
      </c>
      <c r="E4069" s="7" t="s">
        <v>10568</v>
      </c>
      <c r="F4069" s="10" t="s">
        <v>11188</v>
      </c>
      <c r="G4069" s="3">
        <v>0</v>
      </c>
      <c r="H4069" s="3">
        <v>0</v>
      </c>
      <c r="I4069" s="3">
        <v>0</v>
      </c>
      <c r="J4069" s="3">
        <v>0</v>
      </c>
      <c r="K4069" s="3">
        <v>0</v>
      </c>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row>
    <row r="4070" spans="1:35" x14ac:dyDescent="0.2">
      <c r="A4070" s="7" t="s">
        <v>15338</v>
      </c>
      <c r="B4070" s="7">
        <v>40803</v>
      </c>
      <c r="C4070" s="7" t="s">
        <v>13138</v>
      </c>
      <c r="D4070" s="8" t="s">
        <v>4067</v>
      </c>
      <c r="E4070" s="7" t="s">
        <v>11189</v>
      </c>
      <c r="F4070" s="10" t="s">
        <v>11190</v>
      </c>
      <c r="G4070" s="3">
        <v>0</v>
      </c>
      <c r="H4070" s="3">
        <v>0</v>
      </c>
      <c r="I4070" s="3">
        <v>0</v>
      </c>
      <c r="J4070" s="3">
        <v>0</v>
      </c>
      <c r="K4070" s="3">
        <v>0</v>
      </c>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row>
    <row r="4071" spans="1:35" x14ac:dyDescent="0.2">
      <c r="A4071" s="7" t="s">
        <v>19536</v>
      </c>
      <c r="B4071" s="7">
        <v>73191</v>
      </c>
      <c r="C4071" s="7" t="s">
        <v>13551</v>
      </c>
      <c r="D4071" s="8" t="s">
        <v>4068</v>
      </c>
      <c r="E4071" s="7" t="s">
        <v>11191</v>
      </c>
      <c r="F4071" s="10" t="s">
        <v>11192</v>
      </c>
      <c r="G4071" s="3">
        <v>0</v>
      </c>
      <c r="H4071" s="3">
        <v>0</v>
      </c>
      <c r="I4071" s="3">
        <v>0</v>
      </c>
      <c r="J4071" s="3">
        <v>0</v>
      </c>
      <c r="K4071" s="3">
        <v>0</v>
      </c>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row>
    <row r="4072" spans="1:35" x14ac:dyDescent="0.2">
      <c r="A4072" s="7" t="s">
        <v>14317</v>
      </c>
      <c r="B4072" s="7">
        <v>23961</v>
      </c>
      <c r="C4072" s="7" t="s">
        <v>13154</v>
      </c>
      <c r="D4072" s="8" t="s">
        <v>4069</v>
      </c>
      <c r="E4072" s="7" t="s">
        <v>11193</v>
      </c>
      <c r="F4072" s="10" t="s">
        <v>11194</v>
      </c>
      <c r="G4072" s="3">
        <v>0</v>
      </c>
      <c r="H4072" s="3">
        <v>0</v>
      </c>
      <c r="I4072" s="3">
        <v>0</v>
      </c>
      <c r="J4072" s="3">
        <v>0</v>
      </c>
      <c r="K4072" s="3">
        <v>0</v>
      </c>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row>
    <row r="4073" spans="1:35" x14ac:dyDescent="0.2">
      <c r="A4073" s="7" t="s">
        <v>19875</v>
      </c>
      <c r="B4073" s="7">
        <v>77533</v>
      </c>
      <c r="C4073" s="7" t="s">
        <v>14040</v>
      </c>
      <c r="D4073" s="8" t="s">
        <v>4070</v>
      </c>
      <c r="E4073" s="7" t="s">
        <v>11195</v>
      </c>
      <c r="F4073" s="10" t="s">
        <v>11196</v>
      </c>
      <c r="G4073" s="3">
        <v>10000</v>
      </c>
      <c r="H4073" s="3">
        <v>7500</v>
      </c>
      <c r="I4073" s="3">
        <v>7500</v>
      </c>
      <c r="J4073" s="3">
        <v>0</v>
      </c>
      <c r="K4073" s="3">
        <v>7500</v>
      </c>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row>
    <row r="4074" spans="1:35" x14ac:dyDescent="0.2">
      <c r="A4074" s="7" t="s">
        <v>14747</v>
      </c>
      <c r="B4074" s="7">
        <v>32073</v>
      </c>
      <c r="C4074" s="7" t="s">
        <v>13256</v>
      </c>
      <c r="D4074" s="8" t="s">
        <v>4071</v>
      </c>
      <c r="E4074" s="7" t="s">
        <v>13980</v>
      </c>
      <c r="F4074" s="10" t="s">
        <v>11197</v>
      </c>
      <c r="G4074" s="3">
        <v>14000</v>
      </c>
      <c r="H4074" s="3">
        <v>19591.34</v>
      </c>
      <c r="I4074" s="3">
        <v>17776.95</v>
      </c>
      <c r="J4074" s="3">
        <v>1814.3899999999994</v>
      </c>
      <c r="K4074" s="3">
        <v>19591.34</v>
      </c>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row>
    <row r="4075" spans="1:35" x14ac:dyDescent="0.2">
      <c r="A4075" s="7" t="s">
        <v>19521</v>
      </c>
      <c r="B4075" s="7">
        <v>71956</v>
      </c>
      <c r="C4075" s="7" t="s">
        <v>13240</v>
      </c>
      <c r="D4075" s="8" t="s">
        <v>4072</v>
      </c>
      <c r="E4075" s="7" t="s">
        <v>11198</v>
      </c>
      <c r="F4075" s="10" t="s">
        <v>11199</v>
      </c>
      <c r="G4075" s="3">
        <v>0</v>
      </c>
      <c r="H4075" s="3">
        <v>0</v>
      </c>
      <c r="I4075" s="3">
        <v>0</v>
      </c>
      <c r="J4075" s="3">
        <v>0</v>
      </c>
      <c r="K4075" s="3">
        <v>0</v>
      </c>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row>
    <row r="4076" spans="1:35" x14ac:dyDescent="0.2">
      <c r="A4076" s="7" t="s">
        <v>15258</v>
      </c>
      <c r="B4076" s="7">
        <v>40765</v>
      </c>
      <c r="C4076" s="7" t="s">
        <v>13200</v>
      </c>
      <c r="D4076" s="8" t="s">
        <v>4073</v>
      </c>
      <c r="E4076" s="7" t="s">
        <v>6521</v>
      </c>
      <c r="F4076" s="10" t="s">
        <v>7760</v>
      </c>
      <c r="G4076" s="3">
        <v>0</v>
      </c>
      <c r="H4076" s="3">
        <v>0</v>
      </c>
      <c r="I4076" s="3">
        <v>0</v>
      </c>
      <c r="J4076" s="3">
        <v>0</v>
      </c>
      <c r="K4076" s="3">
        <v>0</v>
      </c>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row>
    <row r="4077" spans="1:35" x14ac:dyDescent="0.2">
      <c r="A4077" s="7" t="s">
        <v>15987</v>
      </c>
      <c r="B4077" s="7">
        <v>41228</v>
      </c>
      <c r="C4077" s="7" t="s">
        <v>13092</v>
      </c>
      <c r="D4077" s="8" t="s">
        <v>4074</v>
      </c>
      <c r="E4077" s="7" t="s">
        <v>6696</v>
      </c>
      <c r="F4077" s="10" t="s">
        <v>11200</v>
      </c>
      <c r="G4077" s="3">
        <v>0</v>
      </c>
      <c r="H4077" s="3">
        <v>0</v>
      </c>
      <c r="I4077" s="3">
        <v>0</v>
      </c>
      <c r="J4077" s="3">
        <v>0</v>
      </c>
      <c r="K4077" s="3">
        <v>0</v>
      </c>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row>
    <row r="4078" spans="1:35" x14ac:dyDescent="0.2">
      <c r="A4078" s="7" t="s">
        <v>18419</v>
      </c>
      <c r="B4078" s="7">
        <v>42540</v>
      </c>
      <c r="C4078" s="7" t="s">
        <v>13171</v>
      </c>
      <c r="D4078" s="8" t="s">
        <v>4075</v>
      </c>
      <c r="E4078" s="7" t="s">
        <v>11201</v>
      </c>
      <c r="F4078" s="10" t="s">
        <v>8251</v>
      </c>
      <c r="G4078" s="3">
        <v>0</v>
      </c>
      <c r="H4078" s="3">
        <v>0</v>
      </c>
      <c r="I4078" s="3">
        <v>0</v>
      </c>
      <c r="J4078" s="3">
        <v>0</v>
      </c>
      <c r="K4078" s="3">
        <v>0</v>
      </c>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row>
    <row r="4079" spans="1:35" x14ac:dyDescent="0.2">
      <c r="A4079" s="7" t="s">
        <v>15092</v>
      </c>
      <c r="B4079" s="7">
        <v>40524</v>
      </c>
      <c r="C4079" s="7" t="s">
        <v>13571</v>
      </c>
      <c r="D4079" s="8" t="s">
        <v>4076</v>
      </c>
      <c r="E4079" s="7" t="s">
        <v>11202</v>
      </c>
      <c r="F4079" s="10" t="s">
        <v>6500</v>
      </c>
      <c r="G4079" s="3">
        <v>90717.53</v>
      </c>
      <c r="H4079" s="3">
        <v>118977.61</v>
      </c>
      <c r="I4079" s="3">
        <v>118119.99</v>
      </c>
      <c r="J4079" s="3">
        <v>857.61999999999534</v>
      </c>
      <c r="K4079" s="3">
        <v>118977.61</v>
      </c>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row>
    <row r="4080" spans="1:35" x14ac:dyDescent="0.2">
      <c r="A4080" s="7" t="s">
        <v>16470</v>
      </c>
      <c r="B4080" s="7">
        <v>41419</v>
      </c>
      <c r="C4080" s="7" t="s">
        <v>13278</v>
      </c>
      <c r="D4080" s="8" t="s">
        <v>4077</v>
      </c>
      <c r="E4080" s="7" t="s">
        <v>11203</v>
      </c>
      <c r="F4080" s="10" t="s">
        <v>6789</v>
      </c>
      <c r="G4080" s="3">
        <v>24012.739999999991</v>
      </c>
      <c r="H4080" s="3">
        <v>81469.119999999995</v>
      </c>
      <c r="I4080" s="3">
        <v>85168.58</v>
      </c>
      <c r="J4080" s="3">
        <v>0</v>
      </c>
      <c r="K4080" s="3">
        <v>85168.58</v>
      </c>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row>
    <row r="4081" spans="1:35" x14ac:dyDescent="0.2">
      <c r="A4081" s="7" t="s">
        <v>15199</v>
      </c>
      <c r="B4081" s="7">
        <v>40676</v>
      </c>
      <c r="C4081" s="7" t="s">
        <v>13228</v>
      </c>
      <c r="D4081" s="8" t="s">
        <v>4078</v>
      </c>
      <c r="E4081" s="7" t="s">
        <v>11204</v>
      </c>
      <c r="F4081" s="10" t="s">
        <v>6276</v>
      </c>
      <c r="G4081" s="3">
        <v>25759.179999999993</v>
      </c>
      <c r="H4081" s="3">
        <v>38872.480000000003</v>
      </c>
      <c r="I4081" s="3">
        <v>38259.599999999999</v>
      </c>
      <c r="J4081" s="3">
        <v>612.88000000000466</v>
      </c>
      <c r="K4081" s="3">
        <v>38872.480000000003</v>
      </c>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row>
    <row r="4082" spans="1:35" x14ac:dyDescent="0.2">
      <c r="A4082" s="7" t="s">
        <v>20058</v>
      </c>
      <c r="B4082" s="7">
        <v>83228</v>
      </c>
      <c r="C4082" s="7" t="s">
        <v>13317</v>
      </c>
      <c r="D4082" s="8" t="s">
        <v>4079</v>
      </c>
      <c r="E4082" s="7" t="s">
        <v>11205</v>
      </c>
      <c r="F4082" s="10" t="s">
        <v>7053</v>
      </c>
      <c r="G4082" s="3">
        <v>463460.87</v>
      </c>
      <c r="H4082" s="3">
        <v>553397.82999999996</v>
      </c>
      <c r="I4082" s="3">
        <v>556146.57999999996</v>
      </c>
      <c r="J4082" s="3">
        <v>0</v>
      </c>
      <c r="K4082" s="3">
        <v>556146.57999999996</v>
      </c>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row>
    <row r="4083" spans="1:35" x14ac:dyDescent="0.2">
      <c r="A4083" s="7" t="s">
        <v>16960</v>
      </c>
      <c r="B4083" s="7">
        <v>41527</v>
      </c>
      <c r="C4083" s="7" t="s">
        <v>13701</v>
      </c>
      <c r="D4083" s="8" t="s">
        <v>4080</v>
      </c>
      <c r="E4083" s="7" t="s">
        <v>11206</v>
      </c>
      <c r="F4083" s="10" t="s">
        <v>6930</v>
      </c>
      <c r="G4083" s="3">
        <v>548224.26</v>
      </c>
      <c r="H4083" s="3">
        <v>507979.77</v>
      </c>
      <c r="I4083" s="3">
        <v>511348.47999999998</v>
      </c>
      <c r="J4083" s="3">
        <v>0</v>
      </c>
      <c r="K4083" s="3">
        <v>511348.47999999998</v>
      </c>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row>
    <row r="4084" spans="1:35" x14ac:dyDescent="0.2">
      <c r="A4084" s="7" t="s">
        <v>17515</v>
      </c>
      <c r="B4084" s="7">
        <v>41631</v>
      </c>
      <c r="C4084" s="7" t="s">
        <v>13737</v>
      </c>
      <c r="D4084" s="8" t="s">
        <v>4081</v>
      </c>
      <c r="E4084" s="7" t="s">
        <v>11207</v>
      </c>
      <c r="F4084" s="10" t="s">
        <v>9572</v>
      </c>
      <c r="G4084" s="3">
        <v>41427.990000000005</v>
      </c>
      <c r="H4084" s="3">
        <v>36123.629999999997</v>
      </c>
      <c r="I4084" s="3">
        <v>35203.360000000001</v>
      </c>
      <c r="J4084" s="3">
        <v>920.2699999999968</v>
      </c>
      <c r="K4084" s="3">
        <v>36123.629999999997</v>
      </c>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row>
    <row r="4085" spans="1:35" x14ac:dyDescent="0.2">
      <c r="A4085" s="7" t="s">
        <v>16299</v>
      </c>
      <c r="B4085" s="7">
        <v>41375</v>
      </c>
      <c r="C4085" s="7" t="s">
        <v>13733</v>
      </c>
      <c r="D4085" s="8" t="s">
        <v>4082</v>
      </c>
      <c r="E4085" s="7" t="s">
        <v>11208</v>
      </c>
      <c r="F4085" s="10" t="s">
        <v>7472</v>
      </c>
      <c r="G4085" s="3">
        <v>0</v>
      </c>
      <c r="H4085" s="3">
        <v>0</v>
      </c>
      <c r="I4085" s="3">
        <v>0</v>
      </c>
      <c r="J4085" s="3">
        <v>0</v>
      </c>
      <c r="K4085" s="3">
        <v>0</v>
      </c>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row>
    <row r="4086" spans="1:35" x14ac:dyDescent="0.2">
      <c r="A4086" s="7" t="s">
        <v>17920</v>
      </c>
      <c r="B4086" s="7">
        <v>41780</v>
      </c>
      <c r="C4086" s="7" t="s">
        <v>13653</v>
      </c>
      <c r="D4086" s="8" t="s">
        <v>4083</v>
      </c>
      <c r="E4086" s="7" t="s">
        <v>11209</v>
      </c>
      <c r="F4086" s="10" t="s">
        <v>6668</v>
      </c>
      <c r="G4086" s="3">
        <v>8000</v>
      </c>
      <c r="H4086" s="3">
        <v>14034.56</v>
      </c>
      <c r="I4086" s="3">
        <v>13628.79</v>
      </c>
      <c r="J4086" s="3">
        <v>405.76999999999862</v>
      </c>
      <c r="K4086" s="3">
        <v>14034.56</v>
      </c>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row>
    <row r="4087" spans="1:35" x14ac:dyDescent="0.2">
      <c r="A4087" s="7" t="s">
        <v>18617</v>
      </c>
      <c r="B4087" s="7">
        <v>42610</v>
      </c>
      <c r="C4087" s="7" t="s">
        <v>13132</v>
      </c>
      <c r="D4087" s="8" t="s">
        <v>4084</v>
      </c>
      <c r="E4087" s="7" t="s">
        <v>10721</v>
      </c>
      <c r="F4087" s="10" t="s">
        <v>10040</v>
      </c>
      <c r="G4087" s="3">
        <v>0</v>
      </c>
      <c r="H4087" s="3">
        <v>0</v>
      </c>
      <c r="I4087" s="3">
        <v>0</v>
      </c>
      <c r="J4087" s="3">
        <v>0</v>
      </c>
      <c r="K4087" s="3">
        <v>0</v>
      </c>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row>
    <row r="4088" spans="1:35" x14ac:dyDescent="0.2">
      <c r="A4088" s="7" t="s">
        <v>18112</v>
      </c>
      <c r="B4088" s="7">
        <v>41850</v>
      </c>
      <c r="C4088" s="7" t="s">
        <v>13761</v>
      </c>
      <c r="D4088" s="8" t="s">
        <v>4085</v>
      </c>
      <c r="E4088" s="7" t="s">
        <v>11210</v>
      </c>
      <c r="F4088" s="10" t="s">
        <v>11211</v>
      </c>
      <c r="G4088" s="3">
        <v>0</v>
      </c>
      <c r="H4088" s="3">
        <v>0</v>
      </c>
      <c r="I4088" s="3">
        <v>0</v>
      </c>
      <c r="J4088" s="3">
        <v>0</v>
      </c>
      <c r="K4088" s="3">
        <v>0</v>
      </c>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row>
    <row r="4089" spans="1:35" x14ac:dyDescent="0.2">
      <c r="A4089" s="7" t="s">
        <v>17888</v>
      </c>
      <c r="B4089" s="7">
        <v>41777</v>
      </c>
      <c r="C4089" s="7" t="s">
        <v>13762</v>
      </c>
      <c r="D4089" s="8" t="s">
        <v>4086</v>
      </c>
      <c r="E4089" s="7" t="s">
        <v>11212</v>
      </c>
      <c r="F4089" s="10" t="s">
        <v>6439</v>
      </c>
      <c r="G4089" s="3">
        <v>0</v>
      </c>
      <c r="H4089" s="3">
        <v>0</v>
      </c>
      <c r="I4089" s="3">
        <v>0</v>
      </c>
      <c r="J4089" s="3">
        <v>0</v>
      </c>
      <c r="K4089" s="3">
        <v>0</v>
      </c>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row>
    <row r="4090" spans="1:35" x14ac:dyDescent="0.2">
      <c r="A4090" s="7" t="s">
        <v>16471</v>
      </c>
      <c r="B4090" s="7">
        <v>41419</v>
      </c>
      <c r="C4090" s="7" t="s">
        <v>13278</v>
      </c>
      <c r="D4090" s="8" t="s">
        <v>4087</v>
      </c>
      <c r="E4090" s="7" t="s">
        <v>11213</v>
      </c>
      <c r="F4090" s="10" t="s">
        <v>11214</v>
      </c>
      <c r="G4090" s="3">
        <v>0</v>
      </c>
      <c r="H4090" s="3">
        <v>0</v>
      </c>
      <c r="I4090" s="3">
        <v>0</v>
      </c>
      <c r="J4090" s="3">
        <v>0</v>
      </c>
      <c r="K4090" s="3">
        <v>0</v>
      </c>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row>
    <row r="4091" spans="1:35" x14ac:dyDescent="0.2">
      <c r="A4091" s="7" t="s">
        <v>15094</v>
      </c>
      <c r="B4091" s="7">
        <v>40530</v>
      </c>
      <c r="C4091" s="7" t="s">
        <v>13531</v>
      </c>
      <c r="D4091" s="8" t="s">
        <v>4088</v>
      </c>
      <c r="E4091" s="7" t="s">
        <v>11215</v>
      </c>
      <c r="F4091" s="10" t="s">
        <v>6217</v>
      </c>
      <c r="G4091" s="3">
        <v>0</v>
      </c>
      <c r="H4091" s="3">
        <v>0</v>
      </c>
      <c r="I4091" s="3">
        <v>0</v>
      </c>
      <c r="J4091" s="3">
        <v>0</v>
      </c>
      <c r="K4091" s="3">
        <v>0</v>
      </c>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row>
    <row r="4092" spans="1:35" x14ac:dyDescent="0.2">
      <c r="A4092" s="7" t="s">
        <v>15603</v>
      </c>
      <c r="B4092" s="7">
        <v>40967</v>
      </c>
      <c r="C4092" s="7" t="s">
        <v>14042</v>
      </c>
      <c r="D4092" s="8" t="s">
        <v>4089</v>
      </c>
      <c r="E4092" s="7" t="s">
        <v>11216</v>
      </c>
      <c r="F4092" s="10" t="s">
        <v>7449</v>
      </c>
      <c r="G4092" s="3">
        <v>0</v>
      </c>
      <c r="H4092" s="3">
        <v>0</v>
      </c>
      <c r="I4092" s="3">
        <v>0</v>
      </c>
      <c r="J4092" s="3">
        <v>0</v>
      </c>
      <c r="K4092" s="3">
        <v>0</v>
      </c>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row>
    <row r="4093" spans="1:35" x14ac:dyDescent="0.2">
      <c r="A4093" s="7" t="s">
        <v>16577</v>
      </c>
      <c r="B4093" s="7">
        <v>41439</v>
      </c>
      <c r="C4093" s="7" t="s">
        <v>13325</v>
      </c>
      <c r="D4093" s="8" t="s">
        <v>4090</v>
      </c>
      <c r="E4093" s="7" t="s">
        <v>11217</v>
      </c>
      <c r="F4093" s="10" t="s">
        <v>7798</v>
      </c>
      <c r="G4093" s="3">
        <v>0</v>
      </c>
      <c r="H4093" s="3">
        <v>0</v>
      </c>
      <c r="I4093" s="3">
        <v>0</v>
      </c>
      <c r="J4093" s="3">
        <v>0</v>
      </c>
      <c r="K4093" s="3">
        <v>0</v>
      </c>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row>
    <row r="4094" spans="1:35" x14ac:dyDescent="0.2">
      <c r="A4094" s="7" t="s">
        <v>15310</v>
      </c>
      <c r="B4094" s="7">
        <v>40788</v>
      </c>
      <c r="C4094" s="7" t="s">
        <v>13297</v>
      </c>
      <c r="D4094" s="8" t="s">
        <v>4091</v>
      </c>
      <c r="E4094" s="7" t="s">
        <v>11218</v>
      </c>
      <c r="F4094" s="10" t="s">
        <v>11219</v>
      </c>
      <c r="G4094" s="3">
        <v>8000</v>
      </c>
      <c r="H4094" s="3">
        <v>6233.59</v>
      </c>
      <c r="I4094" s="3">
        <v>6170.35</v>
      </c>
      <c r="J4094" s="3">
        <v>63.239999999999782</v>
      </c>
      <c r="K4094" s="3">
        <v>6233.59</v>
      </c>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row>
    <row r="4095" spans="1:35" x14ac:dyDescent="0.2">
      <c r="A4095" s="7" t="s">
        <v>17540</v>
      </c>
      <c r="B4095" s="7">
        <v>41632</v>
      </c>
      <c r="C4095" s="7" t="s">
        <v>13090</v>
      </c>
      <c r="D4095" s="8" t="s">
        <v>4092</v>
      </c>
      <c r="E4095" s="7" t="s">
        <v>11220</v>
      </c>
      <c r="F4095" s="10" t="s">
        <v>6353</v>
      </c>
      <c r="G4095" s="3">
        <v>0</v>
      </c>
      <c r="H4095" s="3">
        <v>0</v>
      </c>
      <c r="I4095" s="3">
        <v>0</v>
      </c>
      <c r="J4095" s="3">
        <v>0</v>
      </c>
      <c r="K4095" s="3">
        <v>0</v>
      </c>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row>
    <row r="4096" spans="1:35" x14ac:dyDescent="0.2">
      <c r="A4096" s="7" t="s">
        <v>15236</v>
      </c>
      <c r="B4096" s="7">
        <v>40717</v>
      </c>
      <c r="C4096" s="7" t="s">
        <v>13766</v>
      </c>
      <c r="D4096" s="8" t="s">
        <v>4093</v>
      </c>
      <c r="E4096" s="7" t="s">
        <v>11221</v>
      </c>
      <c r="F4096" s="10" t="s">
        <v>6414</v>
      </c>
      <c r="G4096" s="3">
        <v>165763.79999999999</v>
      </c>
      <c r="H4096" s="3">
        <v>154392.92000000001</v>
      </c>
      <c r="I4096" s="3">
        <v>153020.51</v>
      </c>
      <c r="J4096" s="3">
        <v>1372.4100000000035</v>
      </c>
      <c r="K4096" s="3">
        <v>154392.92000000001</v>
      </c>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row>
    <row r="4097" spans="1:35" x14ac:dyDescent="0.2">
      <c r="A4097" s="7" t="s">
        <v>16239</v>
      </c>
      <c r="B4097" s="7">
        <v>41358</v>
      </c>
      <c r="C4097" s="7" t="s">
        <v>13417</v>
      </c>
      <c r="D4097" s="8" t="s">
        <v>4094</v>
      </c>
      <c r="E4097" s="7" t="s">
        <v>11222</v>
      </c>
      <c r="F4097" s="10" t="s">
        <v>11223</v>
      </c>
      <c r="G4097" s="3">
        <v>4000</v>
      </c>
      <c r="H4097" s="3">
        <v>3000</v>
      </c>
      <c r="I4097" s="3">
        <v>3000</v>
      </c>
      <c r="J4097" s="3">
        <v>0</v>
      </c>
      <c r="K4097" s="3">
        <v>3000</v>
      </c>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row>
    <row r="4098" spans="1:35" x14ac:dyDescent="0.2">
      <c r="A4098" s="7" t="s">
        <v>18233</v>
      </c>
      <c r="B4098" s="7">
        <v>41861</v>
      </c>
      <c r="C4098" s="7" t="s">
        <v>13767</v>
      </c>
      <c r="D4098" s="8" t="s">
        <v>4095</v>
      </c>
      <c r="E4098" s="7" t="s">
        <v>9007</v>
      </c>
      <c r="F4098" s="10" t="s">
        <v>11224</v>
      </c>
      <c r="G4098" s="3">
        <v>0</v>
      </c>
      <c r="H4098" s="3">
        <v>0</v>
      </c>
      <c r="I4098" s="3">
        <v>0</v>
      </c>
      <c r="J4098" s="3">
        <v>0</v>
      </c>
      <c r="K4098" s="3">
        <v>0</v>
      </c>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row>
    <row r="4099" spans="1:35" x14ac:dyDescent="0.2">
      <c r="A4099" s="7" t="s">
        <v>18331</v>
      </c>
      <c r="B4099" s="7">
        <v>41978</v>
      </c>
      <c r="C4099" s="7" t="s">
        <v>13392</v>
      </c>
      <c r="D4099" s="8" t="s">
        <v>4096</v>
      </c>
      <c r="E4099" s="7" t="s">
        <v>11225</v>
      </c>
      <c r="F4099" s="10" t="s">
        <v>11226</v>
      </c>
      <c r="G4099" s="3">
        <v>7813.6300000000047</v>
      </c>
      <c r="H4099" s="3">
        <v>5860.22</v>
      </c>
      <c r="I4099" s="3">
        <v>5860.22</v>
      </c>
      <c r="J4099" s="3">
        <v>0</v>
      </c>
      <c r="K4099" s="3">
        <v>5860.22</v>
      </c>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row>
    <row r="4100" spans="1:35" x14ac:dyDescent="0.2">
      <c r="A4100" s="7" t="s">
        <v>18845</v>
      </c>
      <c r="B4100" s="7">
        <v>42836</v>
      </c>
      <c r="C4100" s="7" t="s">
        <v>13768</v>
      </c>
      <c r="D4100" s="8" t="s">
        <v>4097</v>
      </c>
      <c r="E4100" s="7" t="s">
        <v>11227</v>
      </c>
      <c r="F4100" s="10" t="s">
        <v>6410</v>
      </c>
      <c r="G4100" s="3">
        <v>0</v>
      </c>
      <c r="H4100" s="3">
        <v>0</v>
      </c>
      <c r="I4100" s="3">
        <v>0</v>
      </c>
      <c r="J4100" s="3">
        <v>0</v>
      </c>
      <c r="K4100" s="3">
        <v>0</v>
      </c>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row>
    <row r="4101" spans="1:35" x14ac:dyDescent="0.2">
      <c r="A4101" s="7" t="s">
        <v>19226</v>
      </c>
      <c r="B4101" s="7">
        <v>55238</v>
      </c>
      <c r="C4101" s="7" t="s">
        <v>13252</v>
      </c>
      <c r="D4101" s="8" t="s">
        <v>4098</v>
      </c>
      <c r="E4101" s="7" t="s">
        <v>11228</v>
      </c>
      <c r="F4101" s="10" t="s">
        <v>11229</v>
      </c>
      <c r="G4101" s="3">
        <v>0</v>
      </c>
      <c r="H4101" s="3">
        <v>0</v>
      </c>
      <c r="I4101" s="3">
        <v>0</v>
      </c>
      <c r="J4101" s="3">
        <v>0</v>
      </c>
      <c r="K4101" s="3">
        <v>0</v>
      </c>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row>
    <row r="4102" spans="1:35" x14ac:dyDescent="0.2">
      <c r="A4102" s="7" t="s">
        <v>19178</v>
      </c>
      <c r="B4102" s="7">
        <v>50844</v>
      </c>
      <c r="C4102" s="7" t="s">
        <v>13232</v>
      </c>
      <c r="D4102" s="8" t="s">
        <v>4099</v>
      </c>
      <c r="E4102" s="7" t="s">
        <v>6521</v>
      </c>
      <c r="F4102" s="10" t="s">
        <v>11230</v>
      </c>
      <c r="G4102" s="3">
        <v>0</v>
      </c>
      <c r="H4102" s="3">
        <v>0</v>
      </c>
      <c r="I4102" s="3">
        <v>0</v>
      </c>
      <c r="J4102" s="3">
        <v>0</v>
      </c>
      <c r="K4102" s="3">
        <v>0</v>
      </c>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row>
    <row r="4103" spans="1:35" x14ac:dyDescent="0.2">
      <c r="A4103" s="7" t="s">
        <v>19179</v>
      </c>
      <c r="B4103" s="7">
        <v>50844</v>
      </c>
      <c r="C4103" s="7" t="s">
        <v>13232</v>
      </c>
      <c r="D4103" s="8" t="s">
        <v>4100</v>
      </c>
      <c r="E4103" s="7" t="s">
        <v>8825</v>
      </c>
      <c r="F4103" s="10" t="s">
        <v>11231</v>
      </c>
      <c r="G4103" s="3">
        <v>18000</v>
      </c>
      <c r="H4103" s="3">
        <v>29908.53</v>
      </c>
      <c r="I4103" s="3">
        <v>27705.439999999999</v>
      </c>
      <c r="J4103" s="3">
        <v>2203.09</v>
      </c>
      <c r="K4103" s="3">
        <v>29908.53</v>
      </c>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row>
    <row r="4104" spans="1:35" x14ac:dyDescent="0.2">
      <c r="A4104" s="7" t="s">
        <v>14872</v>
      </c>
      <c r="B4104" s="7">
        <v>38001</v>
      </c>
      <c r="C4104" s="7" t="s">
        <v>13371</v>
      </c>
      <c r="D4104" s="8" t="s">
        <v>4101</v>
      </c>
      <c r="E4104" s="7" t="s">
        <v>9250</v>
      </c>
      <c r="F4104" s="10" t="s">
        <v>11232</v>
      </c>
      <c r="G4104" s="3">
        <v>0</v>
      </c>
      <c r="H4104" s="3">
        <v>0</v>
      </c>
      <c r="I4104" s="3">
        <v>0</v>
      </c>
      <c r="J4104" s="3">
        <v>0</v>
      </c>
      <c r="K4104" s="3">
        <v>0</v>
      </c>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row>
    <row r="4105" spans="1:35" x14ac:dyDescent="0.2">
      <c r="A4105" s="7" t="s">
        <v>18971</v>
      </c>
      <c r="B4105" s="7">
        <v>45722</v>
      </c>
      <c r="C4105" s="7" t="s">
        <v>13769</v>
      </c>
      <c r="D4105" s="8" t="s">
        <v>4102</v>
      </c>
      <c r="E4105" s="7" t="s">
        <v>6406</v>
      </c>
      <c r="F4105" s="10" t="s">
        <v>7253</v>
      </c>
      <c r="G4105" s="3">
        <v>0</v>
      </c>
      <c r="H4105" s="3">
        <v>0</v>
      </c>
      <c r="I4105" s="3">
        <v>0</v>
      </c>
      <c r="J4105" s="3">
        <v>0</v>
      </c>
      <c r="K4105" s="3">
        <v>0</v>
      </c>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row>
    <row r="4106" spans="1:35" x14ac:dyDescent="0.2">
      <c r="A4106" s="7" t="s">
        <v>18978</v>
      </c>
      <c r="B4106" s="7">
        <v>45917</v>
      </c>
      <c r="C4106" s="7" t="s">
        <v>13734</v>
      </c>
      <c r="D4106" s="8" t="s">
        <v>4103</v>
      </c>
      <c r="E4106" s="7" t="s">
        <v>11233</v>
      </c>
      <c r="F4106" s="10" t="s">
        <v>6161</v>
      </c>
      <c r="G4106" s="3">
        <v>0</v>
      </c>
      <c r="H4106" s="3">
        <v>0</v>
      </c>
      <c r="I4106" s="3">
        <v>0</v>
      </c>
      <c r="J4106" s="3">
        <v>0</v>
      </c>
      <c r="K4106" s="3">
        <v>0</v>
      </c>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row>
    <row r="4107" spans="1:35" x14ac:dyDescent="0.2">
      <c r="A4107" s="7" t="s">
        <v>19022</v>
      </c>
      <c r="B4107" s="7">
        <v>47438</v>
      </c>
      <c r="C4107" s="7" t="s">
        <v>13770</v>
      </c>
      <c r="D4107" s="8" t="s">
        <v>4104</v>
      </c>
      <c r="E4107" s="7" t="s">
        <v>11234</v>
      </c>
      <c r="F4107" s="10" t="s">
        <v>7321</v>
      </c>
      <c r="G4107" s="3">
        <v>0</v>
      </c>
      <c r="H4107" s="3">
        <v>0</v>
      </c>
      <c r="I4107" s="3">
        <v>0</v>
      </c>
      <c r="J4107" s="3">
        <v>0</v>
      </c>
      <c r="K4107" s="3">
        <v>0</v>
      </c>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row>
    <row r="4108" spans="1:35" x14ac:dyDescent="0.2">
      <c r="A4108" s="7" t="s">
        <v>19067</v>
      </c>
      <c r="B4108" s="7">
        <v>47945</v>
      </c>
      <c r="C4108" s="7" t="s">
        <v>13771</v>
      </c>
      <c r="D4108" s="8" t="s">
        <v>4105</v>
      </c>
      <c r="E4108" s="7" t="s">
        <v>11235</v>
      </c>
      <c r="F4108" s="10" t="s">
        <v>7903</v>
      </c>
      <c r="G4108" s="3">
        <v>20000</v>
      </c>
      <c r="H4108" s="3">
        <v>49049.01</v>
      </c>
      <c r="I4108" s="3">
        <v>47888.52</v>
      </c>
      <c r="J4108" s="3">
        <v>1160.4900000000052</v>
      </c>
      <c r="K4108" s="3">
        <v>49049.01</v>
      </c>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row>
    <row r="4109" spans="1:35" x14ac:dyDescent="0.2">
      <c r="A4109" s="7" t="s">
        <v>15508</v>
      </c>
      <c r="B4109" s="7">
        <v>40941</v>
      </c>
      <c r="C4109" s="7" t="s">
        <v>13263</v>
      </c>
      <c r="D4109" s="8" t="s">
        <v>4106</v>
      </c>
      <c r="E4109" s="7" t="s">
        <v>13981</v>
      </c>
      <c r="F4109" s="10" t="s">
        <v>11236</v>
      </c>
      <c r="G4109" s="3">
        <v>0</v>
      </c>
      <c r="H4109" s="3">
        <v>0</v>
      </c>
      <c r="I4109" s="3">
        <v>0</v>
      </c>
      <c r="J4109" s="3">
        <v>0</v>
      </c>
      <c r="K4109" s="3">
        <v>0</v>
      </c>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row>
    <row r="4110" spans="1:35" x14ac:dyDescent="0.2">
      <c r="A4110" s="7" t="s">
        <v>18919</v>
      </c>
      <c r="B4110" s="7">
        <v>44201</v>
      </c>
      <c r="C4110" s="7" t="s">
        <v>13254</v>
      </c>
      <c r="D4110" s="8" t="s">
        <v>4107</v>
      </c>
      <c r="E4110" s="7" t="s">
        <v>11237</v>
      </c>
      <c r="F4110" s="10" t="s">
        <v>11238</v>
      </c>
      <c r="G4110" s="3">
        <v>0</v>
      </c>
      <c r="H4110" s="3">
        <v>0</v>
      </c>
      <c r="I4110" s="3">
        <v>0</v>
      </c>
      <c r="J4110" s="3">
        <v>0</v>
      </c>
      <c r="K4110" s="3">
        <v>0</v>
      </c>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row>
    <row r="4111" spans="1:35" x14ac:dyDescent="0.2">
      <c r="A4111" s="7" t="s">
        <v>15355</v>
      </c>
      <c r="B4111" s="7">
        <v>40812</v>
      </c>
      <c r="C4111" s="7" t="s">
        <v>13250</v>
      </c>
      <c r="D4111" s="8" t="s">
        <v>4108</v>
      </c>
      <c r="E4111" s="7" t="s">
        <v>11239</v>
      </c>
      <c r="F4111" s="10" t="s">
        <v>10888</v>
      </c>
      <c r="G4111" s="3">
        <v>54000</v>
      </c>
      <c r="H4111" s="3">
        <v>81955.11</v>
      </c>
      <c r="I4111" s="3">
        <v>77626.61</v>
      </c>
      <c r="J4111" s="3">
        <v>4328.5</v>
      </c>
      <c r="K4111" s="3">
        <v>81955.11</v>
      </c>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row>
    <row r="4112" spans="1:35" x14ac:dyDescent="0.2">
      <c r="A4112" s="7" t="s">
        <v>19347</v>
      </c>
      <c r="B4112" s="7">
        <v>62778</v>
      </c>
      <c r="C4112" s="7" t="s">
        <v>13772</v>
      </c>
      <c r="D4112" s="8" t="s">
        <v>4109</v>
      </c>
      <c r="E4112" s="7" t="s">
        <v>11240</v>
      </c>
      <c r="F4112" s="10" t="s">
        <v>6333</v>
      </c>
      <c r="G4112" s="3">
        <v>0</v>
      </c>
      <c r="H4112" s="3">
        <v>0</v>
      </c>
      <c r="I4112" s="3">
        <v>0</v>
      </c>
      <c r="J4112" s="3">
        <v>0</v>
      </c>
      <c r="K4112" s="3">
        <v>0</v>
      </c>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row>
    <row r="4113" spans="1:35" x14ac:dyDescent="0.2">
      <c r="A4113" s="7" t="s">
        <v>19351</v>
      </c>
      <c r="B4113" s="7">
        <v>64169</v>
      </c>
      <c r="C4113" s="7" t="s">
        <v>13773</v>
      </c>
      <c r="D4113" s="8" t="s">
        <v>4110</v>
      </c>
      <c r="E4113" s="7" t="s">
        <v>11241</v>
      </c>
      <c r="F4113" s="10" t="s">
        <v>7791</v>
      </c>
      <c r="G4113" s="3">
        <v>0</v>
      </c>
      <c r="H4113" s="3">
        <v>0</v>
      </c>
      <c r="I4113" s="3">
        <v>0</v>
      </c>
      <c r="J4113" s="3">
        <v>0</v>
      </c>
      <c r="K4113" s="3">
        <v>0</v>
      </c>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row>
    <row r="4114" spans="1:35" x14ac:dyDescent="0.2">
      <c r="A4114" s="7" t="s">
        <v>17782</v>
      </c>
      <c r="B4114" s="7">
        <v>41731</v>
      </c>
      <c r="C4114" s="7" t="s">
        <v>13695</v>
      </c>
      <c r="D4114" s="8" t="s">
        <v>4111</v>
      </c>
      <c r="E4114" s="7" t="s">
        <v>11242</v>
      </c>
      <c r="F4114" s="10" t="s">
        <v>9664</v>
      </c>
      <c r="G4114" s="3">
        <v>0</v>
      </c>
      <c r="H4114" s="3">
        <v>0</v>
      </c>
      <c r="I4114" s="3">
        <v>0</v>
      </c>
      <c r="J4114" s="3">
        <v>0</v>
      </c>
      <c r="K4114" s="3">
        <v>0</v>
      </c>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row>
    <row r="4115" spans="1:35" x14ac:dyDescent="0.2">
      <c r="A4115" s="7" t="s">
        <v>19740</v>
      </c>
      <c r="B4115" s="7">
        <v>75597</v>
      </c>
      <c r="C4115" s="7" t="s">
        <v>13160</v>
      </c>
      <c r="D4115" s="8" t="s">
        <v>4112</v>
      </c>
      <c r="E4115" s="7" t="s">
        <v>11243</v>
      </c>
      <c r="F4115" s="10" t="s">
        <v>6408</v>
      </c>
      <c r="G4115" s="3">
        <v>3841.0599999999977</v>
      </c>
      <c r="H4115" s="3">
        <v>35567.019999999997</v>
      </c>
      <c r="I4115" s="3">
        <v>35814</v>
      </c>
      <c r="J4115" s="3">
        <v>0</v>
      </c>
      <c r="K4115" s="3">
        <v>35814</v>
      </c>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row>
    <row r="4116" spans="1:35" x14ac:dyDescent="0.2">
      <c r="A4116" s="7" t="s">
        <v>14895</v>
      </c>
      <c r="B4116" s="7">
        <v>39600</v>
      </c>
      <c r="C4116" s="7" t="s">
        <v>14064</v>
      </c>
      <c r="D4116" s="8" t="s">
        <v>4113</v>
      </c>
      <c r="E4116" s="7" t="s">
        <v>11244</v>
      </c>
      <c r="F4116" s="10" t="s">
        <v>7380</v>
      </c>
      <c r="G4116" s="3">
        <v>0</v>
      </c>
      <c r="H4116" s="3">
        <v>0</v>
      </c>
      <c r="I4116" s="3">
        <v>0</v>
      </c>
      <c r="J4116" s="3">
        <v>0</v>
      </c>
      <c r="K4116" s="3">
        <v>0</v>
      </c>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row>
    <row r="4117" spans="1:35" x14ac:dyDescent="0.2">
      <c r="A4117" s="7" t="s">
        <v>14896</v>
      </c>
      <c r="B4117" s="7">
        <v>39600</v>
      </c>
      <c r="C4117" s="7" t="s">
        <v>14064</v>
      </c>
      <c r="D4117" s="8" t="s">
        <v>4114</v>
      </c>
      <c r="E4117" s="7" t="s">
        <v>11245</v>
      </c>
      <c r="F4117" s="10" t="s">
        <v>7380</v>
      </c>
      <c r="G4117" s="3">
        <v>0</v>
      </c>
      <c r="H4117" s="3">
        <v>0</v>
      </c>
      <c r="I4117" s="3">
        <v>0</v>
      </c>
      <c r="J4117" s="3">
        <v>0</v>
      </c>
      <c r="K4117" s="3">
        <v>0</v>
      </c>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row>
    <row r="4118" spans="1:35" x14ac:dyDescent="0.2">
      <c r="A4118" s="7" t="s">
        <v>14697</v>
      </c>
      <c r="B4118" s="7">
        <v>31384</v>
      </c>
      <c r="C4118" s="7" t="s">
        <v>13206</v>
      </c>
      <c r="D4118" s="8" t="s">
        <v>4115</v>
      </c>
      <c r="E4118" s="7" t="s">
        <v>11246</v>
      </c>
      <c r="F4118" s="10" t="s">
        <v>7486</v>
      </c>
      <c r="G4118" s="3">
        <v>0</v>
      </c>
      <c r="H4118" s="3">
        <v>0</v>
      </c>
      <c r="I4118" s="3">
        <v>0</v>
      </c>
      <c r="J4118" s="3">
        <v>0</v>
      </c>
      <c r="K4118" s="3">
        <v>0</v>
      </c>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row>
    <row r="4119" spans="1:35" x14ac:dyDescent="0.2">
      <c r="A4119" s="7" t="s">
        <v>17960</v>
      </c>
      <c r="B4119" s="7">
        <v>41782</v>
      </c>
      <c r="C4119" s="7" t="s">
        <v>13217</v>
      </c>
      <c r="D4119" s="8" t="s">
        <v>4116</v>
      </c>
      <c r="E4119" s="7" t="s">
        <v>7360</v>
      </c>
      <c r="F4119" s="10" t="s">
        <v>11247</v>
      </c>
      <c r="G4119" s="3">
        <v>0</v>
      </c>
      <c r="H4119" s="3">
        <v>0</v>
      </c>
      <c r="I4119" s="3">
        <v>0</v>
      </c>
      <c r="J4119" s="3">
        <v>0</v>
      </c>
      <c r="K4119" s="3">
        <v>0</v>
      </c>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row>
    <row r="4120" spans="1:35" x14ac:dyDescent="0.2">
      <c r="A4120" s="7" t="s">
        <v>19227</v>
      </c>
      <c r="B4120" s="7">
        <v>55238</v>
      </c>
      <c r="C4120" s="7" t="s">
        <v>13252</v>
      </c>
      <c r="D4120" s="8" t="s">
        <v>4117</v>
      </c>
      <c r="E4120" s="7" t="s">
        <v>6696</v>
      </c>
      <c r="F4120" s="10" t="s">
        <v>11248</v>
      </c>
      <c r="G4120" s="3">
        <v>0</v>
      </c>
      <c r="H4120" s="3">
        <v>0</v>
      </c>
      <c r="I4120" s="3">
        <v>0</v>
      </c>
      <c r="J4120" s="3">
        <v>0</v>
      </c>
      <c r="K4120" s="3">
        <v>0</v>
      </c>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row>
    <row r="4121" spans="1:35" x14ac:dyDescent="0.2">
      <c r="A4121" s="7" t="s">
        <v>19491</v>
      </c>
      <c r="B4121" s="7">
        <v>71488</v>
      </c>
      <c r="C4121" s="7" t="s">
        <v>13233</v>
      </c>
      <c r="D4121" s="8" t="s">
        <v>4118</v>
      </c>
      <c r="E4121" s="7" t="s">
        <v>11249</v>
      </c>
      <c r="F4121" s="10" t="s">
        <v>6246</v>
      </c>
      <c r="G4121" s="3">
        <v>0</v>
      </c>
      <c r="H4121" s="3">
        <v>0</v>
      </c>
      <c r="I4121" s="3">
        <v>0</v>
      </c>
      <c r="J4121" s="3">
        <v>0</v>
      </c>
      <c r="K4121" s="3">
        <v>0</v>
      </c>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row>
    <row r="4122" spans="1:35" x14ac:dyDescent="0.2">
      <c r="A4122" s="7" t="s">
        <v>19524</v>
      </c>
      <c r="B4122" s="7">
        <v>72242</v>
      </c>
      <c r="C4122" s="7" t="s">
        <v>13774</v>
      </c>
      <c r="D4122" s="8" t="s">
        <v>4119</v>
      </c>
      <c r="E4122" s="7" t="s">
        <v>11250</v>
      </c>
      <c r="F4122" s="10" t="s">
        <v>7652</v>
      </c>
      <c r="G4122" s="3">
        <v>0</v>
      </c>
      <c r="H4122" s="3">
        <v>0</v>
      </c>
      <c r="I4122" s="3">
        <v>0</v>
      </c>
      <c r="J4122" s="3">
        <v>0</v>
      </c>
      <c r="K4122" s="3">
        <v>0</v>
      </c>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row>
    <row r="4123" spans="1:35" x14ac:dyDescent="0.2">
      <c r="A4123" s="7" t="s">
        <v>16443</v>
      </c>
      <c r="B4123" s="7">
        <v>41407</v>
      </c>
      <c r="C4123" s="7" t="s">
        <v>13165</v>
      </c>
      <c r="D4123" s="8" t="s">
        <v>4120</v>
      </c>
      <c r="E4123" s="7" t="s">
        <v>11251</v>
      </c>
      <c r="F4123" s="10" t="s">
        <v>6420</v>
      </c>
      <c r="G4123" s="3">
        <v>0</v>
      </c>
      <c r="H4123" s="3">
        <v>0</v>
      </c>
      <c r="I4123" s="3">
        <v>0</v>
      </c>
      <c r="J4123" s="3">
        <v>0</v>
      </c>
      <c r="K4123" s="3">
        <v>0</v>
      </c>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row>
    <row r="4124" spans="1:35" x14ac:dyDescent="0.2">
      <c r="A4124" s="7" t="s">
        <v>19913</v>
      </c>
      <c r="B4124" s="7">
        <v>78222</v>
      </c>
      <c r="C4124" s="7" t="s">
        <v>13284</v>
      </c>
      <c r="D4124" s="8" t="s">
        <v>4121</v>
      </c>
      <c r="E4124" s="7" t="s">
        <v>11252</v>
      </c>
      <c r="F4124" s="10" t="s">
        <v>9123</v>
      </c>
      <c r="G4124" s="3">
        <v>21906.699999999997</v>
      </c>
      <c r="H4124" s="3">
        <v>20804.84</v>
      </c>
      <c r="I4124" s="3">
        <v>21581.84</v>
      </c>
      <c r="J4124" s="3">
        <v>0</v>
      </c>
      <c r="K4124" s="3">
        <v>21581.84</v>
      </c>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row>
    <row r="4125" spans="1:35" x14ac:dyDescent="0.2">
      <c r="A4125" s="7" t="s">
        <v>15675</v>
      </c>
      <c r="B4125" s="7">
        <v>40987</v>
      </c>
      <c r="C4125" s="7" t="s">
        <v>13514</v>
      </c>
      <c r="D4125" s="8" t="s">
        <v>4122</v>
      </c>
      <c r="E4125" s="7" t="s">
        <v>10673</v>
      </c>
      <c r="F4125" s="10" t="s">
        <v>7964</v>
      </c>
      <c r="G4125" s="3">
        <v>32000</v>
      </c>
      <c r="H4125" s="3">
        <v>24000</v>
      </c>
      <c r="I4125" s="3">
        <v>24000</v>
      </c>
      <c r="J4125" s="3">
        <v>0</v>
      </c>
      <c r="K4125" s="3">
        <v>24000</v>
      </c>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row>
    <row r="4126" spans="1:35" x14ac:dyDescent="0.2">
      <c r="A4126" s="7" t="s">
        <v>19876</v>
      </c>
      <c r="B4126" s="7">
        <v>77533</v>
      </c>
      <c r="C4126" s="7" t="s">
        <v>14040</v>
      </c>
      <c r="D4126" s="8" t="s">
        <v>4123</v>
      </c>
      <c r="E4126" s="7" t="s">
        <v>11253</v>
      </c>
      <c r="F4126" s="10" t="s">
        <v>8024</v>
      </c>
      <c r="G4126" s="3">
        <v>0</v>
      </c>
      <c r="H4126" s="3">
        <v>0</v>
      </c>
      <c r="I4126" s="3">
        <v>0</v>
      </c>
      <c r="J4126" s="3">
        <v>0</v>
      </c>
      <c r="K4126" s="3">
        <v>0</v>
      </c>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row>
    <row r="4127" spans="1:35" x14ac:dyDescent="0.2">
      <c r="A4127" s="7" t="s">
        <v>18728</v>
      </c>
      <c r="B4127" s="7">
        <v>42669</v>
      </c>
      <c r="C4127" s="7" t="s">
        <v>13097</v>
      </c>
      <c r="D4127" s="8" t="s">
        <v>4124</v>
      </c>
      <c r="E4127" s="7" t="s">
        <v>11254</v>
      </c>
      <c r="F4127" s="10" t="s">
        <v>11255</v>
      </c>
      <c r="G4127" s="3">
        <v>0</v>
      </c>
      <c r="H4127" s="3">
        <v>0</v>
      </c>
      <c r="I4127" s="3">
        <v>0</v>
      </c>
      <c r="J4127" s="3">
        <v>0</v>
      </c>
      <c r="K4127" s="3">
        <v>0</v>
      </c>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row>
    <row r="4128" spans="1:35" x14ac:dyDescent="0.2">
      <c r="A4128" s="7" t="s">
        <v>19794</v>
      </c>
      <c r="B4128" s="7">
        <v>77195</v>
      </c>
      <c r="C4128" s="7" t="s">
        <v>13505</v>
      </c>
      <c r="D4128" s="8" t="s">
        <v>4125</v>
      </c>
      <c r="E4128" s="7" t="s">
        <v>11256</v>
      </c>
      <c r="F4128" s="10" t="s">
        <v>6486</v>
      </c>
      <c r="G4128" s="3">
        <v>428891.44</v>
      </c>
      <c r="H4128" s="3">
        <v>393784.08</v>
      </c>
      <c r="I4128" s="3">
        <v>392525.7</v>
      </c>
      <c r="J4128" s="3">
        <v>1258.3800000000047</v>
      </c>
      <c r="K4128" s="3">
        <v>393784.08</v>
      </c>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row>
    <row r="4129" spans="1:35" x14ac:dyDescent="0.2">
      <c r="A4129" s="7" t="s">
        <v>18966</v>
      </c>
      <c r="B4129" s="7">
        <v>45000</v>
      </c>
      <c r="C4129" s="7" t="s">
        <v>13104</v>
      </c>
      <c r="D4129" s="8" t="s">
        <v>4126</v>
      </c>
      <c r="E4129" s="7" t="s">
        <v>9392</v>
      </c>
      <c r="F4129" s="10" t="s">
        <v>10775</v>
      </c>
      <c r="G4129" s="3">
        <v>38000</v>
      </c>
      <c r="H4129" s="3">
        <v>33154.31</v>
      </c>
      <c r="I4129" s="3">
        <v>30766.48</v>
      </c>
      <c r="J4129" s="3">
        <v>2387.8299999999981</v>
      </c>
      <c r="K4129" s="3">
        <v>33154.31</v>
      </c>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row>
    <row r="4130" spans="1:35" x14ac:dyDescent="0.2">
      <c r="A4130" s="7" t="s">
        <v>14698</v>
      </c>
      <c r="B4130" s="7">
        <v>31384</v>
      </c>
      <c r="C4130" s="7" t="s">
        <v>13206</v>
      </c>
      <c r="D4130" s="8" t="s">
        <v>4127</v>
      </c>
      <c r="E4130" s="7" t="s">
        <v>11257</v>
      </c>
      <c r="F4130" s="10" t="s">
        <v>7486</v>
      </c>
      <c r="G4130" s="3">
        <v>0</v>
      </c>
      <c r="H4130" s="3">
        <v>0</v>
      </c>
      <c r="I4130" s="3">
        <v>0</v>
      </c>
      <c r="J4130" s="3">
        <v>0</v>
      </c>
      <c r="K4130" s="3">
        <v>0</v>
      </c>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row>
    <row r="4131" spans="1:35" x14ac:dyDescent="0.2">
      <c r="A4131" s="7" t="s">
        <v>20175</v>
      </c>
      <c r="B4131" s="7">
        <v>89532</v>
      </c>
      <c r="C4131" s="7" t="s">
        <v>13775</v>
      </c>
      <c r="D4131" s="8" t="s">
        <v>4128</v>
      </c>
      <c r="E4131" s="7" t="s">
        <v>11258</v>
      </c>
      <c r="F4131" s="10" t="s">
        <v>11259</v>
      </c>
      <c r="G4131" s="3">
        <v>0</v>
      </c>
      <c r="H4131" s="3">
        <v>0</v>
      </c>
      <c r="I4131" s="3">
        <v>0</v>
      </c>
      <c r="J4131" s="3">
        <v>0</v>
      </c>
      <c r="K4131" s="3">
        <v>0</v>
      </c>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row>
    <row r="4132" spans="1:35" x14ac:dyDescent="0.2">
      <c r="A4132" s="7" t="s">
        <v>16112</v>
      </c>
      <c r="B4132" s="7">
        <v>41270</v>
      </c>
      <c r="C4132" s="7" t="s">
        <v>13364</v>
      </c>
      <c r="D4132" s="8" t="s">
        <v>4129</v>
      </c>
      <c r="E4132" s="7" t="s">
        <v>6406</v>
      </c>
      <c r="F4132" s="10" t="s">
        <v>11260</v>
      </c>
      <c r="G4132" s="3">
        <v>0</v>
      </c>
      <c r="H4132" s="3">
        <v>0</v>
      </c>
      <c r="I4132" s="3">
        <v>0</v>
      </c>
      <c r="J4132" s="3">
        <v>0</v>
      </c>
      <c r="K4132" s="3">
        <v>0</v>
      </c>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row>
    <row r="4133" spans="1:35" x14ac:dyDescent="0.2">
      <c r="A4133" s="7" t="s">
        <v>16098</v>
      </c>
      <c r="B4133" s="7">
        <v>41261</v>
      </c>
      <c r="C4133" s="7" t="s">
        <v>13175</v>
      </c>
      <c r="D4133" s="8" t="s">
        <v>4130</v>
      </c>
      <c r="E4133" s="7" t="s">
        <v>11261</v>
      </c>
      <c r="F4133" s="10" t="s">
        <v>11262</v>
      </c>
      <c r="G4133" s="3">
        <v>11265.669999999998</v>
      </c>
      <c r="H4133" s="3">
        <v>8705.7999999999993</v>
      </c>
      <c r="I4133" s="3">
        <v>8567.7000000000007</v>
      </c>
      <c r="J4133" s="3">
        <v>138.09999999999854</v>
      </c>
      <c r="K4133" s="3">
        <v>8705.7999999999993</v>
      </c>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row>
    <row r="4134" spans="1:35" x14ac:dyDescent="0.2">
      <c r="A4134" s="7" t="s">
        <v>14699</v>
      </c>
      <c r="B4134" s="7">
        <v>31384</v>
      </c>
      <c r="C4134" s="7" t="s">
        <v>13206</v>
      </c>
      <c r="D4134" s="8" t="s">
        <v>4131</v>
      </c>
      <c r="E4134" s="7" t="s">
        <v>11263</v>
      </c>
      <c r="F4134" s="10" t="s">
        <v>6273</v>
      </c>
      <c r="G4134" s="3">
        <v>0</v>
      </c>
      <c r="H4134" s="3">
        <v>0</v>
      </c>
      <c r="I4134" s="3">
        <v>0</v>
      </c>
      <c r="J4134" s="3">
        <v>0</v>
      </c>
      <c r="K4134" s="3">
        <v>0</v>
      </c>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row>
    <row r="4135" spans="1:35" x14ac:dyDescent="0.2">
      <c r="A4135" s="7" t="s">
        <v>18108</v>
      </c>
      <c r="B4135" s="7">
        <v>41845</v>
      </c>
      <c r="C4135" s="7" t="s">
        <v>13255</v>
      </c>
      <c r="D4135" s="8" t="s">
        <v>4132</v>
      </c>
      <c r="E4135" s="7" t="s">
        <v>11264</v>
      </c>
      <c r="F4135" s="10" t="s">
        <v>11265</v>
      </c>
      <c r="G4135" s="3">
        <v>0</v>
      </c>
      <c r="H4135" s="3">
        <v>3096.07</v>
      </c>
      <c r="I4135" s="3">
        <v>2693.26</v>
      </c>
      <c r="J4135" s="3">
        <v>402.80999999999995</v>
      </c>
      <c r="K4135" s="3">
        <v>3096.07</v>
      </c>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row>
    <row r="4136" spans="1:35" x14ac:dyDescent="0.2">
      <c r="A4136" s="7" t="s">
        <v>20200</v>
      </c>
      <c r="B4136" s="7">
        <v>94316</v>
      </c>
      <c r="C4136" s="7" t="s">
        <v>13776</v>
      </c>
      <c r="D4136" s="8" t="s">
        <v>4133</v>
      </c>
      <c r="E4136" s="7" t="s">
        <v>11266</v>
      </c>
      <c r="F4136" s="10" t="s">
        <v>7652</v>
      </c>
      <c r="G4136" s="3">
        <v>0</v>
      </c>
      <c r="H4136" s="3">
        <v>0</v>
      </c>
      <c r="I4136" s="3">
        <v>0</v>
      </c>
      <c r="J4136" s="3">
        <v>0</v>
      </c>
      <c r="K4136" s="3">
        <v>0</v>
      </c>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row>
    <row r="4137" spans="1:35" x14ac:dyDescent="0.2">
      <c r="A4137" s="7" t="s">
        <v>15664</v>
      </c>
      <c r="B4137" s="7">
        <v>40980</v>
      </c>
      <c r="C4137" s="7" t="s">
        <v>13547</v>
      </c>
      <c r="D4137" s="8" t="s">
        <v>4134</v>
      </c>
      <c r="E4137" s="7" t="s">
        <v>11267</v>
      </c>
      <c r="F4137" s="10" t="s">
        <v>7215</v>
      </c>
      <c r="G4137" s="3">
        <v>25190.260000000009</v>
      </c>
      <c r="H4137" s="3">
        <v>31638.57</v>
      </c>
      <c r="I4137" s="3">
        <v>31603.33</v>
      </c>
      <c r="J4137" s="3">
        <v>35.239999999997963</v>
      </c>
      <c r="K4137" s="3">
        <v>31638.57</v>
      </c>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row>
    <row r="4138" spans="1:35" x14ac:dyDescent="0.2">
      <c r="A4138" s="7" t="s">
        <v>18820</v>
      </c>
      <c r="B4138" s="7">
        <v>42754</v>
      </c>
      <c r="C4138" s="7" t="s">
        <v>13375</v>
      </c>
      <c r="D4138" s="8" t="s">
        <v>4135</v>
      </c>
      <c r="E4138" s="7" t="s">
        <v>11268</v>
      </c>
      <c r="F4138" s="10" t="s">
        <v>11269</v>
      </c>
      <c r="G4138" s="3">
        <v>2000</v>
      </c>
      <c r="H4138" s="3">
        <v>1500</v>
      </c>
      <c r="I4138" s="3">
        <v>1500</v>
      </c>
      <c r="J4138" s="3">
        <v>0</v>
      </c>
      <c r="K4138" s="3">
        <v>1500</v>
      </c>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row>
    <row r="4139" spans="1:35" x14ac:dyDescent="0.2">
      <c r="A4139" s="7" t="s">
        <v>14489</v>
      </c>
      <c r="B4139" s="7">
        <v>28601</v>
      </c>
      <c r="C4139" s="7" t="s">
        <v>13140</v>
      </c>
      <c r="D4139" s="8" t="s">
        <v>4136</v>
      </c>
      <c r="E4139" s="7" t="s">
        <v>8834</v>
      </c>
      <c r="F4139" s="10" t="s">
        <v>6217</v>
      </c>
      <c r="G4139" s="3">
        <v>0</v>
      </c>
      <c r="H4139" s="3">
        <v>22801.83</v>
      </c>
      <c r="I4139" s="3">
        <v>22952.48</v>
      </c>
      <c r="J4139" s="3">
        <v>0</v>
      </c>
      <c r="K4139" s="3">
        <v>22952.48</v>
      </c>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row>
    <row r="4140" spans="1:35" x14ac:dyDescent="0.2">
      <c r="A4140" s="7" t="s">
        <v>18774</v>
      </c>
      <c r="B4140" s="7">
        <v>42719</v>
      </c>
      <c r="C4140" s="7" t="s">
        <v>13754</v>
      </c>
      <c r="D4140" s="8" t="s">
        <v>4137</v>
      </c>
      <c r="E4140" s="7" t="s">
        <v>11270</v>
      </c>
      <c r="F4140" s="10" t="s">
        <v>6198</v>
      </c>
      <c r="G4140" s="3">
        <v>24000</v>
      </c>
      <c r="H4140" s="3">
        <v>20664.04</v>
      </c>
      <c r="I4140" s="3">
        <v>19852.580000000002</v>
      </c>
      <c r="J4140" s="3">
        <v>811.45999999999913</v>
      </c>
      <c r="K4140" s="3">
        <v>20664.04</v>
      </c>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row>
    <row r="4141" spans="1:35" x14ac:dyDescent="0.2">
      <c r="A4141" s="7" t="s">
        <v>17430</v>
      </c>
      <c r="B4141" s="7">
        <v>41617</v>
      </c>
      <c r="C4141" s="7" t="s">
        <v>13294</v>
      </c>
      <c r="D4141" s="8" t="s">
        <v>4138</v>
      </c>
      <c r="E4141" s="7" t="s">
        <v>11271</v>
      </c>
      <c r="F4141" s="10" t="s">
        <v>7580</v>
      </c>
      <c r="G4141" s="3">
        <v>139957.44999999998</v>
      </c>
      <c r="H4141" s="3">
        <v>148539.82</v>
      </c>
      <c r="I4141" s="3">
        <v>147275.71</v>
      </c>
      <c r="J4141" s="3">
        <v>1264.1100000000151</v>
      </c>
      <c r="K4141" s="3">
        <v>148539.82</v>
      </c>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row>
    <row r="4142" spans="1:35" x14ac:dyDescent="0.2">
      <c r="A4142" s="7" t="s">
        <v>17166</v>
      </c>
      <c r="B4142" s="7">
        <v>41567</v>
      </c>
      <c r="C4142" s="7" t="s">
        <v>13744</v>
      </c>
      <c r="D4142" s="8" t="s">
        <v>4139</v>
      </c>
      <c r="E4142" s="7" t="s">
        <v>11272</v>
      </c>
      <c r="F4142" s="10" t="s">
        <v>8799</v>
      </c>
      <c r="G4142" s="3">
        <v>149222.97999999998</v>
      </c>
      <c r="H4142" s="3">
        <v>192342.71</v>
      </c>
      <c r="I4142" s="3">
        <v>194424.79</v>
      </c>
      <c r="J4142" s="3">
        <v>0</v>
      </c>
      <c r="K4142" s="3">
        <v>194424.79</v>
      </c>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row>
    <row r="4143" spans="1:35" x14ac:dyDescent="0.2">
      <c r="A4143" s="7" t="s">
        <v>17290</v>
      </c>
      <c r="B4143" s="7">
        <v>41574</v>
      </c>
      <c r="C4143" s="7" t="s">
        <v>13648</v>
      </c>
      <c r="D4143" s="8" t="s">
        <v>4140</v>
      </c>
      <c r="E4143" s="7" t="s">
        <v>11273</v>
      </c>
      <c r="F4143" s="10" t="s">
        <v>11274</v>
      </c>
      <c r="G4143" s="3">
        <v>23819.089999999997</v>
      </c>
      <c r="H4143" s="3">
        <v>17864.32</v>
      </c>
      <c r="I4143" s="3">
        <v>17864.32</v>
      </c>
      <c r="J4143" s="3">
        <v>0</v>
      </c>
      <c r="K4143" s="3">
        <v>17864.32</v>
      </c>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row>
    <row r="4144" spans="1:35" x14ac:dyDescent="0.2">
      <c r="A4144" s="7" t="s">
        <v>17921</v>
      </c>
      <c r="B4144" s="7">
        <v>41780</v>
      </c>
      <c r="C4144" s="7" t="s">
        <v>13653</v>
      </c>
      <c r="D4144" s="8" t="s">
        <v>4141</v>
      </c>
      <c r="E4144" s="7" t="s">
        <v>11275</v>
      </c>
      <c r="F4144" s="10" t="s">
        <v>10775</v>
      </c>
      <c r="G4144" s="3">
        <v>11590.309999999998</v>
      </c>
      <c r="H4144" s="3">
        <v>8692.73</v>
      </c>
      <c r="I4144" s="3">
        <v>8692.73</v>
      </c>
      <c r="J4144" s="3">
        <v>0</v>
      </c>
      <c r="K4144" s="3">
        <v>8692.73</v>
      </c>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row>
    <row r="4145" spans="1:35" x14ac:dyDescent="0.2">
      <c r="A4145" s="7" t="s">
        <v>17020</v>
      </c>
      <c r="B4145" s="7">
        <v>41535</v>
      </c>
      <c r="C4145" s="7" t="s">
        <v>13728</v>
      </c>
      <c r="D4145" s="8" t="s">
        <v>4142</v>
      </c>
      <c r="E4145" s="7" t="s">
        <v>11276</v>
      </c>
      <c r="F4145" s="10" t="s">
        <v>6373</v>
      </c>
      <c r="G4145" s="3">
        <v>355256.48000000004</v>
      </c>
      <c r="H4145" s="3">
        <v>353802.19</v>
      </c>
      <c r="I4145" s="3">
        <v>354622.15</v>
      </c>
      <c r="J4145" s="3">
        <v>0</v>
      </c>
      <c r="K4145" s="3">
        <v>354622.15</v>
      </c>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row>
    <row r="4146" spans="1:35" x14ac:dyDescent="0.2">
      <c r="A4146" s="7" t="s">
        <v>17268</v>
      </c>
      <c r="B4146" s="7">
        <v>41573</v>
      </c>
      <c r="C4146" s="7" t="s">
        <v>13755</v>
      </c>
      <c r="D4146" s="8" t="s">
        <v>4143</v>
      </c>
      <c r="E4146" s="7" t="s">
        <v>11277</v>
      </c>
      <c r="F4146" s="10" t="s">
        <v>11278</v>
      </c>
      <c r="G4146" s="3">
        <v>64947.67</v>
      </c>
      <c r="H4146" s="3">
        <v>71475.53</v>
      </c>
      <c r="I4146" s="3">
        <v>69953.61</v>
      </c>
      <c r="J4146" s="3">
        <v>1521.9199999999983</v>
      </c>
      <c r="K4146" s="3">
        <v>71475.53</v>
      </c>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row>
    <row r="4147" spans="1:35" x14ac:dyDescent="0.2">
      <c r="A4147" s="7" t="s">
        <v>17516</v>
      </c>
      <c r="B4147" s="7">
        <v>41631</v>
      </c>
      <c r="C4147" s="7" t="s">
        <v>13737</v>
      </c>
      <c r="D4147" s="8" t="s">
        <v>4144</v>
      </c>
      <c r="E4147" s="7" t="s">
        <v>11279</v>
      </c>
      <c r="F4147" s="10" t="s">
        <v>11280</v>
      </c>
      <c r="G4147" s="3">
        <v>2000</v>
      </c>
      <c r="H4147" s="3">
        <v>1500</v>
      </c>
      <c r="I4147" s="3">
        <v>1500</v>
      </c>
      <c r="J4147" s="3">
        <v>0</v>
      </c>
      <c r="K4147" s="3">
        <v>1500</v>
      </c>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row>
    <row r="4148" spans="1:35" x14ac:dyDescent="0.2">
      <c r="A4148" s="7" t="s">
        <v>17319</v>
      </c>
      <c r="B4148" s="7">
        <v>41580</v>
      </c>
      <c r="C4148" s="7" t="s">
        <v>13487</v>
      </c>
      <c r="D4148" s="8" t="s">
        <v>4145</v>
      </c>
      <c r="E4148" s="7" t="s">
        <v>11281</v>
      </c>
      <c r="F4148" s="10" t="s">
        <v>7507</v>
      </c>
      <c r="G4148" s="3">
        <v>3813.2100000000064</v>
      </c>
      <c r="H4148" s="3">
        <v>16222.22</v>
      </c>
      <c r="I4148" s="3">
        <v>19233.52</v>
      </c>
      <c r="J4148" s="3">
        <v>0</v>
      </c>
      <c r="K4148" s="3">
        <v>19233.52</v>
      </c>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row>
    <row r="4149" spans="1:35" x14ac:dyDescent="0.2">
      <c r="A4149" s="7" t="s">
        <v>18241</v>
      </c>
      <c r="B4149" s="7">
        <v>41862</v>
      </c>
      <c r="C4149" s="7" t="s">
        <v>13692</v>
      </c>
      <c r="D4149" s="8" t="s">
        <v>4146</v>
      </c>
      <c r="E4149" s="7" t="s">
        <v>7985</v>
      </c>
      <c r="F4149" s="10" t="s">
        <v>6814</v>
      </c>
      <c r="G4149" s="3">
        <v>10935.54</v>
      </c>
      <c r="H4149" s="3">
        <v>8201.66</v>
      </c>
      <c r="I4149" s="3">
        <v>8201.66</v>
      </c>
      <c r="J4149" s="3">
        <v>0</v>
      </c>
      <c r="K4149" s="3">
        <v>8201.66</v>
      </c>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row>
    <row r="4150" spans="1:35" x14ac:dyDescent="0.2">
      <c r="A4150" s="7" t="s">
        <v>15179</v>
      </c>
      <c r="B4150" s="7">
        <v>40662</v>
      </c>
      <c r="C4150" s="7" t="s">
        <v>13215</v>
      </c>
      <c r="D4150" s="8" t="s">
        <v>4147</v>
      </c>
      <c r="E4150" s="7" t="s">
        <v>11282</v>
      </c>
      <c r="F4150" s="10" t="s">
        <v>6458</v>
      </c>
      <c r="G4150" s="3">
        <v>73478.95</v>
      </c>
      <c r="H4150" s="3">
        <v>65223.94</v>
      </c>
      <c r="I4150" s="3">
        <v>65985.119999999995</v>
      </c>
      <c r="J4150" s="3">
        <v>0</v>
      </c>
      <c r="K4150" s="3">
        <v>65985.119999999995</v>
      </c>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row>
    <row r="4151" spans="1:35" x14ac:dyDescent="0.2">
      <c r="A4151" s="7" t="s">
        <v>14987</v>
      </c>
      <c r="B4151" s="7">
        <v>40377</v>
      </c>
      <c r="C4151" s="7" t="s">
        <v>13746</v>
      </c>
      <c r="D4151" s="8" t="s">
        <v>4148</v>
      </c>
      <c r="E4151" s="7" t="s">
        <v>11283</v>
      </c>
      <c r="F4151" s="10" t="s">
        <v>6157</v>
      </c>
      <c r="G4151" s="3">
        <v>0</v>
      </c>
      <c r="H4151" s="3">
        <v>0</v>
      </c>
      <c r="I4151" s="3">
        <v>0</v>
      </c>
      <c r="J4151" s="3">
        <v>0</v>
      </c>
      <c r="K4151" s="3">
        <v>0</v>
      </c>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row>
    <row r="4152" spans="1:35" x14ac:dyDescent="0.2">
      <c r="A4152" s="7" t="s">
        <v>15614</v>
      </c>
      <c r="B4152" s="7">
        <v>40969</v>
      </c>
      <c r="C4152" s="7" t="s">
        <v>13205</v>
      </c>
      <c r="D4152" s="8" t="s">
        <v>4149</v>
      </c>
      <c r="E4152" s="7" t="s">
        <v>9746</v>
      </c>
      <c r="F4152" s="10" t="s">
        <v>6572</v>
      </c>
      <c r="G4152" s="3">
        <v>0</v>
      </c>
      <c r="H4152" s="3">
        <v>10439.59</v>
      </c>
      <c r="I4152" s="3">
        <v>6293.33</v>
      </c>
      <c r="J4152" s="3">
        <v>4146.26</v>
      </c>
      <c r="K4152" s="3">
        <v>10439.59</v>
      </c>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row>
    <row r="4153" spans="1:35" x14ac:dyDescent="0.2">
      <c r="A4153" s="7" t="s">
        <v>18109</v>
      </c>
      <c r="B4153" s="7">
        <v>41845</v>
      </c>
      <c r="C4153" s="7" t="s">
        <v>13255</v>
      </c>
      <c r="D4153" s="8" t="s">
        <v>4150</v>
      </c>
      <c r="E4153" s="7" t="s">
        <v>11284</v>
      </c>
      <c r="F4153" s="10" t="s">
        <v>10775</v>
      </c>
      <c r="G4153" s="3">
        <v>20000</v>
      </c>
      <c r="H4153" s="3">
        <v>15000</v>
      </c>
      <c r="I4153" s="3">
        <v>15000</v>
      </c>
      <c r="J4153" s="3">
        <v>0</v>
      </c>
      <c r="K4153" s="3">
        <v>15000</v>
      </c>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row>
    <row r="4154" spans="1:35" x14ac:dyDescent="0.2">
      <c r="A4154" s="7" t="s">
        <v>16287</v>
      </c>
      <c r="B4154" s="7">
        <v>41373</v>
      </c>
      <c r="C4154" s="7" t="s">
        <v>13162</v>
      </c>
      <c r="D4154" s="8" t="s">
        <v>4151</v>
      </c>
      <c r="E4154" s="7" t="s">
        <v>11285</v>
      </c>
      <c r="F4154" s="10" t="s">
        <v>6414</v>
      </c>
      <c r="G4154" s="3">
        <v>2000</v>
      </c>
      <c r="H4154" s="3">
        <v>1500</v>
      </c>
      <c r="I4154" s="3">
        <v>1500</v>
      </c>
      <c r="J4154" s="3">
        <v>0</v>
      </c>
      <c r="K4154" s="3">
        <v>1500</v>
      </c>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row>
    <row r="4155" spans="1:35" x14ac:dyDescent="0.2">
      <c r="A4155" s="7" t="s">
        <v>18566</v>
      </c>
      <c r="B4155" s="7">
        <v>42600</v>
      </c>
      <c r="C4155" s="7" t="s">
        <v>13580</v>
      </c>
      <c r="D4155" s="8" t="s">
        <v>4152</v>
      </c>
      <c r="E4155" s="7" t="s">
        <v>11286</v>
      </c>
      <c r="F4155" s="10" t="s">
        <v>10123</v>
      </c>
      <c r="G4155" s="3">
        <v>0</v>
      </c>
      <c r="H4155" s="3">
        <v>0</v>
      </c>
      <c r="I4155" s="3">
        <v>0</v>
      </c>
      <c r="J4155" s="3">
        <v>0</v>
      </c>
      <c r="K4155" s="3">
        <v>0</v>
      </c>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row>
    <row r="4156" spans="1:35" x14ac:dyDescent="0.2">
      <c r="A4156" s="7" t="s">
        <v>19283</v>
      </c>
      <c r="B4156" s="7">
        <v>60985</v>
      </c>
      <c r="C4156" s="7" t="s">
        <v>13757</v>
      </c>
      <c r="D4156" s="8" t="s">
        <v>4153</v>
      </c>
      <c r="E4156" s="7" t="s">
        <v>6862</v>
      </c>
      <c r="F4156" s="10" t="s">
        <v>6226</v>
      </c>
      <c r="G4156" s="3">
        <v>0</v>
      </c>
      <c r="H4156" s="3">
        <v>7729.16</v>
      </c>
      <c r="I4156" s="3">
        <v>5459.84</v>
      </c>
      <c r="J4156" s="3">
        <v>2269.3199999999997</v>
      </c>
      <c r="K4156" s="3">
        <v>7729.16</v>
      </c>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row>
    <row r="4157" spans="1:35" x14ac:dyDescent="0.2">
      <c r="A4157" s="7" t="s">
        <v>19643</v>
      </c>
      <c r="B4157" s="7">
        <v>74531</v>
      </c>
      <c r="C4157" s="7" t="s">
        <v>13146</v>
      </c>
      <c r="D4157" s="8" t="s">
        <v>4154</v>
      </c>
      <c r="E4157" s="7" t="s">
        <v>9965</v>
      </c>
      <c r="F4157" s="10" t="s">
        <v>6193</v>
      </c>
      <c r="G4157" s="3">
        <v>224291.01</v>
      </c>
      <c r="H4157" s="3">
        <v>221550.43</v>
      </c>
      <c r="I4157" s="3">
        <v>222108.05</v>
      </c>
      <c r="J4157" s="3">
        <v>0</v>
      </c>
      <c r="K4157" s="3">
        <v>222108.05</v>
      </c>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row>
    <row r="4158" spans="1:35" x14ac:dyDescent="0.2">
      <c r="A4158" s="7" t="s">
        <v>15200</v>
      </c>
      <c r="B4158" s="7">
        <v>40676</v>
      </c>
      <c r="C4158" s="7" t="s">
        <v>13228</v>
      </c>
      <c r="D4158" s="8" t="s">
        <v>4155</v>
      </c>
      <c r="E4158" s="7" t="s">
        <v>11040</v>
      </c>
      <c r="F4158" s="10" t="s">
        <v>6276</v>
      </c>
      <c r="G4158" s="3">
        <v>139003.99</v>
      </c>
      <c r="H4158" s="3">
        <v>157176.28</v>
      </c>
      <c r="I4158" s="3">
        <v>156259.37</v>
      </c>
      <c r="J4158" s="3">
        <v>916.91000000000349</v>
      </c>
      <c r="K4158" s="3">
        <v>157176.28</v>
      </c>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row>
    <row r="4159" spans="1:35" x14ac:dyDescent="0.2">
      <c r="A4159" s="7" t="s">
        <v>19949</v>
      </c>
      <c r="B4159" s="7">
        <v>79874</v>
      </c>
      <c r="C4159" s="7" t="s">
        <v>13178</v>
      </c>
      <c r="D4159" s="8" t="s">
        <v>4156</v>
      </c>
      <c r="E4159" s="7" t="s">
        <v>11287</v>
      </c>
      <c r="F4159" s="10" t="s">
        <v>8729</v>
      </c>
      <c r="G4159" s="3">
        <v>21857.39</v>
      </c>
      <c r="H4159" s="3">
        <v>43560.41</v>
      </c>
      <c r="I4159" s="3">
        <v>42309.83</v>
      </c>
      <c r="J4159" s="3">
        <v>1250.5800000000017</v>
      </c>
      <c r="K4159" s="3">
        <v>43560.41</v>
      </c>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row>
    <row r="4160" spans="1:35" x14ac:dyDescent="0.2">
      <c r="A4160" s="7" t="s">
        <v>14982</v>
      </c>
      <c r="B4160" s="7">
        <v>40350</v>
      </c>
      <c r="C4160" s="7" t="s">
        <v>13777</v>
      </c>
      <c r="D4160" s="8" t="s">
        <v>4157</v>
      </c>
      <c r="E4160" s="7" t="s">
        <v>11288</v>
      </c>
      <c r="F4160" s="10" t="s">
        <v>6750</v>
      </c>
      <c r="G4160" s="3">
        <v>14000</v>
      </c>
      <c r="H4160" s="3">
        <v>10500</v>
      </c>
      <c r="I4160" s="3">
        <v>10500</v>
      </c>
      <c r="J4160" s="3">
        <v>0</v>
      </c>
      <c r="K4160" s="3">
        <v>10500</v>
      </c>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row>
    <row r="4161" spans="1:35" x14ac:dyDescent="0.2">
      <c r="A4161" s="7" t="s">
        <v>20059</v>
      </c>
      <c r="B4161" s="7">
        <v>83228</v>
      </c>
      <c r="C4161" s="7" t="s">
        <v>13317</v>
      </c>
      <c r="D4161" s="8" t="s">
        <v>4158</v>
      </c>
      <c r="E4161" s="7" t="s">
        <v>11289</v>
      </c>
      <c r="F4161" s="10" t="s">
        <v>7053</v>
      </c>
      <c r="G4161" s="3">
        <v>66230.38</v>
      </c>
      <c r="H4161" s="3">
        <v>85270.62</v>
      </c>
      <c r="I4161" s="3">
        <v>86486.52</v>
      </c>
      <c r="J4161" s="3">
        <v>0</v>
      </c>
      <c r="K4161" s="3">
        <v>86486.52</v>
      </c>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row>
    <row r="4162" spans="1:35" x14ac:dyDescent="0.2">
      <c r="A4162" s="7" t="s">
        <v>20084</v>
      </c>
      <c r="B4162" s="7">
        <v>83280</v>
      </c>
      <c r="C4162" s="7" t="s">
        <v>13125</v>
      </c>
      <c r="D4162" s="8" t="s">
        <v>4159</v>
      </c>
      <c r="E4162" s="7" t="s">
        <v>11290</v>
      </c>
      <c r="F4162" s="10" t="s">
        <v>6172</v>
      </c>
      <c r="G4162" s="3">
        <v>137332.79999999999</v>
      </c>
      <c r="H4162" s="3">
        <v>127007.05</v>
      </c>
      <c r="I4162" s="3">
        <v>127668.7</v>
      </c>
      <c r="J4162" s="3">
        <v>0</v>
      </c>
      <c r="K4162" s="3">
        <v>127668.7</v>
      </c>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row>
    <row r="4163" spans="1:35" x14ac:dyDescent="0.2">
      <c r="A4163" s="7" t="s">
        <v>16300</v>
      </c>
      <c r="B4163" s="7">
        <v>41375</v>
      </c>
      <c r="C4163" s="7" t="s">
        <v>13733</v>
      </c>
      <c r="D4163" s="8" t="s">
        <v>4160</v>
      </c>
      <c r="E4163" s="7" t="s">
        <v>11291</v>
      </c>
      <c r="F4163" s="10" t="s">
        <v>11292</v>
      </c>
      <c r="G4163" s="3">
        <v>0</v>
      </c>
      <c r="H4163" s="3">
        <v>0</v>
      </c>
      <c r="I4163" s="3">
        <v>0</v>
      </c>
      <c r="J4163" s="3">
        <v>0</v>
      </c>
      <c r="K4163" s="3">
        <v>0</v>
      </c>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row>
    <row r="4164" spans="1:35" x14ac:dyDescent="0.2">
      <c r="A4164" s="7" t="s">
        <v>17922</v>
      </c>
      <c r="B4164" s="7">
        <v>41780</v>
      </c>
      <c r="C4164" s="7" t="s">
        <v>13653</v>
      </c>
      <c r="D4164" s="8" t="s">
        <v>4161</v>
      </c>
      <c r="E4164" s="7" t="s">
        <v>11293</v>
      </c>
      <c r="F4164" s="10" t="s">
        <v>6668</v>
      </c>
      <c r="G4164" s="3">
        <v>84941.94</v>
      </c>
      <c r="H4164" s="3">
        <v>72727.48</v>
      </c>
      <c r="I4164" s="3">
        <v>72459.62</v>
      </c>
      <c r="J4164" s="3">
        <v>267.86000000000058</v>
      </c>
      <c r="K4164" s="3">
        <v>72727.48</v>
      </c>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row>
    <row r="4165" spans="1:35" x14ac:dyDescent="0.2">
      <c r="A4165" s="7" t="s">
        <v>17269</v>
      </c>
      <c r="B4165" s="7">
        <v>41573</v>
      </c>
      <c r="C4165" s="7" t="s">
        <v>13755</v>
      </c>
      <c r="D4165" s="8" t="s">
        <v>4162</v>
      </c>
      <c r="E4165" s="7" t="s">
        <v>11294</v>
      </c>
      <c r="F4165" s="10" t="s">
        <v>6919</v>
      </c>
      <c r="G4165" s="3">
        <v>0</v>
      </c>
      <c r="H4165" s="3">
        <v>0</v>
      </c>
      <c r="I4165" s="3">
        <v>0</v>
      </c>
      <c r="J4165" s="3">
        <v>0</v>
      </c>
      <c r="K4165" s="3">
        <v>0</v>
      </c>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row>
    <row r="4166" spans="1:35" x14ac:dyDescent="0.2">
      <c r="A4166" s="7" t="s">
        <v>14146</v>
      </c>
      <c r="B4166" s="7">
        <v>13622</v>
      </c>
      <c r="C4166" s="7" t="s">
        <v>13778</v>
      </c>
      <c r="D4166" s="8" t="s">
        <v>4163</v>
      </c>
      <c r="E4166" s="7" t="s">
        <v>11295</v>
      </c>
      <c r="F4166" s="10" t="s">
        <v>7396</v>
      </c>
      <c r="G4166" s="3">
        <v>0</v>
      </c>
      <c r="H4166" s="3">
        <v>6566.75</v>
      </c>
      <c r="I4166" s="3">
        <v>8850.85</v>
      </c>
      <c r="J4166" s="3">
        <v>0</v>
      </c>
      <c r="K4166" s="3">
        <v>8850.85</v>
      </c>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row>
    <row r="4167" spans="1:35" x14ac:dyDescent="0.2">
      <c r="A4167" s="7" t="s">
        <v>17517</v>
      </c>
      <c r="B4167" s="7">
        <v>41631</v>
      </c>
      <c r="C4167" s="7" t="s">
        <v>13737</v>
      </c>
      <c r="D4167" s="8" t="s">
        <v>4164</v>
      </c>
      <c r="E4167" s="7" t="s">
        <v>11296</v>
      </c>
      <c r="F4167" s="10" t="s">
        <v>11297</v>
      </c>
      <c r="G4167" s="3">
        <v>11679.349999999999</v>
      </c>
      <c r="H4167" s="3">
        <v>8759.51</v>
      </c>
      <c r="I4167" s="3">
        <v>8759.51</v>
      </c>
      <c r="J4167" s="3">
        <v>0</v>
      </c>
      <c r="K4167" s="3">
        <v>8759.51</v>
      </c>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row>
    <row r="4168" spans="1:35" x14ac:dyDescent="0.2">
      <c r="A4168" s="7" t="s">
        <v>15095</v>
      </c>
      <c r="B4168" s="7">
        <v>40530</v>
      </c>
      <c r="C4168" s="7" t="s">
        <v>13531</v>
      </c>
      <c r="D4168" s="8" t="s">
        <v>4165</v>
      </c>
      <c r="E4168" s="7" t="s">
        <v>7765</v>
      </c>
      <c r="F4168" s="10" t="s">
        <v>6217</v>
      </c>
      <c r="G4168" s="3">
        <v>34507.929999999993</v>
      </c>
      <c r="H4168" s="3">
        <v>58609.41</v>
      </c>
      <c r="I4168" s="3">
        <v>59251.79</v>
      </c>
      <c r="J4168" s="3">
        <v>0</v>
      </c>
      <c r="K4168" s="3">
        <v>59251.79</v>
      </c>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row>
    <row r="4169" spans="1:35" x14ac:dyDescent="0.2">
      <c r="A4169" s="7" t="s">
        <v>14826</v>
      </c>
      <c r="B4169" s="7">
        <v>37233</v>
      </c>
      <c r="C4169" s="7" t="s">
        <v>13779</v>
      </c>
      <c r="D4169" s="8" t="s">
        <v>4166</v>
      </c>
      <c r="E4169" s="7" t="s">
        <v>11298</v>
      </c>
      <c r="F4169" s="10" t="s">
        <v>7562</v>
      </c>
      <c r="G4169" s="3">
        <v>0</v>
      </c>
      <c r="H4169" s="3">
        <v>0</v>
      </c>
      <c r="I4169" s="3">
        <v>0</v>
      </c>
      <c r="J4169" s="3">
        <v>0</v>
      </c>
      <c r="K4169" s="3">
        <v>0</v>
      </c>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row>
    <row r="4170" spans="1:35" x14ac:dyDescent="0.2">
      <c r="A4170" s="7" t="s">
        <v>18332</v>
      </c>
      <c r="B4170" s="7">
        <v>41978</v>
      </c>
      <c r="C4170" s="7" t="s">
        <v>13392</v>
      </c>
      <c r="D4170" s="8" t="s">
        <v>4167</v>
      </c>
      <c r="E4170" s="7" t="s">
        <v>11299</v>
      </c>
      <c r="F4170" s="10" t="s">
        <v>11226</v>
      </c>
      <c r="G4170" s="3">
        <v>22158.75</v>
      </c>
      <c r="H4170" s="3">
        <v>28274.55</v>
      </c>
      <c r="I4170" s="3">
        <v>27916.04</v>
      </c>
      <c r="J4170" s="3">
        <v>358.5099999999984</v>
      </c>
      <c r="K4170" s="3">
        <v>28274.55</v>
      </c>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row>
    <row r="4171" spans="1:35" x14ac:dyDescent="0.2">
      <c r="A4171" s="7" t="s">
        <v>19180</v>
      </c>
      <c r="B4171" s="7">
        <v>50844</v>
      </c>
      <c r="C4171" s="7" t="s">
        <v>13232</v>
      </c>
      <c r="D4171" s="8" t="s">
        <v>4168</v>
      </c>
      <c r="E4171" s="7" t="s">
        <v>11300</v>
      </c>
      <c r="F4171" s="10" t="s">
        <v>11231</v>
      </c>
      <c r="G4171" s="3">
        <v>160322.64000000001</v>
      </c>
      <c r="H4171" s="3">
        <v>157426.51999999999</v>
      </c>
      <c r="I4171" s="3">
        <v>156298.04999999999</v>
      </c>
      <c r="J4171" s="3">
        <v>1128.4700000000012</v>
      </c>
      <c r="K4171" s="3">
        <v>157426.51999999999</v>
      </c>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row>
    <row r="4172" spans="1:35" x14ac:dyDescent="0.2">
      <c r="A4172" s="7" t="s">
        <v>15356</v>
      </c>
      <c r="B4172" s="7">
        <v>40812</v>
      </c>
      <c r="C4172" s="7" t="s">
        <v>13250</v>
      </c>
      <c r="D4172" s="8" t="s">
        <v>4169</v>
      </c>
      <c r="E4172" s="7" t="s">
        <v>11301</v>
      </c>
      <c r="F4172" s="10" t="s">
        <v>6422</v>
      </c>
      <c r="G4172" s="3">
        <v>18000</v>
      </c>
      <c r="H4172" s="3">
        <v>24088.25</v>
      </c>
      <c r="I4172" s="3">
        <v>28886.45</v>
      </c>
      <c r="J4172" s="3">
        <v>0</v>
      </c>
      <c r="K4172" s="3">
        <v>28886.45</v>
      </c>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row>
    <row r="4173" spans="1:35" x14ac:dyDescent="0.2">
      <c r="A4173" s="7" t="s">
        <v>15357</v>
      </c>
      <c r="B4173" s="7">
        <v>40812</v>
      </c>
      <c r="C4173" s="7" t="s">
        <v>13250</v>
      </c>
      <c r="D4173" s="8" t="s">
        <v>4170</v>
      </c>
      <c r="E4173" s="7" t="s">
        <v>11302</v>
      </c>
      <c r="F4173" s="10" t="s">
        <v>10888</v>
      </c>
      <c r="G4173" s="3">
        <v>0</v>
      </c>
      <c r="H4173" s="3">
        <v>0</v>
      </c>
      <c r="I4173" s="3">
        <v>0</v>
      </c>
      <c r="J4173" s="3">
        <v>0</v>
      </c>
      <c r="K4173" s="3">
        <v>0</v>
      </c>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row>
    <row r="4174" spans="1:35" x14ac:dyDescent="0.2">
      <c r="A4174" s="7" t="s">
        <v>19492</v>
      </c>
      <c r="B4174" s="7">
        <v>71488</v>
      </c>
      <c r="C4174" s="7" t="s">
        <v>13233</v>
      </c>
      <c r="D4174" s="8" t="s">
        <v>4171</v>
      </c>
      <c r="E4174" s="7" t="s">
        <v>11303</v>
      </c>
      <c r="F4174" s="10" t="s">
        <v>6246</v>
      </c>
      <c r="G4174" s="3">
        <v>124306.57</v>
      </c>
      <c r="H4174" s="3">
        <v>116313.8</v>
      </c>
      <c r="I4174" s="3">
        <v>114438.75</v>
      </c>
      <c r="J4174" s="3">
        <v>1875.0500000000029</v>
      </c>
      <c r="K4174" s="3">
        <v>116313.8</v>
      </c>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row>
    <row r="4175" spans="1:35" x14ac:dyDescent="0.2">
      <c r="A4175" s="7" t="s">
        <v>20004</v>
      </c>
      <c r="B4175" s="7">
        <v>82526</v>
      </c>
      <c r="C4175" s="7" t="s">
        <v>13422</v>
      </c>
      <c r="D4175" s="8" t="s">
        <v>4172</v>
      </c>
      <c r="E4175" s="7" t="s">
        <v>11304</v>
      </c>
      <c r="F4175" s="10" t="s">
        <v>11305</v>
      </c>
      <c r="G4175" s="3">
        <v>0</v>
      </c>
      <c r="H4175" s="3">
        <v>0</v>
      </c>
      <c r="I4175" s="3">
        <v>0</v>
      </c>
      <c r="J4175" s="3">
        <v>0</v>
      </c>
      <c r="K4175" s="3">
        <v>0</v>
      </c>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row>
    <row r="4176" spans="1:35" x14ac:dyDescent="0.2">
      <c r="A4176" s="7" t="s">
        <v>18113</v>
      </c>
      <c r="B4176" s="7">
        <v>41850</v>
      </c>
      <c r="C4176" s="7" t="s">
        <v>13761</v>
      </c>
      <c r="D4176" s="8" t="s">
        <v>4173</v>
      </c>
      <c r="E4176" s="7" t="s">
        <v>11306</v>
      </c>
      <c r="F4176" s="10" t="s">
        <v>6789</v>
      </c>
      <c r="G4176" s="3">
        <v>4000</v>
      </c>
      <c r="H4176" s="3">
        <v>3000</v>
      </c>
      <c r="I4176" s="3">
        <v>3000</v>
      </c>
      <c r="J4176" s="3">
        <v>0</v>
      </c>
      <c r="K4176" s="3">
        <v>3000</v>
      </c>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row>
    <row r="4177" spans="1:35" x14ac:dyDescent="0.2">
      <c r="A4177" s="7" t="s">
        <v>18649</v>
      </c>
      <c r="B4177" s="7">
        <v>42623</v>
      </c>
      <c r="C4177" s="7" t="s">
        <v>13654</v>
      </c>
      <c r="D4177" s="8" t="s">
        <v>4174</v>
      </c>
      <c r="E4177" s="7" t="s">
        <v>11307</v>
      </c>
      <c r="F4177" s="10" t="s">
        <v>7662</v>
      </c>
      <c r="G4177" s="3">
        <v>0</v>
      </c>
      <c r="H4177" s="3">
        <v>0</v>
      </c>
      <c r="I4177" s="3">
        <v>0</v>
      </c>
      <c r="J4177" s="3">
        <v>0</v>
      </c>
      <c r="K4177" s="3">
        <v>0</v>
      </c>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row>
    <row r="4178" spans="1:35" x14ac:dyDescent="0.2">
      <c r="A4178" s="7" t="s">
        <v>17046</v>
      </c>
      <c r="B4178" s="7">
        <v>41545</v>
      </c>
      <c r="C4178" s="7" t="s">
        <v>13756</v>
      </c>
      <c r="D4178" s="8" t="s">
        <v>4175</v>
      </c>
      <c r="E4178" s="7" t="s">
        <v>11308</v>
      </c>
      <c r="F4178" s="10" t="s">
        <v>6393</v>
      </c>
      <c r="G4178" s="3">
        <v>0</v>
      </c>
      <c r="H4178" s="3">
        <v>36213.54</v>
      </c>
      <c r="I4178" s="3">
        <v>32644.98</v>
      </c>
      <c r="J4178" s="3">
        <v>3568.5600000000013</v>
      </c>
      <c r="K4178" s="3">
        <v>36213.54</v>
      </c>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row>
    <row r="4179" spans="1:35" x14ac:dyDescent="0.2">
      <c r="A4179" s="7" t="s">
        <v>17431</v>
      </c>
      <c r="B4179" s="7">
        <v>41617</v>
      </c>
      <c r="C4179" s="7" t="s">
        <v>13294</v>
      </c>
      <c r="D4179" s="8" t="s">
        <v>4176</v>
      </c>
      <c r="E4179" s="7" t="s">
        <v>11309</v>
      </c>
      <c r="F4179" s="10" t="s">
        <v>7580</v>
      </c>
      <c r="G4179" s="3">
        <v>0</v>
      </c>
      <c r="H4179" s="3">
        <v>35177.85</v>
      </c>
      <c r="I4179" s="3">
        <v>34599.769999999997</v>
      </c>
      <c r="J4179" s="3">
        <v>578.08000000000175</v>
      </c>
      <c r="K4179" s="3">
        <v>35177.85</v>
      </c>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row>
    <row r="4180" spans="1:35" x14ac:dyDescent="0.2">
      <c r="A4180" s="7" t="s">
        <v>17167</v>
      </c>
      <c r="B4180" s="7">
        <v>41567</v>
      </c>
      <c r="C4180" s="7" t="s">
        <v>13744</v>
      </c>
      <c r="D4180" s="8" t="s">
        <v>4177</v>
      </c>
      <c r="E4180" s="7" t="s">
        <v>11310</v>
      </c>
      <c r="F4180" s="10" t="s">
        <v>8799</v>
      </c>
      <c r="G4180" s="3">
        <v>0</v>
      </c>
      <c r="H4180" s="3">
        <v>0</v>
      </c>
      <c r="I4180" s="3">
        <v>0</v>
      </c>
      <c r="J4180" s="3">
        <v>0</v>
      </c>
      <c r="K4180" s="3">
        <v>0</v>
      </c>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row>
    <row r="4181" spans="1:35" x14ac:dyDescent="0.2">
      <c r="A4181" s="7" t="s">
        <v>16955</v>
      </c>
      <c r="B4181" s="7">
        <v>41522</v>
      </c>
      <c r="C4181" s="7" t="s">
        <v>13750</v>
      </c>
      <c r="D4181" s="8" t="s">
        <v>4178</v>
      </c>
      <c r="E4181" s="7" t="s">
        <v>11311</v>
      </c>
      <c r="F4181" s="10" t="s">
        <v>8312</v>
      </c>
      <c r="G4181" s="3">
        <v>26318.51999999999</v>
      </c>
      <c r="H4181" s="3">
        <v>37711.46</v>
      </c>
      <c r="I4181" s="3">
        <v>35397.870000000003</v>
      </c>
      <c r="J4181" s="3">
        <v>2313.5899999999965</v>
      </c>
      <c r="K4181" s="3">
        <v>37711.46</v>
      </c>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row>
    <row r="4182" spans="1:35" x14ac:dyDescent="0.2">
      <c r="A4182" s="7" t="s">
        <v>17291</v>
      </c>
      <c r="B4182" s="7">
        <v>41574</v>
      </c>
      <c r="C4182" s="7" t="s">
        <v>13648</v>
      </c>
      <c r="D4182" s="8" t="s">
        <v>4179</v>
      </c>
      <c r="E4182" s="7" t="s">
        <v>11312</v>
      </c>
      <c r="F4182" s="10" t="s">
        <v>8034</v>
      </c>
      <c r="G4182" s="3">
        <v>104145.64000000001</v>
      </c>
      <c r="H4182" s="3">
        <v>132377.54999999999</v>
      </c>
      <c r="I4182" s="3">
        <v>129635.61</v>
      </c>
      <c r="J4182" s="3">
        <v>2741.9399999999878</v>
      </c>
      <c r="K4182" s="3">
        <v>132377.54999999999</v>
      </c>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row>
    <row r="4183" spans="1:35" x14ac:dyDescent="0.2">
      <c r="A4183" s="7" t="s">
        <v>17021</v>
      </c>
      <c r="B4183" s="7">
        <v>41535</v>
      </c>
      <c r="C4183" s="7" t="s">
        <v>13728</v>
      </c>
      <c r="D4183" s="8" t="s">
        <v>4180</v>
      </c>
      <c r="E4183" s="7" t="s">
        <v>11313</v>
      </c>
      <c r="F4183" s="10" t="s">
        <v>6373</v>
      </c>
      <c r="G4183" s="3">
        <v>18000</v>
      </c>
      <c r="H4183" s="3">
        <v>13500</v>
      </c>
      <c r="I4183" s="3">
        <v>13500</v>
      </c>
      <c r="J4183" s="3">
        <v>0</v>
      </c>
      <c r="K4183" s="3">
        <v>13500</v>
      </c>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row>
    <row r="4184" spans="1:35" x14ac:dyDescent="0.2">
      <c r="A4184" s="7" t="s">
        <v>17270</v>
      </c>
      <c r="B4184" s="7">
        <v>41573</v>
      </c>
      <c r="C4184" s="7" t="s">
        <v>13755</v>
      </c>
      <c r="D4184" s="8" t="s">
        <v>4181</v>
      </c>
      <c r="E4184" s="7" t="s">
        <v>11314</v>
      </c>
      <c r="F4184" s="10" t="s">
        <v>11315</v>
      </c>
      <c r="G4184" s="3">
        <v>0</v>
      </c>
      <c r="H4184" s="3">
        <v>0</v>
      </c>
      <c r="I4184" s="3">
        <v>0</v>
      </c>
      <c r="J4184" s="3">
        <v>0</v>
      </c>
      <c r="K4184" s="3">
        <v>0</v>
      </c>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row>
    <row r="4185" spans="1:35" x14ac:dyDescent="0.2">
      <c r="A4185" s="7" t="s">
        <v>18358</v>
      </c>
      <c r="B4185" s="7">
        <v>42504</v>
      </c>
      <c r="C4185" s="7" t="s">
        <v>13759</v>
      </c>
      <c r="D4185" s="8" t="s">
        <v>4182</v>
      </c>
      <c r="E4185" s="7" t="s">
        <v>11316</v>
      </c>
      <c r="F4185" s="10" t="s">
        <v>7127</v>
      </c>
      <c r="G4185" s="3">
        <v>0</v>
      </c>
      <c r="H4185" s="3">
        <v>176.29</v>
      </c>
      <c r="I4185" s="3">
        <v>0</v>
      </c>
      <c r="J4185" s="3">
        <v>176.29</v>
      </c>
      <c r="K4185" s="3">
        <v>176.29</v>
      </c>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row>
    <row r="4186" spans="1:35" x14ac:dyDescent="0.2">
      <c r="A4186" s="7" t="s">
        <v>16585</v>
      </c>
      <c r="B4186" s="7">
        <v>41441</v>
      </c>
      <c r="C4186" s="7" t="s">
        <v>13730</v>
      </c>
      <c r="D4186" s="8" t="s">
        <v>4183</v>
      </c>
      <c r="E4186" s="7" t="s">
        <v>11317</v>
      </c>
      <c r="F4186" s="10" t="s">
        <v>7053</v>
      </c>
      <c r="G4186" s="3">
        <v>22000</v>
      </c>
      <c r="H4186" s="3">
        <v>16500</v>
      </c>
      <c r="I4186" s="3">
        <v>16500</v>
      </c>
      <c r="J4186" s="3">
        <v>0</v>
      </c>
      <c r="K4186" s="3">
        <v>16500</v>
      </c>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row>
    <row r="4187" spans="1:35" x14ac:dyDescent="0.2">
      <c r="A4187" s="7" t="s">
        <v>17181</v>
      </c>
      <c r="B4187" s="7">
        <v>41570</v>
      </c>
      <c r="C4187" s="7" t="s">
        <v>13738</v>
      </c>
      <c r="D4187" s="8" t="s">
        <v>4184</v>
      </c>
      <c r="E4187" s="7" t="s">
        <v>10577</v>
      </c>
      <c r="F4187" s="10" t="s">
        <v>9698</v>
      </c>
      <c r="G4187" s="3">
        <v>0</v>
      </c>
      <c r="H4187" s="3">
        <v>0</v>
      </c>
      <c r="I4187" s="3">
        <v>0</v>
      </c>
      <c r="J4187" s="3">
        <v>0</v>
      </c>
      <c r="K4187" s="3">
        <v>0</v>
      </c>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row>
    <row r="4188" spans="1:35" x14ac:dyDescent="0.2">
      <c r="A4188" s="7" t="s">
        <v>18618</v>
      </c>
      <c r="B4188" s="7">
        <v>42610</v>
      </c>
      <c r="C4188" s="7" t="s">
        <v>13132</v>
      </c>
      <c r="D4188" s="8" t="s">
        <v>4185</v>
      </c>
      <c r="E4188" s="7" t="s">
        <v>11318</v>
      </c>
      <c r="F4188" s="10" t="s">
        <v>6240</v>
      </c>
      <c r="G4188" s="3">
        <v>0</v>
      </c>
      <c r="H4188" s="3">
        <v>881.44</v>
      </c>
      <c r="I4188" s="3">
        <v>1197.31</v>
      </c>
      <c r="J4188" s="3">
        <v>0</v>
      </c>
      <c r="K4188" s="3">
        <v>1197.31</v>
      </c>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row>
    <row r="4189" spans="1:35" x14ac:dyDescent="0.2">
      <c r="A4189" s="7" t="s">
        <v>18242</v>
      </c>
      <c r="B4189" s="7">
        <v>41862</v>
      </c>
      <c r="C4189" s="7" t="s">
        <v>13692</v>
      </c>
      <c r="D4189" s="8" t="s">
        <v>4186</v>
      </c>
      <c r="E4189" s="7" t="s">
        <v>11319</v>
      </c>
      <c r="F4189" s="10" t="s">
        <v>6814</v>
      </c>
      <c r="G4189" s="3">
        <v>0</v>
      </c>
      <c r="H4189" s="3">
        <v>0</v>
      </c>
      <c r="I4189" s="3">
        <v>0</v>
      </c>
      <c r="J4189" s="3">
        <v>0</v>
      </c>
      <c r="K4189" s="3">
        <v>0</v>
      </c>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row>
    <row r="4190" spans="1:35" x14ac:dyDescent="0.2">
      <c r="A4190" s="7" t="s">
        <v>15180</v>
      </c>
      <c r="B4190" s="7">
        <v>40662</v>
      </c>
      <c r="C4190" s="7" t="s">
        <v>13215</v>
      </c>
      <c r="D4190" s="8" t="s">
        <v>4187</v>
      </c>
      <c r="E4190" s="7" t="s">
        <v>7184</v>
      </c>
      <c r="F4190" s="10" t="s">
        <v>6636</v>
      </c>
      <c r="G4190" s="3">
        <v>12000</v>
      </c>
      <c r="H4190" s="3">
        <v>9646.77</v>
      </c>
      <c r="I4190" s="3">
        <v>9569.6200000000008</v>
      </c>
      <c r="J4190" s="3">
        <v>77.149999999999636</v>
      </c>
      <c r="K4190" s="3">
        <v>9646.77</v>
      </c>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row>
    <row r="4191" spans="1:35" x14ac:dyDescent="0.2">
      <c r="A4191" s="7" t="s">
        <v>16288</v>
      </c>
      <c r="B4191" s="7">
        <v>41373</v>
      </c>
      <c r="C4191" s="7" t="s">
        <v>13162</v>
      </c>
      <c r="D4191" s="8" t="s">
        <v>4188</v>
      </c>
      <c r="E4191" s="7" t="s">
        <v>8526</v>
      </c>
      <c r="F4191" s="10" t="s">
        <v>6414</v>
      </c>
      <c r="G4191" s="3">
        <v>12000</v>
      </c>
      <c r="H4191" s="3">
        <v>9000</v>
      </c>
      <c r="I4191" s="3">
        <v>9000</v>
      </c>
      <c r="J4191" s="3">
        <v>0</v>
      </c>
      <c r="K4191" s="3">
        <v>9000</v>
      </c>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row>
    <row r="4192" spans="1:35" x14ac:dyDescent="0.2">
      <c r="A4192" s="7" t="s">
        <v>19284</v>
      </c>
      <c r="B4192" s="7">
        <v>60985</v>
      </c>
      <c r="C4192" s="7" t="s">
        <v>13757</v>
      </c>
      <c r="D4192" s="8" t="s">
        <v>4189</v>
      </c>
      <c r="E4192" s="7" t="s">
        <v>6351</v>
      </c>
      <c r="F4192" s="10" t="s">
        <v>6226</v>
      </c>
      <c r="G4192" s="3">
        <v>80086.349999999991</v>
      </c>
      <c r="H4192" s="3">
        <v>79026.320000000007</v>
      </c>
      <c r="I4192" s="3">
        <v>79140.2</v>
      </c>
      <c r="J4192" s="3">
        <v>0</v>
      </c>
      <c r="K4192" s="3">
        <v>79140.2</v>
      </c>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row>
    <row r="4193" spans="1:35" x14ac:dyDescent="0.2">
      <c r="A4193" s="7" t="s">
        <v>15641</v>
      </c>
      <c r="B4193" s="7">
        <v>40972</v>
      </c>
      <c r="C4193" s="7" t="s">
        <v>13249</v>
      </c>
      <c r="D4193" s="8" t="s">
        <v>4190</v>
      </c>
      <c r="E4193" s="7" t="s">
        <v>11320</v>
      </c>
      <c r="F4193" s="10" t="s">
        <v>6422</v>
      </c>
      <c r="G4193" s="3">
        <v>0</v>
      </c>
      <c r="H4193" s="3">
        <v>0</v>
      </c>
      <c r="I4193" s="3">
        <v>0</v>
      </c>
      <c r="J4193" s="3">
        <v>0</v>
      </c>
      <c r="K4193" s="3">
        <v>0</v>
      </c>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row>
    <row r="4194" spans="1:35" x14ac:dyDescent="0.2">
      <c r="A4194" s="7" t="s">
        <v>16472</v>
      </c>
      <c r="B4194" s="7">
        <v>41419</v>
      </c>
      <c r="C4194" s="7" t="s">
        <v>13278</v>
      </c>
      <c r="D4194" s="8" t="s">
        <v>4191</v>
      </c>
      <c r="E4194" s="7" t="s">
        <v>9905</v>
      </c>
      <c r="F4194" s="10" t="s">
        <v>6789</v>
      </c>
      <c r="G4194" s="3">
        <v>170120.18</v>
      </c>
      <c r="H4194" s="3">
        <v>226177.48</v>
      </c>
      <c r="I4194" s="3">
        <v>229446.8</v>
      </c>
      <c r="J4194" s="3">
        <v>0</v>
      </c>
      <c r="K4194" s="3">
        <v>229446.8</v>
      </c>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row>
    <row r="4195" spans="1:35" x14ac:dyDescent="0.2">
      <c r="A4195" s="7" t="s">
        <v>19228</v>
      </c>
      <c r="B4195" s="7">
        <v>55238</v>
      </c>
      <c r="C4195" s="7" t="s">
        <v>13252</v>
      </c>
      <c r="D4195" s="8" t="s">
        <v>4192</v>
      </c>
      <c r="E4195" s="7" t="s">
        <v>11321</v>
      </c>
      <c r="F4195" s="10" t="s">
        <v>8729</v>
      </c>
      <c r="G4195" s="3">
        <v>20000</v>
      </c>
      <c r="H4195" s="3">
        <v>67564.83</v>
      </c>
      <c r="I4195" s="3">
        <v>67979.41</v>
      </c>
      <c r="J4195" s="3">
        <v>0</v>
      </c>
      <c r="K4195" s="3">
        <v>67979.41</v>
      </c>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row>
    <row r="4196" spans="1:35" x14ac:dyDescent="0.2">
      <c r="A4196" s="7" t="s">
        <v>17742</v>
      </c>
      <c r="B4196" s="7">
        <v>41692</v>
      </c>
      <c r="C4196" s="7" t="s">
        <v>13181</v>
      </c>
      <c r="D4196" s="8" t="s">
        <v>4193</v>
      </c>
      <c r="E4196" s="7" t="s">
        <v>11322</v>
      </c>
      <c r="F4196" s="10" t="s">
        <v>6470</v>
      </c>
      <c r="G4196" s="3">
        <v>38000</v>
      </c>
      <c r="H4196" s="3">
        <v>42272.98</v>
      </c>
      <c r="I4196" s="3">
        <v>36160.519999999997</v>
      </c>
      <c r="J4196" s="3">
        <v>6112.4600000000064</v>
      </c>
      <c r="K4196" s="3">
        <v>42272.98</v>
      </c>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row>
    <row r="4197" spans="1:35" x14ac:dyDescent="0.2">
      <c r="A4197" s="7" t="s">
        <v>18042</v>
      </c>
      <c r="B4197" s="7">
        <v>41814</v>
      </c>
      <c r="C4197" s="7" t="s">
        <v>13780</v>
      </c>
      <c r="D4197" s="8" t="s">
        <v>4194</v>
      </c>
      <c r="E4197" s="7" t="s">
        <v>11323</v>
      </c>
      <c r="F4197" s="10" t="s">
        <v>6211</v>
      </c>
      <c r="G4197" s="3">
        <v>24000</v>
      </c>
      <c r="H4197" s="3">
        <v>49061.57</v>
      </c>
      <c r="I4197" s="3">
        <v>45919.94</v>
      </c>
      <c r="J4197" s="3">
        <v>3141.6299999999974</v>
      </c>
      <c r="K4197" s="3">
        <v>49061.57</v>
      </c>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row>
    <row r="4198" spans="1:35" x14ac:dyDescent="0.2">
      <c r="A4198" s="7" t="s">
        <v>17518</v>
      </c>
      <c r="B4198" s="7">
        <v>41631</v>
      </c>
      <c r="C4198" s="7" t="s">
        <v>13737</v>
      </c>
      <c r="D4198" s="8" t="s">
        <v>4195</v>
      </c>
      <c r="E4198" s="7" t="s">
        <v>11324</v>
      </c>
      <c r="F4198" s="10" t="s">
        <v>11325</v>
      </c>
      <c r="G4198" s="3">
        <v>0</v>
      </c>
      <c r="H4198" s="3">
        <v>0</v>
      </c>
      <c r="I4198" s="3">
        <v>0</v>
      </c>
      <c r="J4198" s="3">
        <v>0</v>
      </c>
      <c r="K4198" s="3">
        <v>0</v>
      </c>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row>
    <row r="4199" spans="1:35" x14ac:dyDescent="0.2">
      <c r="A4199" s="7" t="s">
        <v>17990</v>
      </c>
      <c r="B4199" s="7">
        <v>41792</v>
      </c>
      <c r="C4199" s="7" t="s">
        <v>13658</v>
      </c>
      <c r="D4199" s="8" t="s">
        <v>4196</v>
      </c>
      <c r="E4199" s="7" t="s">
        <v>11326</v>
      </c>
      <c r="F4199" s="10" t="s">
        <v>10254</v>
      </c>
      <c r="G4199" s="3">
        <v>0</v>
      </c>
      <c r="H4199" s="3">
        <v>0</v>
      </c>
      <c r="I4199" s="3">
        <v>0</v>
      </c>
      <c r="J4199" s="3">
        <v>0</v>
      </c>
      <c r="K4199" s="3">
        <v>0</v>
      </c>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row>
    <row r="4200" spans="1:35" x14ac:dyDescent="0.2">
      <c r="A4200" s="7" t="s">
        <v>17923</v>
      </c>
      <c r="B4200" s="7">
        <v>41780</v>
      </c>
      <c r="C4200" s="7" t="s">
        <v>13653</v>
      </c>
      <c r="D4200" s="8" t="s">
        <v>4197</v>
      </c>
      <c r="E4200" s="7" t="s">
        <v>11327</v>
      </c>
      <c r="F4200" s="10" t="s">
        <v>7623</v>
      </c>
      <c r="G4200" s="3">
        <v>31775.270000000004</v>
      </c>
      <c r="H4200" s="3">
        <v>40310.89</v>
      </c>
      <c r="I4200" s="3">
        <v>39480.75</v>
      </c>
      <c r="J4200" s="3">
        <v>830.13999999999942</v>
      </c>
      <c r="K4200" s="3">
        <v>40310.89</v>
      </c>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row>
    <row r="4201" spans="1:35" x14ac:dyDescent="0.2">
      <c r="A4201" s="7" t="s">
        <v>18619</v>
      </c>
      <c r="B4201" s="7">
        <v>42610</v>
      </c>
      <c r="C4201" s="7" t="s">
        <v>13132</v>
      </c>
      <c r="D4201" s="8" t="s">
        <v>4198</v>
      </c>
      <c r="E4201" s="7" t="s">
        <v>11328</v>
      </c>
      <c r="F4201" s="10" t="s">
        <v>6399</v>
      </c>
      <c r="G4201" s="3">
        <v>54650.64</v>
      </c>
      <c r="H4201" s="3">
        <v>79472.59</v>
      </c>
      <c r="I4201" s="3">
        <v>76541.77</v>
      </c>
      <c r="J4201" s="3">
        <v>2930.8199999999924</v>
      </c>
      <c r="K4201" s="3">
        <v>79472.59</v>
      </c>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row>
    <row r="4202" spans="1:35" x14ac:dyDescent="0.2">
      <c r="A4202" s="7" t="s">
        <v>18114</v>
      </c>
      <c r="B4202" s="7">
        <v>41850</v>
      </c>
      <c r="C4202" s="7" t="s">
        <v>13761</v>
      </c>
      <c r="D4202" s="8" t="s">
        <v>4199</v>
      </c>
      <c r="E4202" s="7" t="s">
        <v>11329</v>
      </c>
      <c r="F4202" s="10" t="s">
        <v>6788</v>
      </c>
      <c r="G4202" s="3">
        <v>0</v>
      </c>
      <c r="H4202" s="3">
        <v>0</v>
      </c>
      <c r="I4202" s="3">
        <v>0</v>
      </c>
      <c r="J4202" s="3">
        <v>0</v>
      </c>
      <c r="K4202" s="3">
        <v>0</v>
      </c>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row>
    <row r="4203" spans="1:35" x14ac:dyDescent="0.2">
      <c r="A4203" s="7" t="s">
        <v>14147</v>
      </c>
      <c r="B4203" s="7">
        <v>13622</v>
      </c>
      <c r="C4203" s="7" t="s">
        <v>13778</v>
      </c>
      <c r="D4203" s="8" t="s">
        <v>4200</v>
      </c>
      <c r="E4203" s="7" t="s">
        <v>11330</v>
      </c>
      <c r="F4203" s="10" t="s">
        <v>7396</v>
      </c>
      <c r="G4203" s="3">
        <v>0</v>
      </c>
      <c r="H4203" s="3">
        <v>0</v>
      </c>
      <c r="I4203" s="3">
        <v>0</v>
      </c>
      <c r="J4203" s="3">
        <v>0</v>
      </c>
      <c r="K4203" s="3">
        <v>0</v>
      </c>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row>
    <row r="4204" spans="1:35" x14ac:dyDescent="0.2">
      <c r="A4204" s="7" t="s">
        <v>17519</v>
      </c>
      <c r="B4204" s="7">
        <v>41631</v>
      </c>
      <c r="C4204" s="7" t="s">
        <v>13737</v>
      </c>
      <c r="D4204" s="8" t="s">
        <v>4201</v>
      </c>
      <c r="E4204" s="7" t="s">
        <v>11331</v>
      </c>
      <c r="F4204" s="10" t="s">
        <v>11332</v>
      </c>
      <c r="G4204" s="3">
        <v>28000</v>
      </c>
      <c r="H4204" s="3">
        <v>21000</v>
      </c>
      <c r="I4204" s="3">
        <v>21000</v>
      </c>
      <c r="J4204" s="3">
        <v>0</v>
      </c>
      <c r="K4204" s="3">
        <v>21000</v>
      </c>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row>
    <row r="4205" spans="1:35" x14ac:dyDescent="0.2">
      <c r="A4205" s="7" t="s">
        <v>15096</v>
      </c>
      <c r="B4205" s="7">
        <v>40530</v>
      </c>
      <c r="C4205" s="7" t="s">
        <v>13531</v>
      </c>
      <c r="D4205" s="8" t="s">
        <v>4202</v>
      </c>
      <c r="E4205" s="7" t="s">
        <v>11333</v>
      </c>
      <c r="F4205" s="10" t="s">
        <v>6217</v>
      </c>
      <c r="G4205" s="3">
        <v>19314.899999999994</v>
      </c>
      <c r="H4205" s="3">
        <v>27784.55</v>
      </c>
      <c r="I4205" s="3">
        <v>30394.12</v>
      </c>
      <c r="J4205" s="3">
        <v>0</v>
      </c>
      <c r="K4205" s="3">
        <v>30394.12</v>
      </c>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row>
    <row r="4206" spans="1:35" x14ac:dyDescent="0.2">
      <c r="A4206" s="7" t="s">
        <v>18333</v>
      </c>
      <c r="B4206" s="7">
        <v>41978</v>
      </c>
      <c r="C4206" s="7" t="s">
        <v>13392</v>
      </c>
      <c r="D4206" s="8" t="s">
        <v>4203</v>
      </c>
      <c r="E4206" s="7" t="s">
        <v>11334</v>
      </c>
      <c r="F4206" s="10" t="s">
        <v>11226</v>
      </c>
      <c r="G4206" s="3">
        <v>3921.4199999999983</v>
      </c>
      <c r="H4206" s="3">
        <v>2941.07</v>
      </c>
      <c r="I4206" s="3">
        <v>2941.07</v>
      </c>
      <c r="J4206" s="3">
        <v>0</v>
      </c>
      <c r="K4206" s="3">
        <v>2941.07</v>
      </c>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row>
    <row r="4207" spans="1:35" x14ac:dyDescent="0.2">
      <c r="A4207" s="7" t="s">
        <v>15630</v>
      </c>
      <c r="B4207" s="7">
        <v>40971</v>
      </c>
      <c r="C4207" s="7" t="s">
        <v>14046</v>
      </c>
      <c r="D4207" s="8" t="s">
        <v>4204</v>
      </c>
      <c r="E4207" s="7" t="s">
        <v>10977</v>
      </c>
      <c r="F4207" s="10" t="s">
        <v>6500</v>
      </c>
      <c r="G4207" s="3">
        <v>7152.4700000000012</v>
      </c>
      <c r="H4207" s="3">
        <v>37467.82</v>
      </c>
      <c r="I4207" s="3">
        <v>29679.88</v>
      </c>
      <c r="J4207" s="3">
        <v>7787.9399999999987</v>
      </c>
      <c r="K4207" s="3">
        <v>37467.82</v>
      </c>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row>
    <row r="4208" spans="1:35" x14ac:dyDescent="0.2">
      <c r="A4208" s="7" t="s">
        <v>15484</v>
      </c>
      <c r="B4208" s="7">
        <v>40928</v>
      </c>
      <c r="C4208" s="7" t="s">
        <v>13209</v>
      </c>
      <c r="D4208" s="8" t="s">
        <v>4205</v>
      </c>
      <c r="E4208" s="7" t="s">
        <v>7597</v>
      </c>
      <c r="F4208" s="10" t="s">
        <v>6371</v>
      </c>
      <c r="G4208" s="3">
        <v>0</v>
      </c>
      <c r="H4208" s="3">
        <v>0</v>
      </c>
      <c r="I4208" s="3">
        <v>0</v>
      </c>
      <c r="J4208" s="3">
        <v>0</v>
      </c>
      <c r="K4208" s="3">
        <v>0</v>
      </c>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row>
    <row r="4209" spans="1:35" x14ac:dyDescent="0.2">
      <c r="A4209" s="7" t="s">
        <v>15358</v>
      </c>
      <c r="B4209" s="7">
        <v>40812</v>
      </c>
      <c r="C4209" s="7" t="s">
        <v>13250</v>
      </c>
      <c r="D4209" s="8" t="s">
        <v>4206</v>
      </c>
      <c r="E4209" s="7" t="s">
        <v>11335</v>
      </c>
      <c r="F4209" s="10" t="s">
        <v>6422</v>
      </c>
      <c r="G4209" s="3">
        <v>30000</v>
      </c>
      <c r="H4209" s="3">
        <v>23605.86</v>
      </c>
      <c r="I4209" s="3">
        <v>24593.47</v>
      </c>
      <c r="J4209" s="3">
        <v>0</v>
      </c>
      <c r="K4209" s="3">
        <v>24593.47</v>
      </c>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row>
    <row r="4210" spans="1:35" x14ac:dyDescent="0.2">
      <c r="A4210" s="7" t="s">
        <v>19914</v>
      </c>
      <c r="B4210" s="7">
        <v>78222</v>
      </c>
      <c r="C4210" s="7" t="s">
        <v>13284</v>
      </c>
      <c r="D4210" s="8" t="s">
        <v>4207</v>
      </c>
      <c r="E4210" s="7" t="s">
        <v>11336</v>
      </c>
      <c r="F4210" s="10" t="s">
        <v>9123</v>
      </c>
      <c r="G4210" s="3">
        <v>0</v>
      </c>
      <c r="H4210" s="3">
        <v>34100.83</v>
      </c>
      <c r="I4210" s="3">
        <v>30068.46</v>
      </c>
      <c r="J4210" s="3">
        <v>4032.3700000000026</v>
      </c>
      <c r="K4210" s="3">
        <v>34100.83</v>
      </c>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row>
    <row r="4211" spans="1:35" x14ac:dyDescent="0.2">
      <c r="A4211" s="7" t="s">
        <v>19596</v>
      </c>
      <c r="B4211" s="7">
        <v>74049</v>
      </c>
      <c r="C4211" s="7" t="s">
        <v>13167</v>
      </c>
      <c r="D4211" s="8" t="s">
        <v>4208</v>
      </c>
      <c r="E4211" s="7" t="s">
        <v>9155</v>
      </c>
      <c r="F4211" s="10" t="s">
        <v>6922</v>
      </c>
      <c r="G4211" s="3">
        <v>417231.37000000011</v>
      </c>
      <c r="H4211" s="3">
        <v>378536.23</v>
      </c>
      <c r="I4211" s="3">
        <v>373647.35999999999</v>
      </c>
      <c r="J4211" s="3">
        <v>4888.8699999999953</v>
      </c>
      <c r="K4211" s="3">
        <v>378536.23</v>
      </c>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row>
    <row r="4212" spans="1:35" x14ac:dyDescent="0.2">
      <c r="A4212" s="7" t="s">
        <v>20005</v>
      </c>
      <c r="B4212" s="7">
        <v>82526</v>
      </c>
      <c r="C4212" s="7" t="s">
        <v>13422</v>
      </c>
      <c r="D4212" s="8" t="s">
        <v>4209</v>
      </c>
      <c r="E4212" s="7" t="s">
        <v>11337</v>
      </c>
      <c r="F4212" s="10" t="s">
        <v>11305</v>
      </c>
      <c r="G4212" s="3">
        <v>0</v>
      </c>
      <c r="H4212" s="3">
        <v>0</v>
      </c>
      <c r="I4212" s="3">
        <v>0</v>
      </c>
      <c r="J4212" s="3">
        <v>0</v>
      </c>
      <c r="K4212" s="3">
        <v>0</v>
      </c>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row>
    <row r="4213" spans="1:35" x14ac:dyDescent="0.2">
      <c r="A4213" s="7" t="s">
        <v>18115</v>
      </c>
      <c r="B4213" s="7">
        <v>41850</v>
      </c>
      <c r="C4213" s="7" t="s">
        <v>13761</v>
      </c>
      <c r="D4213" s="8" t="s">
        <v>4210</v>
      </c>
      <c r="E4213" s="7" t="s">
        <v>11338</v>
      </c>
      <c r="F4213" s="10" t="s">
        <v>6789</v>
      </c>
      <c r="G4213" s="3">
        <v>6000</v>
      </c>
      <c r="H4213" s="3">
        <v>27760.89</v>
      </c>
      <c r="I4213" s="3">
        <v>31376.75</v>
      </c>
      <c r="J4213" s="3">
        <v>0</v>
      </c>
      <c r="K4213" s="3">
        <v>31376.75</v>
      </c>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row>
    <row r="4214" spans="1:35" x14ac:dyDescent="0.2">
      <c r="A4214" s="7" t="s">
        <v>17793</v>
      </c>
      <c r="B4214" s="7">
        <v>41735</v>
      </c>
      <c r="C4214" s="7" t="s">
        <v>14082</v>
      </c>
      <c r="D4214" s="8" t="s">
        <v>4211</v>
      </c>
      <c r="E4214" s="7" t="s">
        <v>11339</v>
      </c>
      <c r="F4214" s="10" t="s">
        <v>6898</v>
      </c>
      <c r="G4214" s="3">
        <v>0</v>
      </c>
      <c r="H4214" s="3">
        <v>0</v>
      </c>
      <c r="I4214" s="3">
        <v>0</v>
      </c>
      <c r="J4214" s="3">
        <v>0</v>
      </c>
      <c r="K4214" s="3">
        <v>0</v>
      </c>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row>
    <row r="4215" spans="1:35" x14ac:dyDescent="0.2">
      <c r="A4215" s="7" t="s">
        <v>18834</v>
      </c>
      <c r="B4215" s="7">
        <v>42761</v>
      </c>
      <c r="C4215" s="7" t="s">
        <v>13749</v>
      </c>
      <c r="D4215" s="8" t="s">
        <v>4212</v>
      </c>
      <c r="E4215" s="7" t="s">
        <v>11340</v>
      </c>
      <c r="F4215" s="10" t="s">
        <v>6244</v>
      </c>
      <c r="G4215" s="3">
        <v>30000</v>
      </c>
      <c r="H4215" s="3">
        <v>41391.199999999997</v>
      </c>
      <c r="I4215" s="3">
        <v>44784.75</v>
      </c>
      <c r="J4215" s="3">
        <v>0</v>
      </c>
      <c r="K4215" s="3">
        <v>44784.75</v>
      </c>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row>
    <row r="4216" spans="1:35" x14ac:dyDescent="0.2">
      <c r="A4216" s="7" t="s">
        <v>18775</v>
      </c>
      <c r="B4216" s="7">
        <v>42719</v>
      </c>
      <c r="C4216" s="7" t="s">
        <v>13754</v>
      </c>
      <c r="D4216" s="8" t="s">
        <v>4213</v>
      </c>
      <c r="E4216" s="7" t="s">
        <v>11341</v>
      </c>
      <c r="F4216" s="10" t="s">
        <v>6198</v>
      </c>
      <c r="G4216" s="3">
        <v>464362.66999999993</v>
      </c>
      <c r="H4216" s="3">
        <v>459839.11</v>
      </c>
      <c r="I4216" s="3">
        <v>458211.59</v>
      </c>
      <c r="J4216" s="3">
        <v>1627.5199999999604</v>
      </c>
      <c r="K4216" s="3">
        <v>459839.11</v>
      </c>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row>
    <row r="4217" spans="1:35" x14ac:dyDescent="0.2">
      <c r="A4217" s="7" t="s">
        <v>17047</v>
      </c>
      <c r="B4217" s="7">
        <v>41545</v>
      </c>
      <c r="C4217" s="7" t="s">
        <v>13756</v>
      </c>
      <c r="D4217" s="8" t="s">
        <v>4214</v>
      </c>
      <c r="E4217" s="7" t="s">
        <v>10721</v>
      </c>
      <c r="F4217" s="10" t="s">
        <v>6393</v>
      </c>
      <c r="G4217" s="3">
        <v>0</v>
      </c>
      <c r="H4217" s="3">
        <v>688.63</v>
      </c>
      <c r="I4217" s="3">
        <v>3822.7</v>
      </c>
      <c r="J4217" s="3">
        <v>0</v>
      </c>
      <c r="K4217" s="3">
        <v>3822.7</v>
      </c>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row>
    <row r="4218" spans="1:35" x14ac:dyDescent="0.2">
      <c r="A4218" s="7" t="s">
        <v>17168</v>
      </c>
      <c r="B4218" s="7">
        <v>41567</v>
      </c>
      <c r="C4218" s="7" t="s">
        <v>13744</v>
      </c>
      <c r="D4218" s="8" t="s">
        <v>4215</v>
      </c>
      <c r="E4218" s="7" t="s">
        <v>11342</v>
      </c>
      <c r="F4218" s="10" t="s">
        <v>8799</v>
      </c>
      <c r="G4218" s="3">
        <v>0</v>
      </c>
      <c r="H4218" s="3">
        <v>73297.509999999995</v>
      </c>
      <c r="I4218" s="3">
        <v>66826.64</v>
      </c>
      <c r="J4218" s="3">
        <v>6470.8699999999953</v>
      </c>
      <c r="K4218" s="3">
        <v>73297.509999999995</v>
      </c>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row>
    <row r="4219" spans="1:35" x14ac:dyDescent="0.2">
      <c r="A4219" s="7" t="s">
        <v>17292</v>
      </c>
      <c r="B4219" s="7">
        <v>41574</v>
      </c>
      <c r="C4219" s="7" t="s">
        <v>13648</v>
      </c>
      <c r="D4219" s="8" t="s">
        <v>4216</v>
      </c>
      <c r="E4219" s="7" t="s">
        <v>11343</v>
      </c>
      <c r="F4219" s="10" t="s">
        <v>8034</v>
      </c>
      <c r="G4219" s="3">
        <v>0</v>
      </c>
      <c r="H4219" s="3">
        <v>0</v>
      </c>
      <c r="I4219" s="3">
        <v>0</v>
      </c>
      <c r="J4219" s="3">
        <v>0</v>
      </c>
      <c r="K4219" s="3">
        <v>0</v>
      </c>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row>
    <row r="4220" spans="1:35" x14ac:dyDescent="0.2">
      <c r="A4220" s="7" t="s">
        <v>16884</v>
      </c>
      <c r="B4220" s="7">
        <v>41514</v>
      </c>
      <c r="C4220" s="7" t="s">
        <v>13758</v>
      </c>
      <c r="D4220" s="8" t="s">
        <v>4217</v>
      </c>
      <c r="E4220" s="7" t="s">
        <v>11344</v>
      </c>
      <c r="F4220" s="10" t="s">
        <v>6246</v>
      </c>
      <c r="G4220" s="3">
        <v>226106.68999999994</v>
      </c>
      <c r="H4220" s="3">
        <v>299423.88</v>
      </c>
      <c r="I4220" s="3">
        <v>300450.27</v>
      </c>
      <c r="J4220" s="3">
        <v>0</v>
      </c>
      <c r="K4220" s="3">
        <v>300450.27</v>
      </c>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row>
    <row r="4221" spans="1:35" x14ac:dyDescent="0.2">
      <c r="A4221" s="7" t="s">
        <v>17271</v>
      </c>
      <c r="B4221" s="7">
        <v>41573</v>
      </c>
      <c r="C4221" s="7" t="s">
        <v>13755</v>
      </c>
      <c r="D4221" s="8" t="s">
        <v>4218</v>
      </c>
      <c r="E4221" s="7" t="s">
        <v>11345</v>
      </c>
      <c r="F4221" s="10" t="s">
        <v>11346</v>
      </c>
      <c r="G4221" s="3">
        <v>0</v>
      </c>
      <c r="H4221" s="3">
        <v>16543.59</v>
      </c>
      <c r="I4221" s="3">
        <v>16903.5</v>
      </c>
      <c r="J4221" s="3">
        <v>0</v>
      </c>
      <c r="K4221" s="3">
        <v>16903.5</v>
      </c>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row>
    <row r="4222" spans="1:35" x14ac:dyDescent="0.2">
      <c r="A4222" s="7" t="s">
        <v>18359</v>
      </c>
      <c r="B4222" s="7">
        <v>42504</v>
      </c>
      <c r="C4222" s="7" t="s">
        <v>13759</v>
      </c>
      <c r="D4222" s="8" t="s">
        <v>4219</v>
      </c>
      <c r="E4222" s="7" t="s">
        <v>13982</v>
      </c>
      <c r="F4222" s="10" t="s">
        <v>7127</v>
      </c>
      <c r="G4222" s="3">
        <v>148795.68</v>
      </c>
      <c r="H4222" s="3">
        <v>160729.17000000001</v>
      </c>
      <c r="I4222" s="3">
        <v>165672.76999999999</v>
      </c>
      <c r="J4222" s="3">
        <v>0</v>
      </c>
      <c r="K4222" s="3">
        <v>165672.76999999999</v>
      </c>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row>
    <row r="4223" spans="1:35" x14ac:dyDescent="0.2">
      <c r="A4223" s="7" t="s">
        <v>17520</v>
      </c>
      <c r="B4223" s="7">
        <v>41631</v>
      </c>
      <c r="C4223" s="7" t="s">
        <v>13737</v>
      </c>
      <c r="D4223" s="8" t="s">
        <v>4220</v>
      </c>
      <c r="E4223" s="7" t="s">
        <v>11347</v>
      </c>
      <c r="F4223" s="10" t="s">
        <v>11348</v>
      </c>
      <c r="G4223" s="3">
        <v>0</v>
      </c>
      <c r="H4223" s="3">
        <v>0</v>
      </c>
      <c r="I4223" s="3">
        <v>0</v>
      </c>
      <c r="J4223" s="3">
        <v>0</v>
      </c>
      <c r="K4223" s="3">
        <v>0</v>
      </c>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row>
    <row r="4224" spans="1:35" x14ac:dyDescent="0.2">
      <c r="A4224" s="7" t="s">
        <v>18387</v>
      </c>
      <c r="B4224" s="7">
        <v>42514</v>
      </c>
      <c r="C4224" s="7" t="s">
        <v>13781</v>
      </c>
      <c r="D4224" s="8" t="s">
        <v>4221</v>
      </c>
      <c r="E4224" s="7" t="s">
        <v>11349</v>
      </c>
      <c r="F4224" s="10" t="s">
        <v>6274</v>
      </c>
      <c r="G4224" s="3">
        <v>44312.01999999999</v>
      </c>
      <c r="H4224" s="3">
        <v>57675.77</v>
      </c>
      <c r="I4224" s="3">
        <v>53320.75</v>
      </c>
      <c r="J4224" s="3">
        <v>4355.0199999999968</v>
      </c>
      <c r="K4224" s="3">
        <v>57675.77</v>
      </c>
      <c r="L4224" s="4"/>
      <c r="M4224" s="4"/>
      <c r="N4224" s="4"/>
      <c r="O4224" s="4"/>
      <c r="P4224" s="4"/>
      <c r="Q4224" s="4"/>
      <c r="R4224" s="4"/>
      <c r="S4224" s="4"/>
      <c r="T4224" s="4"/>
      <c r="U4224" s="4"/>
      <c r="V4224" s="4"/>
      <c r="W4224" s="4"/>
      <c r="X4224" s="4"/>
      <c r="Y4224" s="4"/>
      <c r="Z4224" s="4"/>
      <c r="AA4224" s="4"/>
      <c r="AB4224" s="4"/>
      <c r="AC4224" s="4"/>
      <c r="AD4224" s="4"/>
      <c r="AE4224" s="4"/>
      <c r="AF4224" s="4"/>
      <c r="AG4224" s="4"/>
      <c r="AH4224" s="4"/>
      <c r="AI4224" s="4"/>
    </row>
    <row r="4225" spans="1:35" x14ac:dyDescent="0.2">
      <c r="A4225" s="7" t="s">
        <v>18620</v>
      </c>
      <c r="B4225" s="7">
        <v>42610</v>
      </c>
      <c r="C4225" s="7" t="s">
        <v>13132</v>
      </c>
      <c r="D4225" s="8" t="s">
        <v>4222</v>
      </c>
      <c r="E4225" s="7" t="s">
        <v>11350</v>
      </c>
      <c r="F4225" s="10" t="s">
        <v>6240</v>
      </c>
      <c r="G4225" s="3">
        <v>158938.09</v>
      </c>
      <c r="H4225" s="3">
        <v>156609.54</v>
      </c>
      <c r="I4225" s="3">
        <v>155700.15</v>
      </c>
      <c r="J4225" s="3">
        <v>909.39000000001397</v>
      </c>
      <c r="K4225" s="3">
        <v>156609.54</v>
      </c>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row>
    <row r="4226" spans="1:35" x14ac:dyDescent="0.2">
      <c r="A4226" s="7" t="s">
        <v>18243</v>
      </c>
      <c r="B4226" s="7">
        <v>41862</v>
      </c>
      <c r="C4226" s="7" t="s">
        <v>13692</v>
      </c>
      <c r="D4226" s="8" t="s">
        <v>4223</v>
      </c>
      <c r="E4226" s="7" t="s">
        <v>11351</v>
      </c>
      <c r="F4226" s="10" t="s">
        <v>6814</v>
      </c>
      <c r="G4226" s="3">
        <v>72988.87</v>
      </c>
      <c r="H4226" s="3">
        <v>115703.18</v>
      </c>
      <c r="I4226" s="3">
        <v>112658.35</v>
      </c>
      <c r="J4226" s="3">
        <v>3044.8299999999872</v>
      </c>
      <c r="K4226" s="3">
        <v>115703.18</v>
      </c>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row>
    <row r="4227" spans="1:35" x14ac:dyDescent="0.2">
      <c r="A4227" s="7" t="s">
        <v>14988</v>
      </c>
      <c r="B4227" s="7">
        <v>40377</v>
      </c>
      <c r="C4227" s="7" t="s">
        <v>13746</v>
      </c>
      <c r="D4227" s="8" t="s">
        <v>4224</v>
      </c>
      <c r="E4227" s="7" t="s">
        <v>11352</v>
      </c>
      <c r="F4227" s="10" t="s">
        <v>6157</v>
      </c>
      <c r="G4227" s="3">
        <v>0</v>
      </c>
      <c r="H4227" s="3">
        <v>0</v>
      </c>
      <c r="I4227" s="3">
        <v>0</v>
      </c>
      <c r="J4227" s="3">
        <v>0</v>
      </c>
      <c r="K4227" s="3">
        <v>0</v>
      </c>
      <c r="L4227" s="4"/>
      <c r="M4227" s="4"/>
      <c r="N4227" s="4"/>
      <c r="O4227" s="4"/>
      <c r="P4227" s="4"/>
      <c r="Q4227" s="4"/>
      <c r="R4227" s="4"/>
      <c r="S4227" s="4"/>
      <c r="T4227" s="4"/>
      <c r="U4227" s="4"/>
      <c r="V4227" s="4"/>
      <c r="W4227" s="4"/>
      <c r="X4227" s="4"/>
      <c r="Y4227" s="4"/>
      <c r="Z4227" s="4"/>
      <c r="AA4227" s="4"/>
      <c r="AB4227" s="4"/>
      <c r="AC4227" s="4"/>
      <c r="AD4227" s="4"/>
      <c r="AE4227" s="4"/>
      <c r="AF4227" s="4"/>
      <c r="AG4227" s="4"/>
      <c r="AH4227" s="4"/>
      <c r="AI4227" s="4"/>
    </row>
    <row r="4228" spans="1:35" x14ac:dyDescent="0.2">
      <c r="A4228" s="7" t="s">
        <v>18110</v>
      </c>
      <c r="B4228" s="7">
        <v>41845</v>
      </c>
      <c r="C4228" s="7" t="s">
        <v>13255</v>
      </c>
      <c r="D4228" s="8" t="s">
        <v>4225</v>
      </c>
      <c r="E4228" s="7" t="s">
        <v>11353</v>
      </c>
      <c r="F4228" s="10" t="s">
        <v>10775</v>
      </c>
      <c r="G4228" s="3">
        <v>143695.54</v>
      </c>
      <c r="H4228" s="3">
        <v>127139.64</v>
      </c>
      <c r="I4228" s="3">
        <v>126152.37</v>
      </c>
      <c r="J4228" s="3">
        <v>987.27000000000407</v>
      </c>
      <c r="K4228" s="3">
        <v>127139.64</v>
      </c>
      <c r="L4228" s="4"/>
      <c r="M4228" s="4"/>
      <c r="N4228" s="4"/>
      <c r="O4228" s="4"/>
      <c r="P4228" s="4"/>
      <c r="Q4228" s="4"/>
      <c r="R4228" s="4"/>
      <c r="S4228" s="4"/>
      <c r="T4228" s="4"/>
      <c r="U4228" s="4"/>
      <c r="V4228" s="4"/>
      <c r="W4228" s="4"/>
      <c r="X4228" s="4"/>
      <c r="Y4228" s="4"/>
      <c r="Z4228" s="4"/>
      <c r="AA4228" s="4"/>
      <c r="AB4228" s="4"/>
      <c r="AC4228" s="4"/>
      <c r="AD4228" s="4"/>
      <c r="AE4228" s="4"/>
      <c r="AF4228" s="4"/>
      <c r="AG4228" s="4"/>
      <c r="AH4228" s="4"/>
      <c r="AI4228" s="4"/>
    </row>
    <row r="4229" spans="1:35" x14ac:dyDescent="0.2">
      <c r="A4229" s="7" t="s">
        <v>19285</v>
      </c>
      <c r="B4229" s="7">
        <v>60985</v>
      </c>
      <c r="C4229" s="7" t="s">
        <v>13757</v>
      </c>
      <c r="D4229" s="8" t="s">
        <v>4226</v>
      </c>
      <c r="E4229" s="7" t="s">
        <v>11354</v>
      </c>
      <c r="F4229" s="10" t="s">
        <v>6226</v>
      </c>
      <c r="G4229" s="3">
        <v>4000</v>
      </c>
      <c r="H4229" s="3">
        <v>3000</v>
      </c>
      <c r="I4229" s="3">
        <v>3000</v>
      </c>
      <c r="J4229" s="3">
        <v>0</v>
      </c>
      <c r="K4229" s="3">
        <v>3000</v>
      </c>
      <c r="L4229" s="4"/>
      <c r="M4229" s="4"/>
      <c r="N4229" s="4"/>
      <c r="O4229" s="4"/>
      <c r="P4229" s="4"/>
      <c r="Q4229" s="4"/>
      <c r="R4229" s="4"/>
      <c r="S4229" s="4"/>
      <c r="T4229" s="4"/>
      <c r="U4229" s="4"/>
      <c r="V4229" s="4"/>
      <c r="W4229" s="4"/>
      <c r="X4229" s="4"/>
      <c r="Y4229" s="4"/>
      <c r="Z4229" s="4"/>
      <c r="AA4229" s="4"/>
      <c r="AB4229" s="4"/>
      <c r="AC4229" s="4"/>
      <c r="AD4229" s="4"/>
      <c r="AE4229" s="4"/>
      <c r="AF4229" s="4"/>
      <c r="AG4229" s="4"/>
      <c r="AH4229" s="4"/>
      <c r="AI4229" s="4"/>
    </row>
    <row r="4230" spans="1:35" x14ac:dyDescent="0.2">
      <c r="A4230" s="7" t="s">
        <v>15201</v>
      </c>
      <c r="B4230" s="7">
        <v>40676</v>
      </c>
      <c r="C4230" s="7" t="s">
        <v>13228</v>
      </c>
      <c r="D4230" s="8" t="s">
        <v>4227</v>
      </c>
      <c r="E4230" s="7" t="s">
        <v>8336</v>
      </c>
      <c r="F4230" s="10" t="s">
        <v>6276</v>
      </c>
      <c r="G4230" s="3">
        <v>0</v>
      </c>
      <c r="H4230" s="3">
        <v>0</v>
      </c>
      <c r="I4230" s="3">
        <v>0</v>
      </c>
      <c r="J4230" s="3">
        <v>0</v>
      </c>
      <c r="K4230" s="3">
        <v>0</v>
      </c>
      <c r="L4230" s="4"/>
      <c r="M4230" s="4"/>
      <c r="N4230" s="4"/>
      <c r="O4230" s="4"/>
      <c r="P4230" s="4"/>
      <c r="Q4230" s="4"/>
      <c r="R4230" s="4"/>
      <c r="S4230" s="4"/>
      <c r="T4230" s="4"/>
      <c r="U4230" s="4"/>
      <c r="V4230" s="4"/>
      <c r="W4230" s="4"/>
      <c r="X4230" s="4"/>
      <c r="Y4230" s="4"/>
      <c r="Z4230" s="4"/>
      <c r="AA4230" s="4"/>
      <c r="AB4230" s="4"/>
      <c r="AC4230" s="4"/>
      <c r="AD4230" s="4"/>
      <c r="AE4230" s="4"/>
      <c r="AF4230" s="4"/>
      <c r="AG4230" s="4"/>
      <c r="AH4230" s="4"/>
      <c r="AI4230" s="4"/>
    </row>
    <row r="4231" spans="1:35" x14ac:dyDescent="0.2">
      <c r="A4231" s="7" t="s">
        <v>16258</v>
      </c>
      <c r="B4231" s="7">
        <v>41364</v>
      </c>
      <c r="C4231" s="7" t="s">
        <v>13735</v>
      </c>
      <c r="D4231" s="8" t="s">
        <v>4228</v>
      </c>
      <c r="E4231" s="7" t="s">
        <v>11355</v>
      </c>
      <c r="F4231" s="10" t="s">
        <v>7410</v>
      </c>
      <c r="G4231" s="3">
        <v>11945.089999999997</v>
      </c>
      <c r="H4231" s="3">
        <v>10248.31</v>
      </c>
      <c r="I4231" s="3">
        <v>10147.290000000001</v>
      </c>
      <c r="J4231" s="3">
        <v>101.01999999999862</v>
      </c>
      <c r="K4231" s="3">
        <v>10248.31</v>
      </c>
      <c r="L4231" s="4"/>
      <c r="M4231" s="4"/>
      <c r="N4231" s="4"/>
      <c r="O4231" s="4"/>
      <c r="P4231" s="4"/>
      <c r="Q4231" s="4"/>
      <c r="R4231" s="4"/>
      <c r="S4231" s="4"/>
      <c r="T4231" s="4"/>
      <c r="U4231" s="4"/>
      <c r="V4231" s="4"/>
      <c r="W4231" s="4"/>
      <c r="X4231" s="4"/>
      <c r="Y4231" s="4"/>
      <c r="Z4231" s="4"/>
      <c r="AA4231" s="4"/>
      <c r="AB4231" s="4"/>
      <c r="AC4231" s="4"/>
      <c r="AD4231" s="4"/>
      <c r="AE4231" s="4"/>
      <c r="AF4231" s="4"/>
      <c r="AG4231" s="4"/>
      <c r="AH4231" s="4"/>
      <c r="AI4231" s="4"/>
    </row>
    <row r="4232" spans="1:35" x14ac:dyDescent="0.2">
      <c r="A4232" s="7" t="s">
        <v>20060</v>
      </c>
      <c r="B4232" s="7">
        <v>83228</v>
      </c>
      <c r="C4232" s="7" t="s">
        <v>13317</v>
      </c>
      <c r="D4232" s="8" t="s">
        <v>4229</v>
      </c>
      <c r="E4232" s="7" t="s">
        <v>13983</v>
      </c>
      <c r="F4232" s="10" t="s">
        <v>7053</v>
      </c>
      <c r="G4232" s="3">
        <v>0</v>
      </c>
      <c r="H4232" s="3">
        <v>19102.53</v>
      </c>
      <c r="I4232" s="3">
        <v>14022.9</v>
      </c>
      <c r="J4232" s="3">
        <v>5079.6299999999992</v>
      </c>
      <c r="K4232" s="3">
        <v>19102.53</v>
      </c>
      <c r="L4232" s="4"/>
      <c r="M4232" s="4"/>
      <c r="N4232" s="4"/>
      <c r="O4232" s="4"/>
      <c r="P4232" s="4"/>
      <c r="Q4232" s="4"/>
      <c r="R4232" s="4"/>
      <c r="S4232" s="4"/>
      <c r="T4232" s="4"/>
      <c r="U4232" s="4"/>
      <c r="V4232" s="4"/>
      <c r="W4232" s="4"/>
      <c r="X4232" s="4"/>
      <c r="Y4232" s="4"/>
      <c r="Z4232" s="4"/>
      <c r="AA4232" s="4"/>
      <c r="AB4232" s="4"/>
      <c r="AC4232" s="4"/>
      <c r="AD4232" s="4"/>
      <c r="AE4232" s="4"/>
      <c r="AF4232" s="4"/>
      <c r="AG4232" s="4"/>
      <c r="AH4232" s="4"/>
      <c r="AI4232" s="4"/>
    </row>
    <row r="4233" spans="1:35" x14ac:dyDescent="0.2">
      <c r="A4233" s="7" t="s">
        <v>17521</v>
      </c>
      <c r="B4233" s="7">
        <v>41631</v>
      </c>
      <c r="C4233" s="7" t="s">
        <v>13737</v>
      </c>
      <c r="D4233" s="8" t="s">
        <v>4230</v>
      </c>
      <c r="E4233" s="7" t="s">
        <v>11356</v>
      </c>
      <c r="F4233" s="10" t="s">
        <v>11357</v>
      </c>
      <c r="G4233" s="3">
        <v>2000</v>
      </c>
      <c r="H4233" s="3">
        <v>1500</v>
      </c>
      <c r="I4233" s="3">
        <v>1500</v>
      </c>
      <c r="J4233" s="3">
        <v>0</v>
      </c>
      <c r="K4233" s="3">
        <v>1500</v>
      </c>
      <c r="L4233" s="4"/>
      <c r="M4233" s="4"/>
      <c r="N4233" s="4"/>
      <c r="O4233" s="4"/>
      <c r="P4233" s="4"/>
      <c r="Q4233" s="4"/>
      <c r="R4233" s="4"/>
      <c r="S4233" s="4"/>
      <c r="T4233" s="4"/>
      <c r="U4233" s="4"/>
      <c r="V4233" s="4"/>
      <c r="W4233" s="4"/>
      <c r="X4233" s="4"/>
      <c r="Y4233" s="4"/>
      <c r="Z4233" s="4"/>
      <c r="AA4233" s="4"/>
      <c r="AB4233" s="4"/>
      <c r="AC4233" s="4"/>
      <c r="AD4233" s="4"/>
      <c r="AE4233" s="4"/>
      <c r="AF4233" s="4"/>
      <c r="AG4233" s="4"/>
      <c r="AH4233" s="4"/>
      <c r="AI4233" s="4"/>
    </row>
    <row r="4234" spans="1:35" x14ac:dyDescent="0.2">
      <c r="A4234" s="7" t="s">
        <v>17991</v>
      </c>
      <c r="B4234" s="7">
        <v>41792</v>
      </c>
      <c r="C4234" s="7" t="s">
        <v>13658</v>
      </c>
      <c r="D4234" s="8" t="s">
        <v>4231</v>
      </c>
      <c r="E4234" s="7" t="s">
        <v>10136</v>
      </c>
      <c r="F4234" s="10" t="s">
        <v>10254</v>
      </c>
      <c r="G4234" s="3">
        <v>0</v>
      </c>
      <c r="H4234" s="3">
        <v>3812.24</v>
      </c>
      <c r="I4234" s="3">
        <v>3947.59</v>
      </c>
      <c r="J4234" s="3">
        <v>0</v>
      </c>
      <c r="K4234" s="3">
        <v>3947.59</v>
      </c>
      <c r="L4234" s="4"/>
      <c r="M4234" s="4"/>
      <c r="N4234" s="4"/>
      <c r="O4234" s="4"/>
      <c r="P4234" s="4"/>
      <c r="Q4234" s="4"/>
      <c r="R4234" s="4"/>
      <c r="S4234" s="4"/>
      <c r="T4234" s="4"/>
      <c r="U4234" s="4"/>
      <c r="V4234" s="4"/>
      <c r="W4234" s="4"/>
      <c r="X4234" s="4"/>
      <c r="Y4234" s="4"/>
      <c r="Z4234" s="4"/>
      <c r="AA4234" s="4"/>
      <c r="AB4234" s="4"/>
      <c r="AC4234" s="4"/>
      <c r="AD4234" s="4"/>
      <c r="AE4234" s="4"/>
      <c r="AF4234" s="4"/>
      <c r="AG4234" s="4"/>
      <c r="AH4234" s="4"/>
      <c r="AI4234" s="4"/>
    </row>
    <row r="4235" spans="1:35" x14ac:dyDescent="0.2">
      <c r="A4235" s="7" t="s">
        <v>17588</v>
      </c>
      <c r="B4235" s="7">
        <v>41639</v>
      </c>
      <c r="C4235" s="7" t="s">
        <v>13753</v>
      </c>
      <c r="D4235" s="8" t="s">
        <v>4232</v>
      </c>
      <c r="E4235" s="7" t="s">
        <v>11358</v>
      </c>
      <c r="F4235" s="10" t="s">
        <v>6161</v>
      </c>
      <c r="G4235" s="3">
        <v>271413.2</v>
      </c>
      <c r="H4235" s="3">
        <v>275340.03999999998</v>
      </c>
      <c r="I4235" s="3">
        <v>270920.81</v>
      </c>
      <c r="J4235" s="3">
        <v>4419.2299999999814</v>
      </c>
      <c r="K4235" s="3">
        <v>275340.03999999998</v>
      </c>
      <c r="L4235" s="4"/>
      <c r="M4235" s="4"/>
      <c r="N4235" s="4"/>
      <c r="O4235" s="4"/>
      <c r="P4235" s="4"/>
      <c r="Q4235" s="4"/>
      <c r="R4235" s="4"/>
      <c r="S4235" s="4"/>
      <c r="T4235" s="4"/>
      <c r="U4235" s="4"/>
      <c r="V4235" s="4"/>
      <c r="W4235" s="4"/>
      <c r="X4235" s="4"/>
      <c r="Y4235" s="4"/>
      <c r="Z4235" s="4"/>
      <c r="AA4235" s="4"/>
      <c r="AB4235" s="4"/>
      <c r="AC4235" s="4"/>
      <c r="AD4235" s="4"/>
      <c r="AE4235" s="4"/>
      <c r="AF4235" s="4"/>
      <c r="AG4235" s="4"/>
      <c r="AH4235" s="4"/>
      <c r="AI4235" s="4"/>
    </row>
    <row r="4236" spans="1:35" x14ac:dyDescent="0.2">
      <c r="A4236" s="7" t="s">
        <v>17522</v>
      </c>
      <c r="B4236" s="7">
        <v>41631</v>
      </c>
      <c r="C4236" s="7" t="s">
        <v>13737</v>
      </c>
      <c r="D4236" s="8" t="s">
        <v>4233</v>
      </c>
      <c r="E4236" s="7" t="s">
        <v>11359</v>
      </c>
      <c r="F4236" s="10" t="s">
        <v>6845</v>
      </c>
      <c r="G4236" s="3">
        <v>0</v>
      </c>
      <c r="H4236" s="3">
        <v>14477.71</v>
      </c>
      <c r="I4236" s="3">
        <v>13892.58</v>
      </c>
      <c r="J4236" s="3">
        <v>585.1299999999992</v>
      </c>
      <c r="K4236" s="3">
        <v>14477.71</v>
      </c>
      <c r="L4236" s="4"/>
      <c r="M4236" s="4"/>
      <c r="N4236" s="4"/>
      <c r="O4236" s="4"/>
      <c r="P4236" s="4"/>
      <c r="Q4236" s="4"/>
      <c r="R4236" s="4"/>
      <c r="S4236" s="4"/>
      <c r="T4236" s="4"/>
      <c r="U4236" s="4"/>
      <c r="V4236" s="4"/>
      <c r="W4236" s="4"/>
      <c r="X4236" s="4"/>
      <c r="Y4236" s="4"/>
      <c r="Z4236" s="4"/>
      <c r="AA4236" s="4"/>
      <c r="AB4236" s="4"/>
      <c r="AC4236" s="4"/>
      <c r="AD4236" s="4"/>
      <c r="AE4236" s="4"/>
      <c r="AF4236" s="4"/>
      <c r="AG4236" s="4"/>
      <c r="AH4236" s="4"/>
      <c r="AI4236" s="4"/>
    </row>
    <row r="4237" spans="1:35" x14ac:dyDescent="0.2">
      <c r="A4237" s="7" t="s">
        <v>15485</v>
      </c>
      <c r="B4237" s="7">
        <v>40928</v>
      </c>
      <c r="C4237" s="7" t="s">
        <v>13209</v>
      </c>
      <c r="D4237" s="8" t="s">
        <v>4234</v>
      </c>
      <c r="E4237" s="7" t="s">
        <v>11360</v>
      </c>
      <c r="F4237" s="10" t="s">
        <v>6371</v>
      </c>
      <c r="G4237" s="3">
        <v>0</v>
      </c>
      <c r="H4237" s="3">
        <v>0</v>
      </c>
      <c r="I4237" s="3">
        <v>0</v>
      </c>
      <c r="J4237" s="3">
        <v>0</v>
      </c>
      <c r="K4237" s="3">
        <v>0</v>
      </c>
      <c r="L4237" s="4"/>
      <c r="M4237" s="4"/>
      <c r="N4237" s="4"/>
      <c r="O4237" s="4"/>
      <c r="P4237" s="4"/>
      <c r="Q4237" s="4"/>
      <c r="R4237" s="4"/>
      <c r="S4237" s="4"/>
      <c r="T4237" s="4"/>
      <c r="U4237" s="4"/>
      <c r="V4237" s="4"/>
      <c r="W4237" s="4"/>
      <c r="X4237" s="4"/>
      <c r="Y4237" s="4"/>
      <c r="Z4237" s="4"/>
      <c r="AA4237" s="4"/>
      <c r="AB4237" s="4"/>
      <c r="AC4237" s="4"/>
      <c r="AD4237" s="4"/>
      <c r="AE4237" s="4"/>
      <c r="AF4237" s="4"/>
      <c r="AG4237" s="4"/>
      <c r="AH4237" s="4"/>
      <c r="AI4237" s="4"/>
    </row>
    <row r="4238" spans="1:35" x14ac:dyDescent="0.2">
      <c r="A4238" s="7" t="s">
        <v>19493</v>
      </c>
      <c r="B4238" s="7">
        <v>71488</v>
      </c>
      <c r="C4238" s="7" t="s">
        <v>13233</v>
      </c>
      <c r="D4238" s="8" t="s">
        <v>4235</v>
      </c>
      <c r="E4238" s="7" t="s">
        <v>11361</v>
      </c>
      <c r="F4238" s="10" t="s">
        <v>6246</v>
      </c>
      <c r="G4238" s="3">
        <v>44000</v>
      </c>
      <c r="H4238" s="3">
        <v>71314.710000000006</v>
      </c>
      <c r="I4238" s="3">
        <v>71035.17</v>
      </c>
      <c r="J4238" s="3">
        <v>279.54000000000815</v>
      </c>
      <c r="K4238" s="3">
        <v>71314.710000000006</v>
      </c>
      <c r="L4238" s="4"/>
      <c r="M4238" s="4"/>
      <c r="N4238" s="4"/>
      <c r="O4238" s="4"/>
      <c r="P4238" s="4"/>
      <c r="Q4238" s="4"/>
      <c r="R4238" s="4"/>
      <c r="S4238" s="4"/>
      <c r="T4238" s="4"/>
      <c r="U4238" s="4"/>
      <c r="V4238" s="4"/>
      <c r="W4238" s="4"/>
      <c r="X4238" s="4"/>
      <c r="Y4238" s="4"/>
      <c r="Z4238" s="4"/>
      <c r="AA4238" s="4"/>
      <c r="AB4238" s="4"/>
      <c r="AC4238" s="4"/>
      <c r="AD4238" s="4"/>
      <c r="AE4238" s="4"/>
      <c r="AF4238" s="4"/>
      <c r="AG4238" s="4"/>
      <c r="AH4238" s="4"/>
      <c r="AI4238" s="4"/>
    </row>
    <row r="4239" spans="1:35" x14ac:dyDescent="0.2">
      <c r="A4239" s="7" t="s">
        <v>19597</v>
      </c>
      <c r="B4239" s="7">
        <v>74049</v>
      </c>
      <c r="C4239" s="7" t="s">
        <v>13167</v>
      </c>
      <c r="D4239" s="8" t="s">
        <v>4236</v>
      </c>
      <c r="E4239" s="7" t="s">
        <v>11362</v>
      </c>
      <c r="F4239" s="10" t="s">
        <v>6922</v>
      </c>
      <c r="G4239" s="3">
        <v>320102.8</v>
      </c>
      <c r="H4239" s="3">
        <v>307952.82</v>
      </c>
      <c r="I4239" s="3">
        <v>306602.21999999997</v>
      </c>
      <c r="J4239" s="3">
        <v>1350.6000000000349</v>
      </c>
      <c r="K4239" s="3">
        <v>307952.82</v>
      </c>
      <c r="L4239" s="4"/>
      <c r="M4239" s="4"/>
      <c r="N4239" s="4"/>
      <c r="O4239" s="4"/>
      <c r="P4239" s="4"/>
      <c r="Q4239" s="4"/>
      <c r="R4239" s="4"/>
      <c r="S4239" s="4"/>
      <c r="T4239" s="4"/>
      <c r="U4239" s="4"/>
      <c r="V4239" s="4"/>
      <c r="W4239" s="4"/>
      <c r="X4239" s="4"/>
      <c r="Y4239" s="4"/>
      <c r="Z4239" s="4"/>
      <c r="AA4239" s="4"/>
      <c r="AB4239" s="4"/>
      <c r="AC4239" s="4"/>
      <c r="AD4239" s="4"/>
      <c r="AE4239" s="4"/>
      <c r="AF4239" s="4"/>
      <c r="AG4239" s="4"/>
      <c r="AH4239" s="4"/>
      <c r="AI4239" s="4"/>
    </row>
    <row r="4240" spans="1:35" x14ac:dyDescent="0.2">
      <c r="A4240" s="7" t="s">
        <v>14526</v>
      </c>
      <c r="B4240" s="7">
        <v>29810</v>
      </c>
      <c r="C4240" s="7" t="s">
        <v>13565</v>
      </c>
      <c r="D4240" s="8" t="s">
        <v>4237</v>
      </c>
      <c r="E4240" s="7" t="s">
        <v>11363</v>
      </c>
      <c r="F4240" s="10" t="s">
        <v>6483</v>
      </c>
      <c r="G4240" s="3">
        <v>219328.07999999996</v>
      </c>
      <c r="H4240" s="3">
        <v>220413.93</v>
      </c>
      <c r="I4240" s="3">
        <v>222762.6</v>
      </c>
      <c r="J4240" s="3">
        <v>0</v>
      </c>
      <c r="K4240" s="3">
        <v>222762.6</v>
      </c>
      <c r="L4240" s="4"/>
      <c r="M4240" s="4"/>
      <c r="N4240" s="4"/>
      <c r="O4240" s="4"/>
      <c r="P4240" s="4"/>
      <c r="Q4240" s="4"/>
      <c r="R4240" s="4"/>
      <c r="S4240" s="4"/>
      <c r="T4240" s="4"/>
      <c r="U4240" s="4"/>
      <c r="V4240" s="4"/>
      <c r="W4240" s="4"/>
      <c r="X4240" s="4"/>
      <c r="Y4240" s="4"/>
      <c r="Z4240" s="4"/>
      <c r="AA4240" s="4"/>
      <c r="AB4240" s="4"/>
      <c r="AC4240" s="4"/>
      <c r="AD4240" s="4"/>
      <c r="AE4240" s="4"/>
      <c r="AF4240" s="4"/>
      <c r="AG4240" s="4"/>
      <c r="AH4240" s="4"/>
      <c r="AI4240" s="4"/>
    </row>
    <row r="4241" spans="1:35" x14ac:dyDescent="0.2">
      <c r="A4241" s="7" t="s">
        <v>19795</v>
      </c>
      <c r="B4241" s="7">
        <v>77195</v>
      </c>
      <c r="C4241" s="7" t="s">
        <v>13505</v>
      </c>
      <c r="D4241" s="8" t="s">
        <v>4238</v>
      </c>
      <c r="E4241" s="7" t="s">
        <v>11364</v>
      </c>
      <c r="F4241" s="10" t="s">
        <v>6486</v>
      </c>
      <c r="G4241" s="3">
        <v>50000</v>
      </c>
      <c r="H4241" s="3">
        <v>37500</v>
      </c>
      <c r="I4241" s="3">
        <v>37500</v>
      </c>
      <c r="J4241" s="3">
        <v>0</v>
      </c>
      <c r="K4241" s="3">
        <v>37500</v>
      </c>
      <c r="L4241" s="4"/>
      <c r="M4241" s="4"/>
      <c r="N4241" s="4"/>
      <c r="O4241" s="4"/>
      <c r="P4241" s="4"/>
      <c r="Q4241" s="4"/>
      <c r="R4241" s="4"/>
      <c r="S4241" s="4"/>
      <c r="T4241" s="4"/>
      <c r="U4241" s="4"/>
      <c r="V4241" s="4"/>
      <c r="W4241" s="4"/>
      <c r="X4241" s="4"/>
      <c r="Y4241" s="4"/>
      <c r="Z4241" s="4"/>
      <c r="AA4241" s="4"/>
      <c r="AB4241" s="4"/>
      <c r="AC4241" s="4"/>
      <c r="AD4241" s="4"/>
      <c r="AE4241" s="4"/>
      <c r="AF4241" s="4"/>
      <c r="AG4241" s="4"/>
      <c r="AH4241" s="4"/>
      <c r="AI4241" s="4"/>
    </row>
    <row r="4242" spans="1:35" x14ac:dyDescent="0.2">
      <c r="A4242" s="7" t="s">
        <v>16345</v>
      </c>
      <c r="B4242" s="7">
        <v>41390</v>
      </c>
      <c r="C4242" s="7" t="s">
        <v>13782</v>
      </c>
      <c r="D4242" s="8" t="s">
        <v>4239</v>
      </c>
      <c r="E4242" s="7" t="s">
        <v>11365</v>
      </c>
      <c r="F4242" s="10" t="s">
        <v>6157</v>
      </c>
      <c r="G4242" s="3">
        <v>0</v>
      </c>
      <c r="H4242" s="3">
        <v>17579.28</v>
      </c>
      <c r="I4242" s="3">
        <v>16251.9</v>
      </c>
      <c r="J4242" s="3">
        <v>1327.3799999999992</v>
      </c>
      <c r="K4242" s="3">
        <v>17579.28</v>
      </c>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row>
    <row r="4243" spans="1:35" x14ac:dyDescent="0.2">
      <c r="A4243" s="7" t="s">
        <v>18835</v>
      </c>
      <c r="B4243" s="7">
        <v>42761</v>
      </c>
      <c r="C4243" s="7" t="s">
        <v>13749</v>
      </c>
      <c r="D4243" s="8" t="s">
        <v>4240</v>
      </c>
      <c r="E4243" s="7" t="s">
        <v>13984</v>
      </c>
      <c r="F4243" s="10" t="s">
        <v>6244</v>
      </c>
      <c r="G4243" s="3">
        <v>0</v>
      </c>
      <c r="H4243" s="3">
        <v>0</v>
      </c>
      <c r="I4243" s="3">
        <v>0</v>
      </c>
      <c r="J4243" s="3">
        <v>0</v>
      </c>
      <c r="K4243" s="3">
        <v>0</v>
      </c>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row>
    <row r="4244" spans="1:35" x14ac:dyDescent="0.2">
      <c r="A4244" s="7" t="s">
        <v>17048</v>
      </c>
      <c r="B4244" s="7">
        <v>41545</v>
      </c>
      <c r="C4244" s="7" t="s">
        <v>13756</v>
      </c>
      <c r="D4244" s="8" t="s">
        <v>4241</v>
      </c>
      <c r="E4244" s="7" t="s">
        <v>11366</v>
      </c>
      <c r="F4244" s="10" t="s">
        <v>6393</v>
      </c>
      <c r="G4244" s="3">
        <v>0</v>
      </c>
      <c r="H4244" s="3">
        <v>0</v>
      </c>
      <c r="I4244" s="3">
        <v>0</v>
      </c>
      <c r="J4244" s="3">
        <v>0</v>
      </c>
      <c r="K4244" s="3">
        <v>0</v>
      </c>
      <c r="L4244" s="4"/>
      <c r="M4244" s="4"/>
      <c r="N4244" s="4"/>
      <c r="O4244" s="4"/>
      <c r="P4244" s="4"/>
      <c r="Q4244" s="4"/>
      <c r="R4244" s="4"/>
      <c r="S4244" s="4"/>
      <c r="T4244" s="4"/>
      <c r="U4244" s="4"/>
      <c r="V4244" s="4"/>
      <c r="W4244" s="4"/>
      <c r="X4244" s="4"/>
      <c r="Y4244" s="4"/>
      <c r="Z4244" s="4"/>
      <c r="AA4244" s="4"/>
      <c r="AB4244" s="4"/>
      <c r="AC4244" s="4"/>
      <c r="AD4244" s="4"/>
      <c r="AE4244" s="4"/>
      <c r="AF4244" s="4"/>
      <c r="AG4244" s="4"/>
      <c r="AH4244" s="4"/>
      <c r="AI4244" s="4"/>
    </row>
    <row r="4245" spans="1:35" x14ac:dyDescent="0.2">
      <c r="A4245" s="7" t="s">
        <v>17432</v>
      </c>
      <c r="B4245" s="7">
        <v>41617</v>
      </c>
      <c r="C4245" s="7" t="s">
        <v>13294</v>
      </c>
      <c r="D4245" s="8" t="s">
        <v>4242</v>
      </c>
      <c r="E4245" s="7" t="s">
        <v>11367</v>
      </c>
      <c r="F4245" s="10" t="s">
        <v>7580</v>
      </c>
      <c r="G4245" s="3">
        <v>34673.380000000005</v>
      </c>
      <c r="H4245" s="3">
        <v>27108.19</v>
      </c>
      <c r="I4245" s="3">
        <v>26481.49</v>
      </c>
      <c r="J4245" s="3">
        <v>626.69999999999709</v>
      </c>
      <c r="K4245" s="3">
        <v>27108.19</v>
      </c>
      <c r="L4245" s="4"/>
      <c r="M4245" s="4"/>
      <c r="N4245" s="4"/>
      <c r="O4245" s="4"/>
      <c r="P4245" s="4"/>
      <c r="Q4245" s="4"/>
      <c r="R4245" s="4"/>
      <c r="S4245" s="4"/>
      <c r="T4245" s="4"/>
      <c r="U4245" s="4"/>
      <c r="V4245" s="4"/>
      <c r="W4245" s="4"/>
      <c r="X4245" s="4"/>
      <c r="Y4245" s="4"/>
      <c r="Z4245" s="4"/>
      <c r="AA4245" s="4"/>
      <c r="AB4245" s="4"/>
      <c r="AC4245" s="4"/>
      <c r="AD4245" s="4"/>
      <c r="AE4245" s="4"/>
      <c r="AF4245" s="4"/>
      <c r="AG4245" s="4"/>
      <c r="AH4245" s="4"/>
      <c r="AI4245" s="4"/>
    </row>
    <row r="4246" spans="1:35" x14ac:dyDescent="0.2">
      <c r="A4246" s="7" t="s">
        <v>16956</v>
      </c>
      <c r="B4246" s="7">
        <v>41522</v>
      </c>
      <c r="C4246" s="7" t="s">
        <v>13750</v>
      </c>
      <c r="D4246" s="8" t="s">
        <v>4243</v>
      </c>
      <c r="E4246" s="7" t="s">
        <v>11368</v>
      </c>
      <c r="F4246" s="10" t="s">
        <v>8312</v>
      </c>
      <c r="G4246" s="3">
        <v>153838.78</v>
      </c>
      <c r="H4246" s="3">
        <v>186462.13</v>
      </c>
      <c r="I4246" s="3">
        <v>183464.56</v>
      </c>
      <c r="J4246" s="3">
        <v>2997.570000000007</v>
      </c>
      <c r="K4246" s="3">
        <v>186462.13</v>
      </c>
      <c r="L4246" s="4"/>
      <c r="M4246" s="4"/>
      <c r="N4246" s="4"/>
      <c r="O4246" s="4"/>
      <c r="P4246" s="4"/>
      <c r="Q4246" s="4"/>
      <c r="R4246" s="4"/>
      <c r="S4246" s="4"/>
      <c r="T4246" s="4"/>
      <c r="U4246" s="4"/>
      <c r="V4246" s="4"/>
      <c r="W4246" s="4"/>
      <c r="X4246" s="4"/>
      <c r="Y4246" s="4"/>
      <c r="Z4246" s="4"/>
      <c r="AA4246" s="4"/>
      <c r="AB4246" s="4"/>
      <c r="AC4246" s="4"/>
      <c r="AD4246" s="4"/>
      <c r="AE4246" s="4"/>
      <c r="AF4246" s="4"/>
      <c r="AG4246" s="4"/>
      <c r="AH4246" s="4"/>
      <c r="AI4246" s="4"/>
    </row>
    <row r="4247" spans="1:35" x14ac:dyDescent="0.2">
      <c r="A4247" s="7" t="s">
        <v>17272</v>
      </c>
      <c r="B4247" s="7">
        <v>41573</v>
      </c>
      <c r="C4247" s="7" t="s">
        <v>13755</v>
      </c>
      <c r="D4247" s="8" t="s">
        <v>4244</v>
      </c>
      <c r="E4247" s="7" t="s">
        <v>11369</v>
      </c>
      <c r="F4247" s="10" t="s">
        <v>11346</v>
      </c>
      <c r="G4247" s="3">
        <v>0</v>
      </c>
      <c r="H4247" s="3">
        <v>0</v>
      </c>
      <c r="I4247" s="3">
        <v>0</v>
      </c>
      <c r="J4247" s="3">
        <v>0</v>
      </c>
      <c r="K4247" s="3">
        <v>0</v>
      </c>
      <c r="L4247" s="4"/>
      <c r="M4247" s="4"/>
      <c r="N4247" s="4"/>
      <c r="O4247" s="4"/>
      <c r="P4247" s="4"/>
      <c r="Q4247" s="4"/>
      <c r="R4247" s="4"/>
      <c r="S4247" s="4"/>
      <c r="T4247" s="4"/>
      <c r="U4247" s="4"/>
      <c r="V4247" s="4"/>
      <c r="W4247" s="4"/>
      <c r="X4247" s="4"/>
      <c r="Y4247" s="4"/>
      <c r="Z4247" s="4"/>
      <c r="AA4247" s="4"/>
      <c r="AB4247" s="4"/>
      <c r="AC4247" s="4"/>
      <c r="AD4247" s="4"/>
      <c r="AE4247" s="4"/>
      <c r="AF4247" s="4"/>
      <c r="AG4247" s="4"/>
      <c r="AH4247" s="4"/>
      <c r="AI4247" s="4"/>
    </row>
    <row r="4248" spans="1:35" x14ac:dyDescent="0.2">
      <c r="A4248" s="7" t="s">
        <v>18360</v>
      </c>
      <c r="B4248" s="7">
        <v>42504</v>
      </c>
      <c r="C4248" s="7" t="s">
        <v>13759</v>
      </c>
      <c r="D4248" s="8" t="s">
        <v>4245</v>
      </c>
      <c r="E4248" s="7" t="s">
        <v>11370</v>
      </c>
      <c r="F4248" s="10" t="s">
        <v>7127</v>
      </c>
      <c r="G4248" s="3">
        <v>0</v>
      </c>
      <c r="H4248" s="3">
        <v>0</v>
      </c>
      <c r="I4248" s="3">
        <v>0</v>
      </c>
      <c r="J4248" s="3">
        <v>0</v>
      </c>
      <c r="K4248" s="3">
        <v>0</v>
      </c>
      <c r="L4248" s="4"/>
      <c r="M4248" s="4"/>
      <c r="N4248" s="4"/>
      <c r="O4248" s="4"/>
      <c r="P4248" s="4"/>
      <c r="Q4248" s="4"/>
      <c r="R4248" s="4"/>
      <c r="S4248" s="4"/>
      <c r="T4248" s="4"/>
      <c r="U4248" s="4"/>
      <c r="V4248" s="4"/>
      <c r="W4248" s="4"/>
      <c r="X4248" s="4"/>
      <c r="Y4248" s="4"/>
      <c r="Z4248" s="4"/>
      <c r="AA4248" s="4"/>
      <c r="AB4248" s="4"/>
      <c r="AC4248" s="4"/>
      <c r="AD4248" s="4"/>
      <c r="AE4248" s="4"/>
      <c r="AF4248" s="4"/>
      <c r="AG4248" s="4"/>
      <c r="AH4248" s="4"/>
      <c r="AI4248" s="4"/>
    </row>
    <row r="4249" spans="1:35" x14ac:dyDescent="0.2">
      <c r="A4249" s="7" t="s">
        <v>16586</v>
      </c>
      <c r="B4249" s="7">
        <v>41441</v>
      </c>
      <c r="C4249" s="7" t="s">
        <v>13730</v>
      </c>
      <c r="D4249" s="8" t="s">
        <v>4246</v>
      </c>
      <c r="E4249" s="7" t="s">
        <v>11371</v>
      </c>
      <c r="F4249" s="10" t="s">
        <v>7053</v>
      </c>
      <c r="G4249" s="3">
        <v>0</v>
      </c>
      <c r="H4249" s="3">
        <v>0</v>
      </c>
      <c r="I4249" s="3">
        <v>0</v>
      </c>
      <c r="J4249" s="3">
        <v>0</v>
      </c>
      <c r="K4249" s="3">
        <v>0</v>
      </c>
      <c r="L4249" s="4"/>
      <c r="M4249" s="4"/>
      <c r="N4249" s="4"/>
      <c r="O4249" s="4"/>
      <c r="P4249" s="4"/>
      <c r="Q4249" s="4"/>
      <c r="R4249" s="4"/>
      <c r="S4249" s="4"/>
      <c r="T4249" s="4"/>
      <c r="U4249" s="4"/>
      <c r="V4249" s="4"/>
      <c r="W4249" s="4"/>
      <c r="X4249" s="4"/>
      <c r="Y4249" s="4"/>
      <c r="Z4249" s="4"/>
      <c r="AA4249" s="4"/>
      <c r="AB4249" s="4"/>
      <c r="AC4249" s="4"/>
      <c r="AD4249" s="4"/>
      <c r="AE4249" s="4"/>
      <c r="AF4249" s="4"/>
      <c r="AG4249" s="4"/>
      <c r="AH4249" s="4"/>
      <c r="AI4249" s="4"/>
    </row>
    <row r="4250" spans="1:35" x14ac:dyDescent="0.2">
      <c r="A4250" s="7" t="s">
        <v>14989</v>
      </c>
      <c r="B4250" s="7">
        <v>40377</v>
      </c>
      <c r="C4250" s="7" t="s">
        <v>13746</v>
      </c>
      <c r="D4250" s="8" t="s">
        <v>4247</v>
      </c>
      <c r="E4250" s="7" t="s">
        <v>11372</v>
      </c>
      <c r="F4250" s="10" t="s">
        <v>6157</v>
      </c>
      <c r="G4250" s="3">
        <v>159479.25</v>
      </c>
      <c r="H4250" s="3">
        <v>198536.2</v>
      </c>
      <c r="I4250" s="3">
        <v>191818.54</v>
      </c>
      <c r="J4250" s="3">
        <v>6717.6600000000035</v>
      </c>
      <c r="K4250" s="3">
        <v>198536.2</v>
      </c>
      <c r="L4250" s="4"/>
      <c r="M4250" s="4"/>
      <c r="N4250" s="4"/>
      <c r="O4250" s="4"/>
      <c r="P4250" s="4"/>
      <c r="Q4250" s="4"/>
      <c r="R4250" s="4"/>
      <c r="S4250" s="4"/>
      <c r="T4250" s="4"/>
      <c r="U4250" s="4"/>
      <c r="V4250" s="4"/>
      <c r="W4250" s="4"/>
      <c r="X4250" s="4"/>
      <c r="Y4250" s="4"/>
      <c r="Z4250" s="4"/>
      <c r="AA4250" s="4"/>
      <c r="AB4250" s="4"/>
      <c r="AC4250" s="4"/>
      <c r="AD4250" s="4"/>
      <c r="AE4250" s="4"/>
      <c r="AF4250" s="4"/>
      <c r="AG4250" s="4"/>
      <c r="AH4250" s="4"/>
      <c r="AI4250" s="4"/>
    </row>
    <row r="4251" spans="1:35" x14ac:dyDescent="0.2">
      <c r="A4251" s="7" t="s">
        <v>18688</v>
      </c>
      <c r="B4251" s="7">
        <v>42653</v>
      </c>
      <c r="C4251" s="7" t="s">
        <v>13627</v>
      </c>
      <c r="D4251" s="8" t="s">
        <v>4248</v>
      </c>
      <c r="E4251" s="7" t="s">
        <v>11373</v>
      </c>
      <c r="F4251" s="10" t="s">
        <v>6240</v>
      </c>
      <c r="G4251" s="3">
        <v>0</v>
      </c>
      <c r="H4251" s="3">
        <v>0</v>
      </c>
      <c r="I4251" s="3">
        <v>0</v>
      </c>
      <c r="J4251" s="3">
        <v>0</v>
      </c>
      <c r="K4251" s="3">
        <v>0</v>
      </c>
      <c r="L4251" s="4"/>
      <c r="M4251" s="4"/>
      <c r="N4251" s="4"/>
      <c r="O4251" s="4"/>
      <c r="P4251" s="4"/>
      <c r="Q4251" s="4"/>
      <c r="R4251" s="4"/>
      <c r="S4251" s="4"/>
      <c r="T4251" s="4"/>
      <c r="U4251" s="4"/>
      <c r="V4251" s="4"/>
      <c r="W4251" s="4"/>
      <c r="X4251" s="4"/>
      <c r="Y4251" s="4"/>
      <c r="Z4251" s="4"/>
      <c r="AA4251" s="4"/>
      <c r="AB4251" s="4"/>
      <c r="AC4251" s="4"/>
      <c r="AD4251" s="4"/>
      <c r="AE4251" s="4"/>
      <c r="AF4251" s="4"/>
      <c r="AG4251" s="4"/>
      <c r="AH4251" s="4"/>
      <c r="AI4251" s="4"/>
    </row>
    <row r="4252" spans="1:35" x14ac:dyDescent="0.2">
      <c r="A4252" s="7" t="s">
        <v>19750</v>
      </c>
      <c r="B4252" s="7">
        <v>75753</v>
      </c>
      <c r="C4252" s="7" t="s">
        <v>13442</v>
      </c>
      <c r="D4252" s="8" t="s">
        <v>4249</v>
      </c>
      <c r="E4252" s="7" t="s">
        <v>11374</v>
      </c>
      <c r="F4252" s="10" t="s">
        <v>6276</v>
      </c>
      <c r="G4252" s="3">
        <v>71143.75</v>
      </c>
      <c r="H4252" s="3">
        <v>75219.520000000004</v>
      </c>
      <c r="I4252" s="3">
        <v>81213.38</v>
      </c>
      <c r="J4252" s="3">
        <v>0</v>
      </c>
      <c r="K4252" s="3">
        <v>81213.38</v>
      </c>
      <c r="L4252" s="4"/>
      <c r="M4252" s="4"/>
      <c r="N4252" s="4"/>
      <c r="O4252" s="4"/>
      <c r="P4252" s="4"/>
      <c r="Q4252" s="4"/>
      <c r="R4252" s="4"/>
      <c r="S4252" s="4"/>
      <c r="T4252" s="4"/>
      <c r="U4252" s="4"/>
      <c r="V4252" s="4"/>
      <c r="W4252" s="4"/>
      <c r="X4252" s="4"/>
      <c r="Y4252" s="4"/>
      <c r="Z4252" s="4"/>
      <c r="AA4252" s="4"/>
      <c r="AB4252" s="4"/>
      <c r="AC4252" s="4"/>
      <c r="AD4252" s="4"/>
      <c r="AE4252" s="4"/>
      <c r="AF4252" s="4"/>
      <c r="AG4252" s="4"/>
      <c r="AH4252" s="4"/>
      <c r="AI4252" s="4"/>
    </row>
    <row r="4253" spans="1:35" x14ac:dyDescent="0.2">
      <c r="A4253" s="7" t="s">
        <v>16473</v>
      </c>
      <c r="B4253" s="7">
        <v>41419</v>
      </c>
      <c r="C4253" s="7" t="s">
        <v>13278</v>
      </c>
      <c r="D4253" s="8" t="s">
        <v>4250</v>
      </c>
      <c r="E4253" s="7" t="s">
        <v>11375</v>
      </c>
      <c r="F4253" s="10" t="s">
        <v>6789</v>
      </c>
      <c r="G4253" s="3">
        <v>2000</v>
      </c>
      <c r="H4253" s="3">
        <v>1500</v>
      </c>
      <c r="I4253" s="3">
        <v>1500</v>
      </c>
      <c r="J4253" s="3">
        <v>0</v>
      </c>
      <c r="K4253" s="3">
        <v>1500</v>
      </c>
      <c r="L4253" s="4"/>
      <c r="M4253" s="4"/>
      <c r="N4253" s="4"/>
      <c r="O4253" s="4"/>
      <c r="P4253" s="4"/>
      <c r="Q4253" s="4"/>
      <c r="R4253" s="4"/>
      <c r="S4253" s="4"/>
      <c r="T4253" s="4"/>
      <c r="U4253" s="4"/>
      <c r="V4253" s="4"/>
      <c r="W4253" s="4"/>
      <c r="X4253" s="4"/>
      <c r="Y4253" s="4"/>
      <c r="Z4253" s="4"/>
      <c r="AA4253" s="4"/>
      <c r="AB4253" s="4"/>
      <c r="AC4253" s="4"/>
      <c r="AD4253" s="4"/>
      <c r="AE4253" s="4"/>
      <c r="AF4253" s="4"/>
      <c r="AG4253" s="4"/>
      <c r="AH4253" s="4"/>
      <c r="AI4253" s="4"/>
    </row>
    <row r="4254" spans="1:35" x14ac:dyDescent="0.2">
      <c r="A4254" s="7" t="s">
        <v>15970</v>
      </c>
      <c r="B4254" s="7">
        <v>41226</v>
      </c>
      <c r="C4254" s="7" t="s">
        <v>13117</v>
      </c>
      <c r="D4254" s="8" t="s">
        <v>4251</v>
      </c>
      <c r="E4254" s="7" t="s">
        <v>11376</v>
      </c>
      <c r="F4254" s="10" t="s">
        <v>6226</v>
      </c>
      <c r="G4254" s="3">
        <v>64452.630000000005</v>
      </c>
      <c r="H4254" s="3">
        <v>63491.98</v>
      </c>
      <c r="I4254" s="3">
        <v>62362.9</v>
      </c>
      <c r="J4254" s="3">
        <v>1129.0800000000017</v>
      </c>
      <c r="K4254" s="3">
        <v>63491.98</v>
      </c>
      <c r="L4254" s="4"/>
      <c r="M4254" s="4"/>
      <c r="N4254" s="4"/>
      <c r="O4254" s="4"/>
      <c r="P4254" s="4"/>
      <c r="Q4254" s="4"/>
      <c r="R4254" s="4"/>
      <c r="S4254" s="4"/>
      <c r="T4254" s="4"/>
      <c r="U4254" s="4"/>
      <c r="V4254" s="4"/>
      <c r="W4254" s="4"/>
      <c r="X4254" s="4"/>
      <c r="Y4254" s="4"/>
      <c r="Z4254" s="4"/>
      <c r="AA4254" s="4"/>
      <c r="AB4254" s="4"/>
      <c r="AC4254" s="4"/>
      <c r="AD4254" s="4"/>
      <c r="AE4254" s="4"/>
      <c r="AF4254" s="4"/>
      <c r="AG4254" s="4"/>
      <c r="AH4254" s="4"/>
      <c r="AI4254" s="4"/>
    </row>
    <row r="4255" spans="1:35" x14ac:dyDescent="0.2">
      <c r="A4255" s="7" t="s">
        <v>19966</v>
      </c>
      <c r="B4255" s="7">
        <v>80433</v>
      </c>
      <c r="C4255" s="7" t="s">
        <v>13306</v>
      </c>
      <c r="D4255" s="8" t="s">
        <v>4252</v>
      </c>
      <c r="E4255" s="7" t="s">
        <v>11377</v>
      </c>
      <c r="F4255" s="10" t="s">
        <v>7070</v>
      </c>
      <c r="G4255" s="3">
        <v>0</v>
      </c>
      <c r="H4255" s="3">
        <v>0</v>
      </c>
      <c r="I4255" s="3">
        <v>0</v>
      </c>
      <c r="J4255" s="3">
        <v>0</v>
      </c>
      <c r="K4255" s="3">
        <v>0</v>
      </c>
      <c r="L4255" s="4"/>
      <c r="M4255" s="4"/>
      <c r="N4255" s="4"/>
      <c r="O4255" s="4"/>
      <c r="P4255" s="4"/>
      <c r="Q4255" s="4"/>
      <c r="R4255" s="4"/>
      <c r="S4255" s="4"/>
      <c r="T4255" s="4"/>
      <c r="U4255" s="4"/>
      <c r="V4255" s="4"/>
      <c r="W4255" s="4"/>
      <c r="X4255" s="4"/>
      <c r="Y4255" s="4"/>
      <c r="Z4255" s="4"/>
      <c r="AA4255" s="4"/>
      <c r="AB4255" s="4"/>
      <c r="AC4255" s="4"/>
      <c r="AD4255" s="4"/>
      <c r="AE4255" s="4"/>
      <c r="AF4255" s="4"/>
      <c r="AG4255" s="4"/>
      <c r="AH4255" s="4"/>
      <c r="AI4255" s="4"/>
    </row>
    <row r="4256" spans="1:35" x14ac:dyDescent="0.2">
      <c r="A4256" s="7" t="s">
        <v>17992</v>
      </c>
      <c r="B4256" s="7">
        <v>41792</v>
      </c>
      <c r="C4256" s="7" t="s">
        <v>13658</v>
      </c>
      <c r="D4256" s="8" t="s">
        <v>4253</v>
      </c>
      <c r="E4256" s="7" t="s">
        <v>11378</v>
      </c>
      <c r="F4256" s="10" t="s">
        <v>10254</v>
      </c>
      <c r="G4256" s="3">
        <v>272342.64</v>
      </c>
      <c r="H4256" s="3">
        <v>287907.03999999998</v>
      </c>
      <c r="I4256" s="3">
        <v>289532.38</v>
      </c>
      <c r="J4256" s="3">
        <v>0</v>
      </c>
      <c r="K4256" s="3">
        <v>289532.38</v>
      </c>
      <c r="L4256" s="4"/>
      <c r="M4256" s="4"/>
      <c r="N4256" s="4"/>
      <c r="O4256" s="4"/>
      <c r="P4256" s="4"/>
      <c r="Q4256" s="4"/>
      <c r="R4256" s="4"/>
      <c r="S4256" s="4"/>
      <c r="T4256" s="4"/>
      <c r="U4256" s="4"/>
      <c r="V4256" s="4"/>
      <c r="W4256" s="4"/>
      <c r="X4256" s="4"/>
      <c r="Y4256" s="4"/>
      <c r="Z4256" s="4"/>
      <c r="AA4256" s="4"/>
      <c r="AB4256" s="4"/>
      <c r="AC4256" s="4"/>
      <c r="AD4256" s="4"/>
      <c r="AE4256" s="4"/>
      <c r="AF4256" s="4"/>
      <c r="AG4256" s="4"/>
      <c r="AH4256" s="4"/>
      <c r="AI4256" s="4"/>
    </row>
    <row r="4257" spans="1:35" x14ac:dyDescent="0.2">
      <c r="A4257" s="7" t="s">
        <v>17589</v>
      </c>
      <c r="B4257" s="7">
        <v>41639</v>
      </c>
      <c r="C4257" s="7" t="s">
        <v>13753</v>
      </c>
      <c r="D4257" s="8" t="s">
        <v>4254</v>
      </c>
      <c r="E4257" s="7" t="s">
        <v>11379</v>
      </c>
      <c r="F4257" s="10" t="s">
        <v>6161</v>
      </c>
      <c r="G4257" s="3">
        <v>103498.41</v>
      </c>
      <c r="H4257" s="3">
        <v>146783.26999999999</v>
      </c>
      <c r="I4257" s="3">
        <v>147411.13</v>
      </c>
      <c r="J4257" s="3">
        <v>0</v>
      </c>
      <c r="K4257" s="3">
        <v>147411.13</v>
      </c>
      <c r="L4257" s="4"/>
      <c r="M4257" s="4"/>
      <c r="N4257" s="4"/>
      <c r="O4257" s="4"/>
      <c r="P4257" s="4"/>
      <c r="Q4257" s="4"/>
      <c r="R4257" s="4"/>
      <c r="S4257" s="4"/>
      <c r="T4257" s="4"/>
      <c r="U4257" s="4"/>
      <c r="V4257" s="4"/>
      <c r="W4257" s="4"/>
      <c r="X4257" s="4"/>
      <c r="Y4257" s="4"/>
      <c r="Z4257" s="4"/>
      <c r="AA4257" s="4"/>
      <c r="AB4257" s="4"/>
      <c r="AC4257" s="4"/>
      <c r="AD4257" s="4"/>
      <c r="AE4257" s="4"/>
      <c r="AF4257" s="4"/>
      <c r="AG4257" s="4"/>
      <c r="AH4257" s="4"/>
      <c r="AI4257" s="4"/>
    </row>
    <row r="4258" spans="1:35" x14ac:dyDescent="0.2">
      <c r="A4258" s="7" t="s">
        <v>17273</v>
      </c>
      <c r="B4258" s="7">
        <v>41573</v>
      </c>
      <c r="C4258" s="7" t="s">
        <v>13755</v>
      </c>
      <c r="D4258" s="8" t="s">
        <v>4255</v>
      </c>
      <c r="E4258" s="7" t="s">
        <v>11380</v>
      </c>
      <c r="F4258" s="10" t="s">
        <v>11214</v>
      </c>
      <c r="G4258" s="3">
        <v>0</v>
      </c>
      <c r="H4258" s="3">
        <v>0</v>
      </c>
      <c r="I4258" s="3">
        <v>0</v>
      </c>
      <c r="J4258" s="3">
        <v>0</v>
      </c>
      <c r="K4258" s="3">
        <v>0</v>
      </c>
      <c r="L4258" s="4"/>
      <c r="M4258" s="4"/>
      <c r="N4258" s="4"/>
      <c r="O4258" s="4"/>
      <c r="P4258" s="4"/>
      <c r="Q4258" s="4"/>
      <c r="R4258" s="4"/>
      <c r="S4258" s="4"/>
      <c r="T4258" s="4"/>
      <c r="U4258" s="4"/>
      <c r="V4258" s="4"/>
      <c r="W4258" s="4"/>
      <c r="X4258" s="4"/>
      <c r="Y4258" s="4"/>
      <c r="Z4258" s="4"/>
      <c r="AA4258" s="4"/>
      <c r="AB4258" s="4"/>
      <c r="AC4258" s="4"/>
      <c r="AD4258" s="4"/>
      <c r="AE4258" s="4"/>
      <c r="AF4258" s="4"/>
      <c r="AG4258" s="4"/>
      <c r="AH4258" s="4"/>
      <c r="AI4258" s="4"/>
    </row>
    <row r="4259" spans="1:35" x14ac:dyDescent="0.2">
      <c r="A4259" s="7" t="s">
        <v>14148</v>
      </c>
      <c r="B4259" s="7">
        <v>13622</v>
      </c>
      <c r="C4259" s="7" t="s">
        <v>13778</v>
      </c>
      <c r="D4259" s="8" t="s">
        <v>4256</v>
      </c>
      <c r="E4259" s="7" t="s">
        <v>11381</v>
      </c>
      <c r="F4259" s="10" t="s">
        <v>8530</v>
      </c>
      <c r="G4259" s="3">
        <v>66051.520000000004</v>
      </c>
      <c r="H4259" s="3">
        <v>52645.57</v>
      </c>
      <c r="I4259" s="3">
        <v>53814.74</v>
      </c>
      <c r="J4259" s="3">
        <v>0</v>
      </c>
      <c r="K4259" s="3">
        <v>53814.74</v>
      </c>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row>
    <row r="4260" spans="1:35" x14ac:dyDescent="0.2">
      <c r="A4260" s="7" t="s">
        <v>17523</v>
      </c>
      <c r="B4260" s="7">
        <v>41631</v>
      </c>
      <c r="C4260" s="7" t="s">
        <v>13737</v>
      </c>
      <c r="D4260" s="8" t="s">
        <v>4257</v>
      </c>
      <c r="E4260" s="7" t="s">
        <v>11382</v>
      </c>
      <c r="F4260" s="10" t="s">
        <v>7722</v>
      </c>
      <c r="G4260" s="3">
        <v>0</v>
      </c>
      <c r="H4260" s="3">
        <v>8712.51</v>
      </c>
      <c r="I4260" s="3">
        <v>8237.26</v>
      </c>
      <c r="J4260" s="3">
        <v>475.25</v>
      </c>
      <c r="K4260" s="3">
        <v>8712.51</v>
      </c>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row>
    <row r="4261" spans="1:35" x14ac:dyDescent="0.2">
      <c r="A4261" s="7" t="s">
        <v>17889</v>
      </c>
      <c r="B4261" s="7">
        <v>41777</v>
      </c>
      <c r="C4261" s="7" t="s">
        <v>13762</v>
      </c>
      <c r="D4261" s="8" t="s">
        <v>4258</v>
      </c>
      <c r="E4261" s="7" t="s">
        <v>11383</v>
      </c>
      <c r="F4261" s="10" t="s">
        <v>11384</v>
      </c>
      <c r="G4261" s="3">
        <v>0</v>
      </c>
      <c r="H4261" s="3">
        <v>7015.74</v>
      </c>
      <c r="I4261" s="3">
        <v>6670.72</v>
      </c>
      <c r="J4261" s="3">
        <v>345.01999999999953</v>
      </c>
      <c r="K4261" s="3">
        <v>7015.74</v>
      </c>
      <c r="L4261" s="4"/>
      <c r="M4261" s="4"/>
      <c r="N4261" s="4"/>
      <c r="O4261" s="4"/>
      <c r="P4261" s="4"/>
      <c r="Q4261" s="4"/>
      <c r="R4261" s="4"/>
      <c r="S4261" s="4"/>
      <c r="T4261" s="4"/>
      <c r="U4261" s="4"/>
      <c r="V4261" s="4"/>
      <c r="W4261" s="4"/>
      <c r="X4261" s="4"/>
      <c r="Y4261" s="4"/>
      <c r="Z4261" s="4"/>
      <c r="AA4261" s="4"/>
      <c r="AB4261" s="4"/>
      <c r="AC4261" s="4"/>
      <c r="AD4261" s="4"/>
      <c r="AE4261" s="4"/>
      <c r="AF4261" s="4"/>
      <c r="AG4261" s="4"/>
      <c r="AH4261" s="4"/>
      <c r="AI4261" s="4"/>
    </row>
    <row r="4262" spans="1:35" x14ac:dyDescent="0.2">
      <c r="A4262" s="7" t="s">
        <v>15097</v>
      </c>
      <c r="B4262" s="7">
        <v>40530</v>
      </c>
      <c r="C4262" s="7" t="s">
        <v>13531</v>
      </c>
      <c r="D4262" s="8" t="s">
        <v>4259</v>
      </c>
      <c r="E4262" s="7" t="s">
        <v>11385</v>
      </c>
      <c r="F4262" s="10" t="s">
        <v>6217</v>
      </c>
      <c r="G4262" s="3">
        <v>0</v>
      </c>
      <c r="H4262" s="3">
        <v>0</v>
      </c>
      <c r="I4262" s="3">
        <v>0</v>
      </c>
      <c r="J4262" s="3">
        <v>0</v>
      </c>
      <c r="K4262" s="3">
        <v>0</v>
      </c>
      <c r="L4262" s="4"/>
      <c r="M4262" s="4"/>
      <c r="N4262" s="4"/>
      <c r="O4262" s="4"/>
      <c r="P4262" s="4"/>
      <c r="Q4262" s="4"/>
      <c r="R4262" s="4"/>
      <c r="S4262" s="4"/>
      <c r="T4262" s="4"/>
      <c r="U4262" s="4"/>
      <c r="V4262" s="4"/>
      <c r="W4262" s="4"/>
      <c r="X4262" s="4"/>
      <c r="Y4262" s="4"/>
      <c r="Z4262" s="4"/>
      <c r="AA4262" s="4"/>
      <c r="AB4262" s="4"/>
      <c r="AC4262" s="4"/>
      <c r="AD4262" s="4"/>
      <c r="AE4262" s="4"/>
      <c r="AF4262" s="4"/>
      <c r="AG4262" s="4"/>
      <c r="AH4262" s="4"/>
      <c r="AI4262" s="4"/>
    </row>
    <row r="4263" spans="1:35" x14ac:dyDescent="0.2">
      <c r="A4263" s="7" t="s">
        <v>15359</v>
      </c>
      <c r="B4263" s="7">
        <v>40812</v>
      </c>
      <c r="C4263" s="7" t="s">
        <v>13250</v>
      </c>
      <c r="D4263" s="8" t="s">
        <v>4260</v>
      </c>
      <c r="E4263" s="7" t="s">
        <v>11386</v>
      </c>
      <c r="F4263" s="10" t="s">
        <v>6422</v>
      </c>
      <c r="G4263" s="3">
        <v>0</v>
      </c>
      <c r="H4263" s="3">
        <v>13546.68</v>
      </c>
      <c r="I4263" s="3">
        <v>15374.96</v>
      </c>
      <c r="J4263" s="3">
        <v>0</v>
      </c>
      <c r="K4263" s="3">
        <v>15374.96</v>
      </c>
      <c r="L4263" s="4"/>
      <c r="M4263" s="4"/>
      <c r="N4263" s="4"/>
      <c r="O4263" s="4"/>
      <c r="P4263" s="4"/>
      <c r="Q4263" s="4"/>
      <c r="R4263" s="4"/>
      <c r="S4263" s="4"/>
      <c r="T4263" s="4"/>
      <c r="U4263" s="4"/>
      <c r="V4263" s="4"/>
      <c r="W4263" s="4"/>
      <c r="X4263" s="4"/>
      <c r="Y4263" s="4"/>
      <c r="Z4263" s="4"/>
      <c r="AA4263" s="4"/>
      <c r="AB4263" s="4"/>
      <c r="AC4263" s="4"/>
      <c r="AD4263" s="4"/>
      <c r="AE4263" s="4"/>
      <c r="AF4263" s="4"/>
      <c r="AG4263" s="4"/>
      <c r="AH4263" s="4"/>
      <c r="AI4263" s="4"/>
    </row>
    <row r="4264" spans="1:35" x14ac:dyDescent="0.2">
      <c r="A4264" s="7" t="s">
        <v>19290</v>
      </c>
      <c r="B4264" s="7">
        <v>60997</v>
      </c>
      <c r="C4264" s="7" t="s">
        <v>13675</v>
      </c>
      <c r="D4264" s="8" t="s">
        <v>4261</v>
      </c>
      <c r="E4264" s="7" t="s">
        <v>11387</v>
      </c>
      <c r="F4264" s="10" t="s">
        <v>6274</v>
      </c>
      <c r="G4264" s="3">
        <v>0</v>
      </c>
      <c r="H4264" s="3">
        <v>0</v>
      </c>
      <c r="I4264" s="3">
        <v>0</v>
      </c>
      <c r="J4264" s="3">
        <v>0</v>
      </c>
      <c r="K4264" s="3">
        <v>0</v>
      </c>
      <c r="L4264" s="4"/>
      <c r="M4264" s="4"/>
      <c r="N4264" s="4"/>
      <c r="O4264" s="4"/>
      <c r="P4264" s="4"/>
      <c r="Q4264" s="4"/>
      <c r="R4264" s="4"/>
      <c r="S4264" s="4"/>
      <c r="T4264" s="4"/>
      <c r="U4264" s="4"/>
      <c r="V4264" s="4"/>
      <c r="W4264" s="4"/>
      <c r="X4264" s="4"/>
      <c r="Y4264" s="4"/>
      <c r="Z4264" s="4"/>
      <c r="AA4264" s="4"/>
      <c r="AB4264" s="4"/>
      <c r="AC4264" s="4"/>
      <c r="AD4264" s="4"/>
      <c r="AE4264" s="4"/>
      <c r="AF4264" s="4"/>
      <c r="AG4264" s="4"/>
      <c r="AH4264" s="4"/>
      <c r="AI4264" s="4"/>
    </row>
    <row r="4265" spans="1:35" x14ac:dyDescent="0.2">
      <c r="A4265" s="7" t="s">
        <v>19494</v>
      </c>
      <c r="B4265" s="7">
        <v>71488</v>
      </c>
      <c r="C4265" s="7" t="s">
        <v>13233</v>
      </c>
      <c r="D4265" s="8" t="s">
        <v>4262</v>
      </c>
      <c r="E4265" s="7" t="s">
        <v>13985</v>
      </c>
      <c r="F4265" s="10" t="s">
        <v>6246</v>
      </c>
      <c r="G4265" s="3">
        <v>44000</v>
      </c>
      <c r="H4265" s="3">
        <v>58473.19</v>
      </c>
      <c r="I4265" s="3">
        <v>58994.21</v>
      </c>
      <c r="J4265" s="3">
        <v>0</v>
      </c>
      <c r="K4265" s="3">
        <v>58994.21</v>
      </c>
      <c r="L4265" s="4"/>
      <c r="M4265" s="4"/>
      <c r="N4265" s="4"/>
      <c r="O4265" s="4"/>
      <c r="P4265" s="4"/>
      <c r="Q4265" s="4"/>
      <c r="R4265" s="4"/>
      <c r="S4265" s="4"/>
      <c r="T4265" s="4"/>
      <c r="U4265" s="4"/>
      <c r="V4265" s="4"/>
      <c r="W4265" s="4"/>
      <c r="X4265" s="4"/>
      <c r="Y4265" s="4"/>
      <c r="Z4265" s="4"/>
      <c r="AA4265" s="4"/>
      <c r="AB4265" s="4"/>
      <c r="AC4265" s="4"/>
      <c r="AD4265" s="4"/>
      <c r="AE4265" s="4"/>
      <c r="AF4265" s="4"/>
      <c r="AG4265" s="4"/>
      <c r="AH4265" s="4"/>
      <c r="AI4265" s="4"/>
    </row>
    <row r="4266" spans="1:35" x14ac:dyDescent="0.2">
      <c r="A4266" s="7" t="s">
        <v>19796</v>
      </c>
      <c r="B4266" s="7">
        <v>77195</v>
      </c>
      <c r="C4266" s="7" t="s">
        <v>13505</v>
      </c>
      <c r="D4266" s="8" t="s">
        <v>4263</v>
      </c>
      <c r="E4266" s="7" t="s">
        <v>11388</v>
      </c>
      <c r="F4266" s="10" t="s">
        <v>6486</v>
      </c>
      <c r="G4266" s="3">
        <v>563352.79</v>
      </c>
      <c r="H4266" s="3">
        <v>503564.7</v>
      </c>
      <c r="I4266" s="3">
        <v>500840.58</v>
      </c>
      <c r="J4266" s="3">
        <v>2724.1199999999953</v>
      </c>
      <c r="K4266" s="3">
        <v>503564.7</v>
      </c>
      <c r="L4266" s="4"/>
      <c r="M4266" s="4"/>
      <c r="N4266" s="4"/>
      <c r="O4266" s="4"/>
      <c r="P4266" s="4"/>
      <c r="Q4266" s="4"/>
      <c r="R4266" s="4"/>
      <c r="S4266" s="4"/>
      <c r="T4266" s="4"/>
      <c r="U4266" s="4"/>
      <c r="V4266" s="4"/>
      <c r="W4266" s="4"/>
      <c r="X4266" s="4"/>
      <c r="Y4266" s="4"/>
      <c r="Z4266" s="4"/>
      <c r="AA4266" s="4"/>
      <c r="AB4266" s="4"/>
      <c r="AC4266" s="4"/>
      <c r="AD4266" s="4"/>
      <c r="AE4266" s="4"/>
      <c r="AF4266" s="4"/>
      <c r="AG4266" s="4"/>
      <c r="AH4266" s="4"/>
      <c r="AI4266" s="4"/>
    </row>
    <row r="4267" spans="1:35" x14ac:dyDescent="0.2">
      <c r="A4267" s="7" t="s">
        <v>14990</v>
      </c>
      <c r="B4267" s="7">
        <v>40377</v>
      </c>
      <c r="C4267" s="7" t="s">
        <v>13746</v>
      </c>
      <c r="D4267" s="8" t="s">
        <v>4264</v>
      </c>
      <c r="E4267" s="7" t="s">
        <v>9965</v>
      </c>
      <c r="F4267" s="10" t="s">
        <v>6157</v>
      </c>
      <c r="G4267" s="3">
        <v>0</v>
      </c>
      <c r="H4267" s="3">
        <v>0</v>
      </c>
      <c r="I4267" s="3">
        <v>0</v>
      </c>
      <c r="J4267" s="3">
        <v>0</v>
      </c>
      <c r="K4267" s="3">
        <v>0</v>
      </c>
      <c r="L4267" s="4"/>
      <c r="M4267" s="4"/>
      <c r="N4267" s="4"/>
      <c r="O4267" s="4"/>
      <c r="P4267" s="4"/>
      <c r="Q4267" s="4"/>
      <c r="R4267" s="4"/>
      <c r="S4267" s="4"/>
      <c r="T4267" s="4"/>
      <c r="U4267" s="4"/>
      <c r="V4267" s="4"/>
      <c r="W4267" s="4"/>
      <c r="X4267" s="4"/>
      <c r="Y4267" s="4"/>
      <c r="Z4267" s="4"/>
      <c r="AA4267" s="4"/>
      <c r="AB4267" s="4"/>
      <c r="AC4267" s="4"/>
      <c r="AD4267" s="4"/>
      <c r="AE4267" s="4"/>
      <c r="AF4267" s="4"/>
      <c r="AG4267" s="4"/>
      <c r="AH4267" s="4"/>
      <c r="AI4267" s="4"/>
    </row>
    <row r="4268" spans="1:35" x14ac:dyDescent="0.2">
      <c r="A4268" s="7" t="s">
        <v>18450</v>
      </c>
      <c r="B4268" s="7">
        <v>42552</v>
      </c>
      <c r="C4268" s="7" t="s">
        <v>13783</v>
      </c>
      <c r="D4268" s="8" t="s">
        <v>4265</v>
      </c>
      <c r="E4268" s="7" t="s">
        <v>11035</v>
      </c>
      <c r="F4268" s="10" t="s">
        <v>6226</v>
      </c>
      <c r="G4268" s="3">
        <v>305487.54000000004</v>
      </c>
      <c r="H4268" s="3">
        <v>299429.93</v>
      </c>
      <c r="I4268" s="3">
        <v>303237.40999999997</v>
      </c>
      <c r="J4268" s="3">
        <v>0</v>
      </c>
      <c r="K4268" s="3">
        <v>303237.40999999997</v>
      </c>
      <c r="L4268" s="4"/>
      <c r="M4268" s="4"/>
      <c r="N4268" s="4"/>
      <c r="O4268" s="4"/>
      <c r="P4268" s="4"/>
      <c r="Q4268" s="4"/>
      <c r="R4268" s="4"/>
      <c r="S4268" s="4"/>
      <c r="T4268" s="4"/>
      <c r="U4268" s="4"/>
      <c r="V4268" s="4"/>
      <c r="W4268" s="4"/>
      <c r="X4268" s="4"/>
      <c r="Y4268" s="4"/>
      <c r="Z4268" s="4"/>
      <c r="AA4268" s="4"/>
      <c r="AB4268" s="4"/>
      <c r="AC4268" s="4"/>
      <c r="AD4268" s="4"/>
      <c r="AE4268" s="4"/>
      <c r="AF4268" s="4"/>
      <c r="AG4268" s="4"/>
      <c r="AH4268" s="4"/>
      <c r="AI4268" s="4"/>
    </row>
    <row r="4269" spans="1:35" x14ac:dyDescent="0.2">
      <c r="A4269" s="7" t="s">
        <v>16346</v>
      </c>
      <c r="B4269" s="7">
        <v>41390</v>
      </c>
      <c r="C4269" s="7" t="s">
        <v>13782</v>
      </c>
      <c r="D4269" s="8" t="s">
        <v>4266</v>
      </c>
      <c r="E4269" s="7" t="s">
        <v>11389</v>
      </c>
      <c r="F4269" s="10" t="s">
        <v>6157</v>
      </c>
      <c r="G4269" s="3">
        <v>477146.73</v>
      </c>
      <c r="H4269" s="3">
        <v>495885.26</v>
      </c>
      <c r="I4269" s="3">
        <v>495868.54</v>
      </c>
      <c r="J4269" s="3">
        <v>16.720000000030268</v>
      </c>
      <c r="K4269" s="3">
        <v>495885.26</v>
      </c>
      <c r="L4269" s="4"/>
      <c r="M4269" s="4"/>
      <c r="N4269" s="4"/>
      <c r="O4269" s="4"/>
      <c r="P4269" s="4"/>
      <c r="Q4269" s="4"/>
      <c r="R4269" s="4"/>
      <c r="S4269" s="4"/>
      <c r="T4269" s="4"/>
      <c r="U4269" s="4"/>
      <c r="V4269" s="4"/>
      <c r="W4269" s="4"/>
      <c r="X4269" s="4"/>
      <c r="Y4269" s="4"/>
      <c r="Z4269" s="4"/>
      <c r="AA4269" s="4"/>
      <c r="AB4269" s="4"/>
      <c r="AC4269" s="4"/>
      <c r="AD4269" s="4"/>
      <c r="AE4269" s="4"/>
      <c r="AF4269" s="4"/>
      <c r="AG4269" s="4"/>
      <c r="AH4269" s="4"/>
      <c r="AI4269" s="4"/>
    </row>
    <row r="4270" spans="1:35" x14ac:dyDescent="0.2">
      <c r="A4270" s="7" t="s">
        <v>18776</v>
      </c>
      <c r="B4270" s="7">
        <v>42719</v>
      </c>
      <c r="C4270" s="7" t="s">
        <v>13754</v>
      </c>
      <c r="D4270" s="8" t="s">
        <v>4267</v>
      </c>
      <c r="E4270" s="7" t="s">
        <v>11390</v>
      </c>
      <c r="F4270" s="10" t="s">
        <v>6198</v>
      </c>
      <c r="G4270" s="3">
        <v>18000</v>
      </c>
      <c r="H4270" s="3">
        <v>13500</v>
      </c>
      <c r="I4270" s="3">
        <v>13500</v>
      </c>
      <c r="J4270" s="3">
        <v>0</v>
      </c>
      <c r="K4270" s="3">
        <v>13500</v>
      </c>
      <c r="L4270" s="4"/>
      <c r="M4270" s="4"/>
      <c r="N4270" s="4"/>
      <c r="O4270" s="4"/>
      <c r="P4270" s="4"/>
      <c r="Q4270" s="4"/>
      <c r="R4270" s="4"/>
      <c r="S4270" s="4"/>
      <c r="T4270" s="4"/>
      <c r="U4270" s="4"/>
      <c r="V4270" s="4"/>
      <c r="W4270" s="4"/>
      <c r="X4270" s="4"/>
      <c r="Y4270" s="4"/>
      <c r="Z4270" s="4"/>
      <c r="AA4270" s="4"/>
      <c r="AB4270" s="4"/>
      <c r="AC4270" s="4"/>
      <c r="AD4270" s="4"/>
      <c r="AE4270" s="4"/>
      <c r="AF4270" s="4"/>
      <c r="AG4270" s="4"/>
      <c r="AH4270" s="4"/>
      <c r="AI4270" s="4"/>
    </row>
    <row r="4271" spans="1:35" x14ac:dyDescent="0.2">
      <c r="A4271" s="7" t="s">
        <v>17049</v>
      </c>
      <c r="B4271" s="7">
        <v>41545</v>
      </c>
      <c r="C4271" s="7" t="s">
        <v>13756</v>
      </c>
      <c r="D4271" s="8" t="s">
        <v>4268</v>
      </c>
      <c r="E4271" s="7" t="s">
        <v>11391</v>
      </c>
      <c r="F4271" s="10" t="s">
        <v>6393</v>
      </c>
      <c r="G4271" s="3">
        <v>0</v>
      </c>
      <c r="H4271" s="3">
        <v>0</v>
      </c>
      <c r="I4271" s="3">
        <v>0</v>
      </c>
      <c r="J4271" s="3">
        <v>0</v>
      </c>
      <c r="K4271" s="3">
        <v>0</v>
      </c>
      <c r="L4271" s="4"/>
      <c r="M4271" s="4"/>
      <c r="N4271" s="4"/>
      <c r="O4271" s="4"/>
      <c r="P4271" s="4"/>
      <c r="Q4271" s="4"/>
      <c r="R4271" s="4"/>
      <c r="S4271" s="4"/>
      <c r="T4271" s="4"/>
      <c r="U4271" s="4"/>
      <c r="V4271" s="4"/>
      <c r="W4271" s="4"/>
      <c r="X4271" s="4"/>
      <c r="Y4271" s="4"/>
      <c r="Z4271" s="4"/>
      <c r="AA4271" s="4"/>
      <c r="AB4271" s="4"/>
      <c r="AC4271" s="4"/>
      <c r="AD4271" s="4"/>
      <c r="AE4271" s="4"/>
      <c r="AF4271" s="4"/>
      <c r="AG4271" s="4"/>
      <c r="AH4271" s="4"/>
      <c r="AI4271" s="4"/>
    </row>
    <row r="4272" spans="1:35" x14ac:dyDescent="0.2">
      <c r="A4272" s="7" t="s">
        <v>17433</v>
      </c>
      <c r="B4272" s="7">
        <v>41617</v>
      </c>
      <c r="C4272" s="7" t="s">
        <v>13294</v>
      </c>
      <c r="D4272" s="8" t="s">
        <v>4269</v>
      </c>
      <c r="E4272" s="7" t="s">
        <v>10546</v>
      </c>
      <c r="F4272" s="10" t="s">
        <v>11392</v>
      </c>
      <c r="G4272" s="3">
        <v>0</v>
      </c>
      <c r="H4272" s="3">
        <v>0</v>
      </c>
      <c r="I4272" s="3">
        <v>0</v>
      </c>
      <c r="J4272" s="3">
        <v>0</v>
      </c>
      <c r="K4272" s="3">
        <v>0</v>
      </c>
      <c r="L4272" s="4"/>
      <c r="M4272" s="4"/>
      <c r="N4272" s="4"/>
      <c r="O4272" s="4"/>
      <c r="P4272" s="4"/>
      <c r="Q4272" s="4"/>
      <c r="R4272" s="4"/>
      <c r="S4272" s="4"/>
      <c r="T4272" s="4"/>
      <c r="U4272" s="4"/>
      <c r="V4272" s="4"/>
      <c r="W4272" s="4"/>
      <c r="X4272" s="4"/>
      <c r="Y4272" s="4"/>
      <c r="Z4272" s="4"/>
      <c r="AA4272" s="4"/>
      <c r="AB4272" s="4"/>
      <c r="AC4272" s="4"/>
      <c r="AD4272" s="4"/>
      <c r="AE4272" s="4"/>
      <c r="AF4272" s="4"/>
      <c r="AG4272" s="4"/>
      <c r="AH4272" s="4"/>
      <c r="AI4272" s="4"/>
    </row>
    <row r="4273" spans="1:35" x14ac:dyDescent="0.2">
      <c r="A4273" s="7" t="s">
        <v>16885</v>
      </c>
      <c r="B4273" s="7">
        <v>41514</v>
      </c>
      <c r="C4273" s="7" t="s">
        <v>13758</v>
      </c>
      <c r="D4273" s="8" t="s">
        <v>4270</v>
      </c>
      <c r="E4273" s="7" t="s">
        <v>11393</v>
      </c>
      <c r="F4273" s="10" t="s">
        <v>6246</v>
      </c>
      <c r="G4273" s="3">
        <v>151791.66999999998</v>
      </c>
      <c r="H4273" s="3">
        <v>160916.35999999999</v>
      </c>
      <c r="I4273" s="3">
        <v>160646.57</v>
      </c>
      <c r="J4273" s="3">
        <v>269.78999999997905</v>
      </c>
      <c r="K4273" s="3">
        <v>160916.35999999999</v>
      </c>
      <c r="L4273" s="4"/>
      <c r="M4273" s="4"/>
      <c r="N4273" s="4"/>
      <c r="O4273" s="4"/>
      <c r="P4273" s="4"/>
      <c r="Q4273" s="4"/>
      <c r="R4273" s="4"/>
      <c r="S4273" s="4"/>
      <c r="T4273" s="4"/>
      <c r="U4273" s="4"/>
      <c r="V4273" s="4"/>
      <c r="W4273" s="4"/>
      <c r="X4273" s="4"/>
      <c r="Y4273" s="4"/>
      <c r="Z4273" s="4"/>
      <c r="AA4273" s="4"/>
      <c r="AB4273" s="4"/>
      <c r="AC4273" s="4"/>
      <c r="AD4273" s="4"/>
      <c r="AE4273" s="4"/>
      <c r="AF4273" s="4"/>
      <c r="AG4273" s="4"/>
      <c r="AH4273" s="4"/>
      <c r="AI4273" s="4"/>
    </row>
    <row r="4274" spans="1:35" x14ac:dyDescent="0.2">
      <c r="A4274" s="7" t="s">
        <v>17274</v>
      </c>
      <c r="B4274" s="7">
        <v>41573</v>
      </c>
      <c r="C4274" s="7" t="s">
        <v>13755</v>
      </c>
      <c r="D4274" s="8" t="s">
        <v>4271</v>
      </c>
      <c r="E4274" s="7" t="s">
        <v>11394</v>
      </c>
      <c r="F4274" s="10" t="s">
        <v>11395</v>
      </c>
      <c r="G4274" s="3">
        <v>0</v>
      </c>
      <c r="H4274" s="3">
        <v>0</v>
      </c>
      <c r="I4274" s="3">
        <v>0</v>
      </c>
      <c r="J4274" s="3">
        <v>0</v>
      </c>
      <c r="K4274" s="3">
        <v>0</v>
      </c>
      <c r="L4274" s="4"/>
      <c r="M4274" s="4"/>
      <c r="N4274" s="4"/>
      <c r="O4274" s="4"/>
      <c r="P4274" s="4"/>
      <c r="Q4274" s="4"/>
      <c r="R4274" s="4"/>
      <c r="S4274" s="4"/>
      <c r="T4274" s="4"/>
      <c r="U4274" s="4"/>
      <c r="V4274" s="4"/>
      <c r="W4274" s="4"/>
      <c r="X4274" s="4"/>
      <c r="Y4274" s="4"/>
      <c r="Z4274" s="4"/>
      <c r="AA4274" s="4"/>
      <c r="AB4274" s="4"/>
      <c r="AC4274" s="4"/>
      <c r="AD4274" s="4"/>
      <c r="AE4274" s="4"/>
      <c r="AF4274" s="4"/>
      <c r="AG4274" s="4"/>
      <c r="AH4274" s="4"/>
      <c r="AI4274" s="4"/>
    </row>
    <row r="4275" spans="1:35" x14ac:dyDescent="0.2">
      <c r="A4275" s="7" t="s">
        <v>18361</v>
      </c>
      <c r="B4275" s="7">
        <v>42504</v>
      </c>
      <c r="C4275" s="7" t="s">
        <v>13759</v>
      </c>
      <c r="D4275" s="8" t="s">
        <v>4272</v>
      </c>
      <c r="E4275" s="7" t="s">
        <v>11396</v>
      </c>
      <c r="F4275" s="10" t="s">
        <v>7127</v>
      </c>
      <c r="G4275" s="3">
        <v>184945.57</v>
      </c>
      <c r="H4275" s="3">
        <v>212612.32</v>
      </c>
      <c r="I4275" s="3">
        <v>212270.95</v>
      </c>
      <c r="J4275" s="3">
        <v>341.36999999999534</v>
      </c>
      <c r="K4275" s="3">
        <v>212612.32</v>
      </c>
      <c r="L4275" s="4"/>
      <c r="M4275" s="4"/>
      <c r="N4275" s="4"/>
      <c r="O4275" s="4"/>
      <c r="P4275" s="4"/>
      <c r="Q4275" s="4"/>
      <c r="R4275" s="4"/>
      <c r="S4275" s="4"/>
      <c r="T4275" s="4"/>
      <c r="U4275" s="4"/>
      <c r="V4275" s="4"/>
      <c r="W4275" s="4"/>
      <c r="X4275" s="4"/>
      <c r="Y4275" s="4"/>
      <c r="Z4275" s="4"/>
      <c r="AA4275" s="4"/>
      <c r="AB4275" s="4"/>
      <c r="AC4275" s="4"/>
      <c r="AD4275" s="4"/>
      <c r="AE4275" s="4"/>
      <c r="AF4275" s="4"/>
      <c r="AG4275" s="4"/>
      <c r="AH4275" s="4"/>
      <c r="AI4275" s="4"/>
    </row>
    <row r="4276" spans="1:35" x14ac:dyDescent="0.2">
      <c r="A4276" s="7" t="s">
        <v>16587</v>
      </c>
      <c r="B4276" s="7">
        <v>41441</v>
      </c>
      <c r="C4276" s="7" t="s">
        <v>13730</v>
      </c>
      <c r="D4276" s="8" t="s">
        <v>4273</v>
      </c>
      <c r="E4276" s="7" t="s">
        <v>11397</v>
      </c>
      <c r="F4276" s="10" t="s">
        <v>7053</v>
      </c>
      <c r="G4276" s="3">
        <v>0</v>
      </c>
      <c r="H4276" s="3">
        <v>0</v>
      </c>
      <c r="I4276" s="3">
        <v>5533.14</v>
      </c>
      <c r="J4276" s="3">
        <v>0</v>
      </c>
      <c r="K4276" s="3">
        <v>5533.14</v>
      </c>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row>
    <row r="4277" spans="1:35" x14ac:dyDescent="0.2">
      <c r="A4277" s="7" t="s">
        <v>17182</v>
      </c>
      <c r="B4277" s="7">
        <v>41570</v>
      </c>
      <c r="C4277" s="7" t="s">
        <v>13738</v>
      </c>
      <c r="D4277" s="8" t="s">
        <v>4274</v>
      </c>
      <c r="E4277" s="7" t="s">
        <v>11398</v>
      </c>
      <c r="F4277" s="10" t="s">
        <v>9698</v>
      </c>
      <c r="G4277" s="3">
        <v>0</v>
      </c>
      <c r="H4277" s="3">
        <v>14885.37</v>
      </c>
      <c r="I4277" s="3">
        <v>19314.400000000001</v>
      </c>
      <c r="J4277" s="3">
        <v>0</v>
      </c>
      <c r="K4277" s="3">
        <v>19314.400000000001</v>
      </c>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row>
    <row r="4278" spans="1:35" x14ac:dyDescent="0.2">
      <c r="A4278" s="7" t="s">
        <v>15181</v>
      </c>
      <c r="B4278" s="7">
        <v>40662</v>
      </c>
      <c r="C4278" s="7" t="s">
        <v>13215</v>
      </c>
      <c r="D4278" s="8" t="s">
        <v>4275</v>
      </c>
      <c r="E4278" s="7" t="s">
        <v>11399</v>
      </c>
      <c r="F4278" s="10" t="s">
        <v>11400</v>
      </c>
      <c r="G4278" s="3">
        <v>18000</v>
      </c>
      <c r="H4278" s="3">
        <v>14238.59</v>
      </c>
      <c r="I4278" s="3">
        <v>13500</v>
      </c>
      <c r="J4278" s="3">
        <v>738.59000000000015</v>
      </c>
      <c r="K4278" s="3">
        <v>14238.59</v>
      </c>
      <c r="L4278" s="4"/>
      <c r="M4278" s="4"/>
      <c r="N4278" s="4"/>
      <c r="O4278" s="4"/>
      <c r="P4278" s="4"/>
      <c r="Q4278" s="4"/>
      <c r="R4278" s="4"/>
      <c r="S4278" s="4"/>
      <c r="T4278" s="4"/>
      <c r="U4278" s="4"/>
      <c r="V4278" s="4"/>
      <c r="W4278" s="4"/>
      <c r="X4278" s="4"/>
      <c r="Y4278" s="4"/>
      <c r="Z4278" s="4"/>
      <c r="AA4278" s="4"/>
      <c r="AB4278" s="4"/>
      <c r="AC4278" s="4"/>
      <c r="AD4278" s="4"/>
      <c r="AE4278" s="4"/>
      <c r="AF4278" s="4"/>
      <c r="AG4278" s="4"/>
      <c r="AH4278" s="4"/>
      <c r="AI4278" s="4"/>
    </row>
    <row r="4279" spans="1:35" x14ac:dyDescent="0.2">
      <c r="A4279" s="7" t="s">
        <v>19286</v>
      </c>
      <c r="B4279" s="7">
        <v>60985</v>
      </c>
      <c r="C4279" s="7" t="s">
        <v>13757</v>
      </c>
      <c r="D4279" s="8" t="s">
        <v>4276</v>
      </c>
      <c r="E4279" s="7" t="s">
        <v>9822</v>
      </c>
      <c r="F4279" s="10" t="s">
        <v>6226</v>
      </c>
      <c r="G4279" s="3">
        <v>16000</v>
      </c>
      <c r="H4279" s="3">
        <v>12000</v>
      </c>
      <c r="I4279" s="3">
        <v>12000</v>
      </c>
      <c r="J4279" s="3">
        <v>0</v>
      </c>
      <c r="K4279" s="3">
        <v>12000</v>
      </c>
      <c r="L4279" s="4"/>
      <c r="M4279" s="4"/>
      <c r="N4279" s="4"/>
      <c r="O4279" s="4"/>
      <c r="P4279" s="4"/>
      <c r="Q4279" s="4"/>
      <c r="R4279" s="4"/>
      <c r="S4279" s="4"/>
      <c r="T4279" s="4"/>
      <c r="U4279" s="4"/>
      <c r="V4279" s="4"/>
      <c r="W4279" s="4"/>
      <c r="X4279" s="4"/>
      <c r="Y4279" s="4"/>
      <c r="Z4279" s="4"/>
      <c r="AA4279" s="4"/>
      <c r="AB4279" s="4"/>
      <c r="AC4279" s="4"/>
      <c r="AD4279" s="4"/>
      <c r="AE4279" s="4"/>
      <c r="AF4279" s="4"/>
      <c r="AG4279" s="4"/>
      <c r="AH4279" s="4"/>
      <c r="AI4279" s="4"/>
    </row>
    <row r="4280" spans="1:35" x14ac:dyDescent="0.2">
      <c r="A4280" s="7" t="s">
        <v>16474</v>
      </c>
      <c r="B4280" s="7">
        <v>41419</v>
      </c>
      <c r="C4280" s="7" t="s">
        <v>13278</v>
      </c>
      <c r="D4280" s="8" t="s">
        <v>4277</v>
      </c>
      <c r="E4280" s="7" t="s">
        <v>9965</v>
      </c>
      <c r="F4280" s="10" t="s">
        <v>6789</v>
      </c>
      <c r="G4280" s="3">
        <v>0</v>
      </c>
      <c r="H4280" s="3">
        <v>0</v>
      </c>
      <c r="I4280" s="3">
        <v>0</v>
      </c>
      <c r="J4280" s="3">
        <v>0</v>
      </c>
      <c r="K4280" s="3">
        <v>0</v>
      </c>
      <c r="L4280" s="4"/>
      <c r="M4280" s="4"/>
      <c r="N4280" s="4"/>
      <c r="O4280" s="4"/>
      <c r="P4280" s="4"/>
      <c r="Q4280" s="4"/>
      <c r="R4280" s="4"/>
      <c r="S4280" s="4"/>
      <c r="T4280" s="4"/>
      <c r="U4280" s="4"/>
      <c r="V4280" s="4"/>
      <c r="W4280" s="4"/>
      <c r="X4280" s="4"/>
      <c r="Y4280" s="4"/>
      <c r="Z4280" s="4"/>
      <c r="AA4280" s="4"/>
      <c r="AB4280" s="4"/>
      <c r="AC4280" s="4"/>
      <c r="AD4280" s="4"/>
      <c r="AE4280" s="4"/>
      <c r="AF4280" s="4"/>
      <c r="AG4280" s="4"/>
      <c r="AH4280" s="4"/>
      <c r="AI4280" s="4"/>
    </row>
    <row r="4281" spans="1:35" x14ac:dyDescent="0.2">
      <c r="A4281" s="7" t="s">
        <v>19950</v>
      </c>
      <c r="B4281" s="7">
        <v>79874</v>
      </c>
      <c r="C4281" s="7" t="s">
        <v>13178</v>
      </c>
      <c r="D4281" s="8" t="s">
        <v>4278</v>
      </c>
      <c r="E4281" s="7" t="s">
        <v>11401</v>
      </c>
      <c r="F4281" s="10" t="s">
        <v>8729</v>
      </c>
      <c r="G4281" s="3">
        <v>44000</v>
      </c>
      <c r="H4281" s="3">
        <v>40522.239999999998</v>
      </c>
      <c r="I4281" s="3">
        <v>40467.54</v>
      </c>
      <c r="J4281" s="3">
        <v>54.69999999999709</v>
      </c>
      <c r="K4281" s="3">
        <v>40522.239999999998</v>
      </c>
      <c r="L4281" s="4"/>
      <c r="M4281" s="4"/>
      <c r="N4281" s="4"/>
      <c r="O4281" s="4"/>
      <c r="P4281" s="4"/>
      <c r="Q4281" s="4"/>
      <c r="R4281" s="4"/>
      <c r="S4281" s="4"/>
      <c r="T4281" s="4"/>
      <c r="U4281" s="4"/>
      <c r="V4281" s="4"/>
      <c r="W4281" s="4"/>
      <c r="X4281" s="4"/>
      <c r="Y4281" s="4"/>
      <c r="Z4281" s="4"/>
      <c r="AA4281" s="4"/>
      <c r="AB4281" s="4"/>
      <c r="AC4281" s="4"/>
      <c r="AD4281" s="4"/>
      <c r="AE4281" s="4"/>
      <c r="AF4281" s="4"/>
      <c r="AG4281" s="4"/>
      <c r="AH4281" s="4"/>
      <c r="AI4281" s="4"/>
    </row>
    <row r="4282" spans="1:35" x14ac:dyDescent="0.2">
      <c r="A4282" s="7" t="s">
        <v>15971</v>
      </c>
      <c r="B4282" s="7">
        <v>41226</v>
      </c>
      <c r="C4282" s="7" t="s">
        <v>13117</v>
      </c>
      <c r="D4282" s="8" t="s">
        <v>4279</v>
      </c>
      <c r="E4282" s="7" t="s">
        <v>11402</v>
      </c>
      <c r="F4282" s="10" t="s">
        <v>10254</v>
      </c>
      <c r="G4282" s="3">
        <v>0</v>
      </c>
      <c r="H4282" s="3">
        <v>0</v>
      </c>
      <c r="I4282" s="3">
        <v>0</v>
      </c>
      <c r="J4282" s="3">
        <v>0</v>
      </c>
      <c r="K4282" s="3">
        <v>0</v>
      </c>
      <c r="L4282" s="4"/>
      <c r="M4282" s="4"/>
      <c r="N4282" s="4"/>
      <c r="O4282" s="4"/>
      <c r="P4282" s="4"/>
      <c r="Q4282" s="4"/>
      <c r="R4282" s="4"/>
      <c r="S4282" s="4"/>
      <c r="T4282" s="4"/>
      <c r="U4282" s="4"/>
      <c r="V4282" s="4"/>
      <c r="W4282" s="4"/>
      <c r="X4282" s="4"/>
      <c r="Y4282" s="4"/>
      <c r="Z4282" s="4"/>
      <c r="AA4282" s="4"/>
      <c r="AB4282" s="4"/>
      <c r="AC4282" s="4"/>
      <c r="AD4282" s="4"/>
      <c r="AE4282" s="4"/>
      <c r="AF4282" s="4"/>
      <c r="AG4282" s="4"/>
      <c r="AH4282" s="4"/>
      <c r="AI4282" s="4"/>
    </row>
    <row r="4283" spans="1:35" x14ac:dyDescent="0.2">
      <c r="A4283" s="7" t="s">
        <v>17890</v>
      </c>
      <c r="B4283" s="7">
        <v>41777</v>
      </c>
      <c r="C4283" s="7" t="s">
        <v>13762</v>
      </c>
      <c r="D4283" s="8" t="s">
        <v>4280</v>
      </c>
      <c r="E4283" s="7" t="s">
        <v>8941</v>
      </c>
      <c r="F4283" s="10" t="s">
        <v>11403</v>
      </c>
      <c r="G4283" s="3">
        <v>8000</v>
      </c>
      <c r="H4283" s="3">
        <v>6000</v>
      </c>
      <c r="I4283" s="3">
        <v>6000</v>
      </c>
      <c r="J4283" s="3">
        <v>0</v>
      </c>
      <c r="K4283" s="3">
        <v>6000</v>
      </c>
      <c r="L4283" s="4"/>
      <c r="M4283" s="4"/>
      <c r="N4283" s="4"/>
      <c r="O4283" s="4"/>
      <c r="P4283" s="4"/>
      <c r="Q4283" s="4"/>
      <c r="R4283" s="4"/>
      <c r="S4283" s="4"/>
      <c r="T4283" s="4"/>
      <c r="U4283" s="4"/>
      <c r="V4283" s="4"/>
      <c r="W4283" s="4"/>
      <c r="X4283" s="4"/>
      <c r="Y4283" s="4"/>
      <c r="Z4283" s="4"/>
      <c r="AA4283" s="4"/>
      <c r="AB4283" s="4"/>
      <c r="AC4283" s="4"/>
      <c r="AD4283" s="4"/>
      <c r="AE4283" s="4"/>
      <c r="AF4283" s="4"/>
      <c r="AG4283" s="4"/>
      <c r="AH4283" s="4"/>
      <c r="AI4283" s="4"/>
    </row>
    <row r="4284" spans="1:35" x14ac:dyDescent="0.2">
      <c r="A4284" s="7" t="s">
        <v>15360</v>
      </c>
      <c r="B4284" s="7">
        <v>40812</v>
      </c>
      <c r="C4284" s="7" t="s">
        <v>13250</v>
      </c>
      <c r="D4284" s="8" t="s">
        <v>4281</v>
      </c>
      <c r="E4284" s="7" t="s">
        <v>11404</v>
      </c>
      <c r="F4284" s="10" t="s">
        <v>6422</v>
      </c>
      <c r="G4284" s="3">
        <v>26289.75</v>
      </c>
      <c r="H4284" s="3">
        <v>33416.85</v>
      </c>
      <c r="I4284" s="3">
        <v>30143.85</v>
      </c>
      <c r="J4284" s="3">
        <v>3273</v>
      </c>
      <c r="K4284" s="3">
        <v>33416.85</v>
      </c>
      <c r="L4284" s="4"/>
      <c r="M4284" s="4"/>
      <c r="N4284" s="4"/>
      <c r="O4284" s="4"/>
      <c r="P4284" s="4"/>
      <c r="Q4284" s="4"/>
      <c r="R4284" s="4"/>
      <c r="S4284" s="4"/>
      <c r="T4284" s="4"/>
      <c r="U4284" s="4"/>
      <c r="V4284" s="4"/>
      <c r="W4284" s="4"/>
      <c r="X4284" s="4"/>
      <c r="Y4284" s="4"/>
      <c r="Z4284" s="4"/>
      <c r="AA4284" s="4"/>
      <c r="AB4284" s="4"/>
      <c r="AC4284" s="4"/>
      <c r="AD4284" s="4"/>
      <c r="AE4284" s="4"/>
      <c r="AF4284" s="4"/>
      <c r="AG4284" s="4"/>
      <c r="AH4284" s="4"/>
      <c r="AI4284" s="4"/>
    </row>
    <row r="4285" spans="1:35" x14ac:dyDescent="0.2">
      <c r="A4285" s="7" t="s">
        <v>15789</v>
      </c>
      <c r="B4285" s="7">
        <v>41023</v>
      </c>
      <c r="C4285" s="7" t="s">
        <v>13179</v>
      </c>
      <c r="D4285" s="8" t="s">
        <v>4282</v>
      </c>
      <c r="E4285" s="7" t="s">
        <v>11405</v>
      </c>
      <c r="F4285" s="10" t="s">
        <v>6992</v>
      </c>
      <c r="G4285" s="3">
        <v>0</v>
      </c>
      <c r="H4285" s="3">
        <v>0</v>
      </c>
      <c r="I4285" s="3">
        <v>0</v>
      </c>
      <c r="J4285" s="3">
        <v>0</v>
      </c>
      <c r="K4285" s="3">
        <v>0</v>
      </c>
      <c r="L4285" s="4"/>
      <c r="M4285" s="4"/>
      <c r="N4285" s="4"/>
      <c r="O4285" s="4"/>
      <c r="P4285" s="4"/>
      <c r="Q4285" s="4"/>
      <c r="R4285" s="4"/>
      <c r="S4285" s="4"/>
      <c r="T4285" s="4"/>
      <c r="U4285" s="4"/>
      <c r="V4285" s="4"/>
      <c r="W4285" s="4"/>
      <c r="X4285" s="4"/>
      <c r="Y4285" s="4"/>
      <c r="Z4285" s="4"/>
      <c r="AA4285" s="4"/>
      <c r="AB4285" s="4"/>
      <c r="AC4285" s="4"/>
      <c r="AD4285" s="4"/>
      <c r="AE4285" s="4"/>
      <c r="AF4285" s="4"/>
      <c r="AG4285" s="4"/>
      <c r="AH4285" s="4"/>
      <c r="AI4285" s="4"/>
    </row>
    <row r="4286" spans="1:35" x14ac:dyDescent="0.2">
      <c r="A4286" s="7" t="s">
        <v>19598</v>
      </c>
      <c r="B4286" s="7">
        <v>74049</v>
      </c>
      <c r="C4286" s="7" t="s">
        <v>13167</v>
      </c>
      <c r="D4286" s="8" t="s">
        <v>4283</v>
      </c>
      <c r="E4286" s="7" t="s">
        <v>11406</v>
      </c>
      <c r="F4286" s="10" t="s">
        <v>6922</v>
      </c>
      <c r="G4286" s="3">
        <v>109318.71000000002</v>
      </c>
      <c r="H4286" s="3">
        <v>134121.82</v>
      </c>
      <c r="I4286" s="3">
        <v>134594.9</v>
      </c>
      <c r="J4286" s="3">
        <v>0</v>
      </c>
      <c r="K4286" s="3">
        <v>134594.9</v>
      </c>
      <c r="L4286" s="4"/>
      <c r="M4286" s="4"/>
      <c r="N4286" s="4"/>
      <c r="O4286" s="4"/>
      <c r="P4286" s="4"/>
      <c r="Q4286" s="4"/>
      <c r="R4286" s="4"/>
      <c r="S4286" s="4"/>
      <c r="T4286" s="4"/>
      <c r="U4286" s="4"/>
      <c r="V4286" s="4"/>
      <c r="W4286" s="4"/>
      <c r="X4286" s="4"/>
      <c r="Y4286" s="4"/>
      <c r="Z4286" s="4"/>
      <c r="AA4286" s="4"/>
      <c r="AB4286" s="4"/>
      <c r="AC4286" s="4"/>
      <c r="AD4286" s="4"/>
      <c r="AE4286" s="4"/>
      <c r="AF4286" s="4"/>
      <c r="AG4286" s="4"/>
      <c r="AH4286" s="4"/>
      <c r="AI4286" s="4"/>
    </row>
    <row r="4287" spans="1:35" x14ac:dyDescent="0.2">
      <c r="A4287" s="7" t="s">
        <v>14527</v>
      </c>
      <c r="B4287" s="7">
        <v>29810</v>
      </c>
      <c r="C4287" s="7" t="s">
        <v>13565</v>
      </c>
      <c r="D4287" s="8" t="s">
        <v>4284</v>
      </c>
      <c r="E4287" s="7" t="s">
        <v>11407</v>
      </c>
      <c r="F4287" s="10" t="s">
        <v>6483</v>
      </c>
      <c r="G4287" s="3">
        <v>186729.68</v>
      </c>
      <c r="H4287" s="3">
        <v>186672.74</v>
      </c>
      <c r="I4287" s="3">
        <v>185390.17</v>
      </c>
      <c r="J4287" s="3">
        <v>1282.5699999999779</v>
      </c>
      <c r="K4287" s="3">
        <v>186672.74</v>
      </c>
      <c r="L4287" s="4"/>
      <c r="M4287" s="4"/>
      <c r="N4287" s="4"/>
      <c r="O4287" s="4"/>
      <c r="P4287" s="4"/>
      <c r="Q4287" s="4"/>
      <c r="R4287" s="4"/>
      <c r="S4287" s="4"/>
      <c r="T4287" s="4"/>
      <c r="U4287" s="4"/>
      <c r="V4287" s="4"/>
      <c r="W4287" s="4"/>
      <c r="X4287" s="4"/>
      <c r="Y4287" s="4"/>
      <c r="Z4287" s="4"/>
      <c r="AA4287" s="4"/>
      <c r="AB4287" s="4"/>
      <c r="AC4287" s="4"/>
      <c r="AD4287" s="4"/>
      <c r="AE4287" s="4"/>
      <c r="AF4287" s="4"/>
      <c r="AG4287" s="4"/>
      <c r="AH4287" s="4"/>
      <c r="AI4287" s="4"/>
    </row>
    <row r="4288" spans="1:35" x14ac:dyDescent="0.2">
      <c r="A4288" s="7" t="s">
        <v>19797</v>
      </c>
      <c r="B4288" s="7">
        <v>77195</v>
      </c>
      <c r="C4288" s="7" t="s">
        <v>13505</v>
      </c>
      <c r="D4288" s="8" t="s">
        <v>4285</v>
      </c>
      <c r="E4288" s="7" t="s">
        <v>11408</v>
      </c>
      <c r="F4288" s="10" t="s">
        <v>6486</v>
      </c>
      <c r="G4288" s="3">
        <v>866558.4</v>
      </c>
      <c r="H4288" s="3">
        <v>786083.41</v>
      </c>
      <c r="I4288" s="3">
        <v>787990.43</v>
      </c>
      <c r="J4288" s="3">
        <v>0</v>
      </c>
      <c r="K4288" s="3">
        <v>787990.43</v>
      </c>
      <c r="L4288" s="4"/>
      <c r="M4288" s="4"/>
      <c r="N4288" s="4"/>
      <c r="O4288" s="4"/>
      <c r="P4288" s="4"/>
      <c r="Q4288" s="4"/>
      <c r="R4288" s="4"/>
      <c r="S4288" s="4"/>
      <c r="T4288" s="4"/>
      <c r="U4288" s="4"/>
      <c r="V4288" s="4"/>
      <c r="W4288" s="4"/>
      <c r="X4288" s="4"/>
      <c r="Y4288" s="4"/>
      <c r="Z4288" s="4"/>
      <c r="AA4288" s="4"/>
      <c r="AB4288" s="4"/>
      <c r="AC4288" s="4"/>
      <c r="AD4288" s="4"/>
      <c r="AE4288" s="4"/>
      <c r="AF4288" s="4"/>
      <c r="AG4288" s="4"/>
      <c r="AH4288" s="4"/>
      <c r="AI4288" s="4"/>
    </row>
    <row r="4289" spans="1:35" x14ac:dyDescent="0.2">
      <c r="A4289" s="7" t="s">
        <v>14991</v>
      </c>
      <c r="B4289" s="7">
        <v>40377</v>
      </c>
      <c r="C4289" s="7" t="s">
        <v>13746</v>
      </c>
      <c r="D4289" s="8" t="s">
        <v>4286</v>
      </c>
      <c r="E4289" s="7" t="s">
        <v>11409</v>
      </c>
      <c r="F4289" s="10" t="s">
        <v>6157</v>
      </c>
      <c r="G4289" s="3">
        <v>75411.58</v>
      </c>
      <c r="H4289" s="3">
        <v>112069.92</v>
      </c>
      <c r="I4289" s="3">
        <v>115151.39</v>
      </c>
      <c r="J4289" s="3">
        <v>0</v>
      </c>
      <c r="K4289" s="3">
        <v>115151.39</v>
      </c>
      <c r="L4289" s="4"/>
      <c r="M4289" s="4"/>
      <c r="N4289" s="4"/>
      <c r="O4289" s="4"/>
      <c r="P4289" s="4"/>
      <c r="Q4289" s="4"/>
      <c r="R4289" s="4"/>
      <c r="S4289" s="4"/>
      <c r="T4289" s="4"/>
      <c r="U4289" s="4"/>
      <c r="V4289" s="4"/>
      <c r="W4289" s="4"/>
      <c r="X4289" s="4"/>
      <c r="Y4289" s="4"/>
      <c r="Z4289" s="4"/>
      <c r="AA4289" s="4"/>
      <c r="AB4289" s="4"/>
      <c r="AC4289" s="4"/>
      <c r="AD4289" s="4"/>
      <c r="AE4289" s="4"/>
      <c r="AF4289" s="4"/>
      <c r="AG4289" s="4"/>
      <c r="AH4289" s="4"/>
      <c r="AI4289" s="4"/>
    </row>
    <row r="4290" spans="1:35" x14ac:dyDescent="0.2">
      <c r="A4290" s="7" t="s">
        <v>18216</v>
      </c>
      <c r="B4290" s="7">
        <v>41858</v>
      </c>
      <c r="C4290" s="7" t="s">
        <v>13748</v>
      </c>
      <c r="D4290" s="8" t="s">
        <v>4287</v>
      </c>
      <c r="E4290" s="7" t="s">
        <v>11410</v>
      </c>
      <c r="F4290" s="10" t="s">
        <v>8729</v>
      </c>
      <c r="G4290" s="3">
        <v>340201.49</v>
      </c>
      <c r="H4290" s="3">
        <v>307639.39</v>
      </c>
      <c r="I4290" s="3">
        <v>304983.07</v>
      </c>
      <c r="J4290" s="3">
        <v>2656.320000000007</v>
      </c>
      <c r="K4290" s="3">
        <v>307639.39</v>
      </c>
      <c r="L4290" s="4"/>
      <c r="M4290" s="4"/>
      <c r="N4290" s="4"/>
      <c r="O4290" s="4"/>
      <c r="P4290" s="4"/>
      <c r="Q4290" s="4"/>
      <c r="R4290" s="4"/>
      <c r="S4290" s="4"/>
      <c r="T4290" s="4"/>
      <c r="U4290" s="4"/>
      <c r="V4290" s="4"/>
      <c r="W4290" s="4"/>
      <c r="X4290" s="4"/>
      <c r="Y4290" s="4"/>
      <c r="Z4290" s="4"/>
      <c r="AA4290" s="4"/>
      <c r="AB4290" s="4"/>
      <c r="AC4290" s="4"/>
      <c r="AD4290" s="4"/>
      <c r="AE4290" s="4"/>
      <c r="AF4290" s="4"/>
      <c r="AG4290" s="4"/>
      <c r="AH4290" s="4"/>
      <c r="AI4290" s="4"/>
    </row>
    <row r="4291" spans="1:35" x14ac:dyDescent="0.2">
      <c r="A4291" s="7" t="s">
        <v>18836</v>
      </c>
      <c r="B4291" s="7">
        <v>42761</v>
      </c>
      <c r="C4291" s="7" t="s">
        <v>13749</v>
      </c>
      <c r="D4291" s="8" t="s">
        <v>4288</v>
      </c>
      <c r="E4291" s="7" t="s">
        <v>11411</v>
      </c>
      <c r="F4291" s="10" t="s">
        <v>8820</v>
      </c>
      <c r="G4291" s="3">
        <v>7890.3399999999965</v>
      </c>
      <c r="H4291" s="3">
        <v>49668.26</v>
      </c>
      <c r="I4291" s="3">
        <v>47224.58</v>
      </c>
      <c r="J4291" s="3">
        <v>2443.6800000000003</v>
      </c>
      <c r="K4291" s="3">
        <v>49668.26</v>
      </c>
      <c r="L4291" s="4"/>
      <c r="M4291" s="4"/>
      <c r="N4291" s="4"/>
      <c r="O4291" s="4"/>
      <c r="P4291" s="4"/>
      <c r="Q4291" s="4"/>
      <c r="R4291" s="4"/>
      <c r="S4291" s="4"/>
      <c r="T4291" s="4"/>
      <c r="U4291" s="4"/>
      <c r="V4291" s="4"/>
      <c r="W4291" s="4"/>
      <c r="X4291" s="4"/>
      <c r="Y4291" s="4"/>
      <c r="Z4291" s="4"/>
      <c r="AA4291" s="4"/>
      <c r="AB4291" s="4"/>
      <c r="AC4291" s="4"/>
      <c r="AD4291" s="4"/>
      <c r="AE4291" s="4"/>
      <c r="AF4291" s="4"/>
      <c r="AG4291" s="4"/>
      <c r="AH4291" s="4"/>
      <c r="AI4291" s="4"/>
    </row>
    <row r="4292" spans="1:35" x14ac:dyDescent="0.2">
      <c r="A4292" s="7" t="s">
        <v>16957</v>
      </c>
      <c r="B4292" s="7">
        <v>41522</v>
      </c>
      <c r="C4292" s="7" t="s">
        <v>13750</v>
      </c>
      <c r="D4292" s="8" t="s">
        <v>4289</v>
      </c>
      <c r="E4292" s="7" t="s">
        <v>11412</v>
      </c>
      <c r="F4292" s="10" t="s">
        <v>8312</v>
      </c>
      <c r="G4292" s="3">
        <v>154794.93</v>
      </c>
      <c r="H4292" s="3">
        <v>165585.94</v>
      </c>
      <c r="I4292" s="3">
        <v>166339.97</v>
      </c>
      <c r="J4292" s="3">
        <v>0</v>
      </c>
      <c r="K4292" s="3">
        <v>166339.97</v>
      </c>
      <c r="L4292" s="4"/>
      <c r="M4292" s="4"/>
      <c r="N4292" s="4"/>
      <c r="O4292" s="4"/>
      <c r="P4292" s="4"/>
      <c r="Q4292" s="4"/>
      <c r="R4292" s="4"/>
      <c r="S4292" s="4"/>
      <c r="T4292" s="4"/>
      <c r="U4292" s="4"/>
      <c r="V4292" s="4"/>
      <c r="W4292" s="4"/>
      <c r="X4292" s="4"/>
      <c r="Y4292" s="4"/>
      <c r="Z4292" s="4"/>
      <c r="AA4292" s="4"/>
      <c r="AB4292" s="4"/>
      <c r="AC4292" s="4"/>
      <c r="AD4292" s="4"/>
      <c r="AE4292" s="4"/>
      <c r="AF4292" s="4"/>
      <c r="AG4292" s="4"/>
      <c r="AH4292" s="4"/>
      <c r="AI4292" s="4"/>
    </row>
    <row r="4293" spans="1:35" x14ac:dyDescent="0.2">
      <c r="A4293" s="7" t="s">
        <v>18166</v>
      </c>
      <c r="B4293" s="7">
        <v>41853</v>
      </c>
      <c r="C4293" s="7" t="s">
        <v>13784</v>
      </c>
      <c r="D4293" s="8" t="s">
        <v>4290</v>
      </c>
      <c r="E4293" s="7" t="s">
        <v>11413</v>
      </c>
      <c r="F4293" s="10" t="s">
        <v>7086</v>
      </c>
      <c r="G4293" s="3">
        <v>0</v>
      </c>
      <c r="H4293" s="3">
        <v>0</v>
      </c>
      <c r="I4293" s="3">
        <v>0</v>
      </c>
      <c r="J4293" s="3">
        <v>0</v>
      </c>
      <c r="K4293" s="3">
        <v>0</v>
      </c>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row>
    <row r="4294" spans="1:35" x14ac:dyDescent="0.2">
      <c r="A4294" s="7" t="s">
        <v>16886</v>
      </c>
      <c r="B4294" s="7">
        <v>41514</v>
      </c>
      <c r="C4294" s="7" t="s">
        <v>13758</v>
      </c>
      <c r="D4294" s="8" t="s">
        <v>4291</v>
      </c>
      <c r="E4294" s="7" t="s">
        <v>11414</v>
      </c>
      <c r="F4294" s="10" t="s">
        <v>6246</v>
      </c>
      <c r="G4294" s="3">
        <v>36557.39</v>
      </c>
      <c r="H4294" s="3">
        <v>44185.64</v>
      </c>
      <c r="I4294" s="3">
        <v>42882.84</v>
      </c>
      <c r="J4294" s="3">
        <v>1302.8000000000029</v>
      </c>
      <c r="K4294" s="3">
        <v>44185.64</v>
      </c>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row>
    <row r="4295" spans="1:35" x14ac:dyDescent="0.2">
      <c r="A4295" s="7" t="s">
        <v>17275</v>
      </c>
      <c r="B4295" s="7">
        <v>41573</v>
      </c>
      <c r="C4295" s="7" t="s">
        <v>13755</v>
      </c>
      <c r="D4295" s="8" t="s">
        <v>4292</v>
      </c>
      <c r="E4295" s="7" t="s">
        <v>11415</v>
      </c>
      <c r="F4295" s="10" t="s">
        <v>11416</v>
      </c>
      <c r="G4295" s="3">
        <v>0</v>
      </c>
      <c r="H4295" s="3">
        <v>0</v>
      </c>
      <c r="I4295" s="3">
        <v>0</v>
      </c>
      <c r="J4295" s="3">
        <v>0</v>
      </c>
      <c r="K4295" s="3">
        <v>0</v>
      </c>
      <c r="L4295" s="4"/>
      <c r="M4295" s="4"/>
      <c r="N4295" s="4"/>
      <c r="O4295" s="4"/>
      <c r="P4295" s="4"/>
      <c r="Q4295" s="4"/>
      <c r="R4295" s="4"/>
      <c r="S4295" s="4"/>
      <c r="T4295" s="4"/>
      <c r="U4295" s="4"/>
      <c r="V4295" s="4"/>
      <c r="W4295" s="4"/>
      <c r="X4295" s="4"/>
      <c r="Y4295" s="4"/>
      <c r="Z4295" s="4"/>
      <c r="AA4295" s="4"/>
      <c r="AB4295" s="4"/>
      <c r="AC4295" s="4"/>
      <c r="AD4295" s="4"/>
      <c r="AE4295" s="4"/>
      <c r="AF4295" s="4"/>
      <c r="AG4295" s="4"/>
      <c r="AH4295" s="4"/>
      <c r="AI4295" s="4"/>
    </row>
    <row r="4296" spans="1:35" x14ac:dyDescent="0.2">
      <c r="A4296" s="7" t="s">
        <v>18362</v>
      </c>
      <c r="B4296" s="7">
        <v>42504</v>
      </c>
      <c r="C4296" s="7" t="s">
        <v>13759</v>
      </c>
      <c r="D4296" s="8" t="s">
        <v>4293</v>
      </c>
      <c r="E4296" s="7" t="s">
        <v>11417</v>
      </c>
      <c r="F4296" s="10" t="s">
        <v>7127</v>
      </c>
      <c r="G4296" s="3">
        <v>87592.66</v>
      </c>
      <c r="H4296" s="3">
        <v>71453.31</v>
      </c>
      <c r="I4296" s="3">
        <v>71458.52</v>
      </c>
      <c r="J4296" s="3">
        <v>0</v>
      </c>
      <c r="K4296" s="3">
        <v>71458.52</v>
      </c>
      <c r="L4296" s="4"/>
      <c r="M4296" s="4"/>
      <c r="N4296" s="4"/>
      <c r="O4296" s="4"/>
      <c r="P4296" s="4"/>
      <c r="Q4296" s="4"/>
      <c r="R4296" s="4"/>
      <c r="S4296" s="4"/>
      <c r="T4296" s="4"/>
      <c r="U4296" s="4"/>
      <c r="V4296" s="4"/>
      <c r="W4296" s="4"/>
      <c r="X4296" s="4"/>
      <c r="Y4296" s="4"/>
      <c r="Z4296" s="4"/>
      <c r="AA4296" s="4"/>
      <c r="AB4296" s="4"/>
      <c r="AC4296" s="4"/>
      <c r="AD4296" s="4"/>
      <c r="AE4296" s="4"/>
      <c r="AF4296" s="4"/>
      <c r="AG4296" s="4"/>
      <c r="AH4296" s="4"/>
      <c r="AI4296" s="4"/>
    </row>
    <row r="4297" spans="1:35" x14ac:dyDescent="0.2">
      <c r="A4297" s="7" t="s">
        <v>17183</v>
      </c>
      <c r="B4297" s="7">
        <v>41570</v>
      </c>
      <c r="C4297" s="7" t="s">
        <v>13738</v>
      </c>
      <c r="D4297" s="8" t="s">
        <v>4294</v>
      </c>
      <c r="E4297" s="7" t="s">
        <v>11418</v>
      </c>
      <c r="F4297" s="10" t="s">
        <v>9698</v>
      </c>
      <c r="G4297" s="3">
        <v>34409.299999999988</v>
      </c>
      <c r="H4297" s="3">
        <v>84304.74</v>
      </c>
      <c r="I4297" s="3">
        <v>84466.4</v>
      </c>
      <c r="J4297" s="3">
        <v>0</v>
      </c>
      <c r="K4297" s="3">
        <v>84466.4</v>
      </c>
      <c r="L4297" s="4"/>
      <c r="M4297" s="4"/>
      <c r="N4297" s="4"/>
      <c r="O4297" s="4"/>
      <c r="P4297" s="4"/>
      <c r="Q4297" s="4"/>
      <c r="R4297" s="4"/>
      <c r="S4297" s="4"/>
      <c r="T4297" s="4"/>
      <c r="U4297" s="4"/>
      <c r="V4297" s="4"/>
      <c r="W4297" s="4"/>
      <c r="X4297" s="4"/>
      <c r="Y4297" s="4"/>
      <c r="Z4297" s="4"/>
      <c r="AA4297" s="4"/>
      <c r="AB4297" s="4"/>
      <c r="AC4297" s="4"/>
      <c r="AD4297" s="4"/>
      <c r="AE4297" s="4"/>
      <c r="AF4297" s="4"/>
      <c r="AG4297" s="4"/>
      <c r="AH4297" s="4"/>
      <c r="AI4297" s="4"/>
    </row>
    <row r="4298" spans="1:35" x14ac:dyDescent="0.2">
      <c r="A4298" s="7" t="s">
        <v>18244</v>
      </c>
      <c r="B4298" s="7">
        <v>41862</v>
      </c>
      <c r="C4298" s="7" t="s">
        <v>13692</v>
      </c>
      <c r="D4298" s="8" t="s">
        <v>4295</v>
      </c>
      <c r="E4298" s="7" t="s">
        <v>11419</v>
      </c>
      <c r="F4298" s="10" t="s">
        <v>6814</v>
      </c>
      <c r="G4298" s="3">
        <v>590471.84</v>
      </c>
      <c r="H4298" s="3">
        <v>537983.04</v>
      </c>
      <c r="I4298" s="3">
        <v>537352.66</v>
      </c>
      <c r="J4298" s="3">
        <v>630.38000000000466</v>
      </c>
      <c r="K4298" s="3">
        <v>537983.04</v>
      </c>
      <c r="L4298" s="4"/>
      <c r="M4298" s="4"/>
      <c r="N4298" s="4"/>
      <c r="O4298" s="4"/>
      <c r="P4298" s="4"/>
      <c r="Q4298" s="4"/>
      <c r="R4298" s="4"/>
      <c r="S4298" s="4"/>
      <c r="T4298" s="4"/>
      <c r="U4298" s="4"/>
      <c r="V4298" s="4"/>
      <c r="W4298" s="4"/>
      <c r="X4298" s="4"/>
      <c r="Y4298" s="4"/>
      <c r="Z4298" s="4"/>
      <c r="AA4298" s="4"/>
      <c r="AB4298" s="4"/>
      <c r="AC4298" s="4"/>
      <c r="AD4298" s="4"/>
      <c r="AE4298" s="4"/>
      <c r="AF4298" s="4"/>
      <c r="AG4298" s="4"/>
      <c r="AH4298" s="4"/>
      <c r="AI4298" s="4"/>
    </row>
    <row r="4299" spans="1:35" x14ac:dyDescent="0.2">
      <c r="A4299" s="7" t="s">
        <v>15182</v>
      </c>
      <c r="B4299" s="7">
        <v>40662</v>
      </c>
      <c r="C4299" s="7" t="s">
        <v>13215</v>
      </c>
      <c r="D4299" s="8" t="s">
        <v>4296</v>
      </c>
      <c r="E4299" s="7" t="s">
        <v>11420</v>
      </c>
      <c r="F4299" s="10" t="s">
        <v>7366</v>
      </c>
      <c r="G4299" s="3">
        <v>29318.520000000004</v>
      </c>
      <c r="H4299" s="3">
        <v>24449.05</v>
      </c>
      <c r="I4299" s="3">
        <v>24259.360000000001</v>
      </c>
      <c r="J4299" s="3">
        <v>189.68999999999869</v>
      </c>
      <c r="K4299" s="3">
        <v>24449.05</v>
      </c>
      <c r="L4299" s="4"/>
      <c r="M4299" s="4"/>
      <c r="N4299" s="4"/>
      <c r="O4299" s="4"/>
      <c r="P4299" s="4"/>
      <c r="Q4299" s="4"/>
      <c r="R4299" s="4"/>
      <c r="S4299" s="4"/>
      <c r="T4299" s="4"/>
      <c r="U4299" s="4"/>
      <c r="V4299" s="4"/>
      <c r="W4299" s="4"/>
      <c r="X4299" s="4"/>
      <c r="Y4299" s="4"/>
      <c r="Z4299" s="4"/>
      <c r="AA4299" s="4"/>
      <c r="AB4299" s="4"/>
      <c r="AC4299" s="4"/>
      <c r="AD4299" s="4"/>
      <c r="AE4299" s="4"/>
      <c r="AF4299" s="4"/>
      <c r="AG4299" s="4"/>
      <c r="AH4299" s="4"/>
      <c r="AI4299" s="4"/>
    </row>
    <row r="4300" spans="1:35" x14ac:dyDescent="0.2">
      <c r="A4300" s="7" t="s">
        <v>18689</v>
      </c>
      <c r="B4300" s="7">
        <v>42653</v>
      </c>
      <c r="C4300" s="7" t="s">
        <v>13627</v>
      </c>
      <c r="D4300" s="8" t="s">
        <v>4297</v>
      </c>
      <c r="E4300" s="7" t="s">
        <v>11421</v>
      </c>
      <c r="F4300" s="10" t="s">
        <v>6240</v>
      </c>
      <c r="G4300" s="3">
        <v>0</v>
      </c>
      <c r="H4300" s="3">
        <v>0</v>
      </c>
      <c r="I4300" s="3">
        <v>0</v>
      </c>
      <c r="J4300" s="3">
        <v>0</v>
      </c>
      <c r="K4300" s="3">
        <v>0</v>
      </c>
      <c r="L4300" s="4"/>
      <c r="M4300" s="4"/>
      <c r="N4300" s="4"/>
      <c r="O4300" s="4"/>
      <c r="P4300" s="4"/>
      <c r="Q4300" s="4"/>
      <c r="R4300" s="4"/>
      <c r="S4300" s="4"/>
      <c r="T4300" s="4"/>
      <c r="U4300" s="4"/>
      <c r="V4300" s="4"/>
      <c r="W4300" s="4"/>
      <c r="X4300" s="4"/>
      <c r="Y4300" s="4"/>
      <c r="Z4300" s="4"/>
      <c r="AA4300" s="4"/>
      <c r="AB4300" s="4"/>
      <c r="AC4300" s="4"/>
      <c r="AD4300" s="4"/>
      <c r="AE4300" s="4"/>
      <c r="AF4300" s="4"/>
      <c r="AG4300" s="4"/>
      <c r="AH4300" s="4"/>
      <c r="AI4300" s="4"/>
    </row>
    <row r="4301" spans="1:35" x14ac:dyDescent="0.2">
      <c r="A4301" s="7" t="s">
        <v>19287</v>
      </c>
      <c r="B4301" s="7">
        <v>60985</v>
      </c>
      <c r="C4301" s="7" t="s">
        <v>13757</v>
      </c>
      <c r="D4301" s="8" t="s">
        <v>4298</v>
      </c>
      <c r="E4301" s="7" t="s">
        <v>8941</v>
      </c>
      <c r="F4301" s="10" t="s">
        <v>6226</v>
      </c>
      <c r="G4301" s="3">
        <v>14000</v>
      </c>
      <c r="H4301" s="3">
        <v>10500</v>
      </c>
      <c r="I4301" s="3">
        <v>10500</v>
      </c>
      <c r="J4301" s="3">
        <v>0</v>
      </c>
      <c r="K4301" s="3">
        <v>10500</v>
      </c>
      <c r="L4301" s="4"/>
      <c r="M4301" s="4"/>
      <c r="N4301" s="4"/>
      <c r="O4301" s="4"/>
      <c r="P4301" s="4"/>
      <c r="Q4301" s="4"/>
      <c r="R4301" s="4"/>
      <c r="S4301" s="4"/>
      <c r="T4301" s="4"/>
      <c r="U4301" s="4"/>
      <c r="V4301" s="4"/>
      <c r="W4301" s="4"/>
      <c r="X4301" s="4"/>
      <c r="Y4301" s="4"/>
      <c r="Z4301" s="4"/>
      <c r="AA4301" s="4"/>
      <c r="AB4301" s="4"/>
      <c r="AC4301" s="4"/>
      <c r="AD4301" s="4"/>
      <c r="AE4301" s="4"/>
      <c r="AF4301" s="4"/>
      <c r="AG4301" s="4"/>
      <c r="AH4301" s="4"/>
      <c r="AI4301" s="4"/>
    </row>
    <row r="4302" spans="1:35" x14ac:dyDescent="0.2">
      <c r="A4302" s="7" t="s">
        <v>16475</v>
      </c>
      <c r="B4302" s="7">
        <v>41419</v>
      </c>
      <c r="C4302" s="7" t="s">
        <v>13278</v>
      </c>
      <c r="D4302" s="8" t="s">
        <v>4299</v>
      </c>
      <c r="E4302" s="7" t="s">
        <v>7106</v>
      </c>
      <c r="F4302" s="10" t="s">
        <v>6789</v>
      </c>
      <c r="G4302" s="3">
        <v>78985.109999999986</v>
      </c>
      <c r="H4302" s="3">
        <v>80232.45</v>
      </c>
      <c r="I4302" s="3">
        <v>83453.8</v>
      </c>
      <c r="J4302" s="3">
        <v>0</v>
      </c>
      <c r="K4302" s="3">
        <v>83453.8</v>
      </c>
      <c r="L4302" s="4"/>
      <c r="M4302" s="4"/>
      <c r="N4302" s="4"/>
      <c r="O4302" s="4"/>
      <c r="P4302" s="4"/>
      <c r="Q4302" s="4"/>
      <c r="R4302" s="4"/>
      <c r="S4302" s="4"/>
      <c r="T4302" s="4"/>
      <c r="U4302" s="4"/>
      <c r="V4302" s="4"/>
      <c r="W4302" s="4"/>
      <c r="X4302" s="4"/>
      <c r="Y4302" s="4"/>
      <c r="Z4302" s="4"/>
      <c r="AA4302" s="4"/>
      <c r="AB4302" s="4"/>
      <c r="AC4302" s="4"/>
      <c r="AD4302" s="4"/>
      <c r="AE4302" s="4"/>
      <c r="AF4302" s="4"/>
      <c r="AG4302" s="4"/>
      <c r="AH4302" s="4"/>
      <c r="AI4302" s="4"/>
    </row>
    <row r="4303" spans="1:35" x14ac:dyDescent="0.2">
      <c r="A4303" s="7" t="s">
        <v>15899</v>
      </c>
      <c r="B4303" s="7">
        <v>41167</v>
      </c>
      <c r="C4303" s="7" t="s">
        <v>13121</v>
      </c>
      <c r="D4303" s="8" t="s">
        <v>4300</v>
      </c>
      <c r="E4303" s="7" t="s">
        <v>11422</v>
      </c>
      <c r="F4303" s="10" t="s">
        <v>6755</v>
      </c>
      <c r="G4303" s="3">
        <v>12000</v>
      </c>
      <c r="H4303" s="3">
        <v>9000</v>
      </c>
      <c r="I4303" s="3">
        <v>9000</v>
      </c>
      <c r="J4303" s="3">
        <v>0</v>
      </c>
      <c r="K4303" s="3">
        <v>9000</v>
      </c>
      <c r="L4303" s="4"/>
      <c r="M4303" s="4"/>
      <c r="N4303" s="4"/>
      <c r="O4303" s="4"/>
      <c r="P4303" s="4"/>
      <c r="Q4303" s="4"/>
      <c r="R4303" s="4"/>
      <c r="S4303" s="4"/>
      <c r="T4303" s="4"/>
      <c r="U4303" s="4"/>
      <c r="V4303" s="4"/>
      <c r="W4303" s="4"/>
      <c r="X4303" s="4"/>
      <c r="Y4303" s="4"/>
      <c r="Z4303" s="4"/>
      <c r="AA4303" s="4"/>
      <c r="AB4303" s="4"/>
      <c r="AC4303" s="4"/>
      <c r="AD4303" s="4"/>
      <c r="AE4303" s="4"/>
      <c r="AF4303" s="4"/>
      <c r="AG4303" s="4"/>
      <c r="AH4303" s="4"/>
      <c r="AI4303" s="4"/>
    </row>
    <row r="4304" spans="1:35" x14ac:dyDescent="0.2">
      <c r="A4304" s="7" t="s">
        <v>19967</v>
      </c>
      <c r="B4304" s="7">
        <v>80433</v>
      </c>
      <c r="C4304" s="7" t="s">
        <v>13306</v>
      </c>
      <c r="D4304" s="8" t="s">
        <v>4301</v>
      </c>
      <c r="E4304" s="7" t="s">
        <v>11423</v>
      </c>
      <c r="F4304" s="10" t="s">
        <v>7070</v>
      </c>
      <c r="G4304" s="3">
        <v>23438.14</v>
      </c>
      <c r="H4304" s="3">
        <v>56044.4</v>
      </c>
      <c r="I4304" s="3">
        <v>57316.35</v>
      </c>
      <c r="J4304" s="3">
        <v>0</v>
      </c>
      <c r="K4304" s="3">
        <v>57316.35</v>
      </c>
      <c r="L4304" s="4"/>
      <c r="M4304" s="4"/>
      <c r="N4304" s="4"/>
      <c r="O4304" s="4"/>
      <c r="P4304" s="4"/>
      <c r="Q4304" s="4"/>
      <c r="R4304" s="4"/>
      <c r="S4304" s="4"/>
      <c r="T4304" s="4"/>
      <c r="U4304" s="4"/>
      <c r="V4304" s="4"/>
      <c r="W4304" s="4"/>
      <c r="X4304" s="4"/>
      <c r="Y4304" s="4"/>
      <c r="Z4304" s="4"/>
      <c r="AA4304" s="4"/>
      <c r="AB4304" s="4"/>
      <c r="AC4304" s="4"/>
      <c r="AD4304" s="4"/>
      <c r="AE4304" s="4"/>
      <c r="AF4304" s="4"/>
      <c r="AG4304" s="4"/>
      <c r="AH4304" s="4"/>
      <c r="AI4304" s="4"/>
    </row>
    <row r="4305" spans="1:35" x14ac:dyDescent="0.2">
      <c r="A4305" s="7" t="s">
        <v>18621</v>
      </c>
      <c r="B4305" s="7">
        <v>42610</v>
      </c>
      <c r="C4305" s="7" t="s">
        <v>13132</v>
      </c>
      <c r="D4305" s="8" t="s">
        <v>4302</v>
      </c>
      <c r="E4305" s="7" t="s">
        <v>11424</v>
      </c>
      <c r="F4305" s="10" t="s">
        <v>6399</v>
      </c>
      <c r="G4305" s="3">
        <v>214211.06</v>
      </c>
      <c r="H4305" s="3">
        <v>185375.97</v>
      </c>
      <c r="I4305" s="3">
        <v>186563.78</v>
      </c>
      <c r="J4305" s="3">
        <v>0</v>
      </c>
      <c r="K4305" s="3">
        <v>186563.78</v>
      </c>
      <c r="L4305" s="4"/>
      <c r="M4305" s="4"/>
      <c r="N4305" s="4"/>
      <c r="O4305" s="4"/>
      <c r="P4305" s="4"/>
      <c r="Q4305" s="4"/>
      <c r="R4305" s="4"/>
      <c r="S4305" s="4"/>
      <c r="T4305" s="4"/>
      <c r="U4305" s="4"/>
      <c r="V4305" s="4"/>
      <c r="W4305" s="4"/>
      <c r="X4305" s="4"/>
      <c r="Y4305" s="4"/>
      <c r="Z4305" s="4"/>
      <c r="AA4305" s="4"/>
      <c r="AB4305" s="4"/>
      <c r="AC4305" s="4"/>
      <c r="AD4305" s="4"/>
      <c r="AE4305" s="4"/>
      <c r="AF4305" s="4"/>
      <c r="AG4305" s="4"/>
      <c r="AH4305" s="4"/>
      <c r="AI4305" s="4"/>
    </row>
    <row r="4306" spans="1:35" x14ac:dyDescent="0.2">
      <c r="A4306" s="7" t="s">
        <v>18116</v>
      </c>
      <c r="B4306" s="7">
        <v>41850</v>
      </c>
      <c r="C4306" s="7" t="s">
        <v>13761</v>
      </c>
      <c r="D4306" s="8" t="s">
        <v>4303</v>
      </c>
      <c r="E4306" s="7" t="s">
        <v>11425</v>
      </c>
      <c r="F4306" s="10" t="s">
        <v>7063</v>
      </c>
      <c r="G4306" s="3">
        <v>0</v>
      </c>
      <c r="H4306" s="3">
        <v>3421.1</v>
      </c>
      <c r="I4306" s="3">
        <v>2161.13</v>
      </c>
      <c r="J4306" s="3">
        <v>1259.9699999999998</v>
      </c>
      <c r="K4306" s="3">
        <v>3421.1</v>
      </c>
      <c r="L4306" s="4"/>
      <c r="M4306" s="4"/>
      <c r="N4306" s="4"/>
      <c r="O4306" s="4"/>
      <c r="P4306" s="4"/>
      <c r="Q4306" s="4"/>
      <c r="R4306" s="4"/>
      <c r="S4306" s="4"/>
      <c r="T4306" s="4"/>
      <c r="U4306" s="4"/>
      <c r="V4306" s="4"/>
      <c r="W4306" s="4"/>
      <c r="X4306" s="4"/>
      <c r="Y4306" s="4"/>
      <c r="Z4306" s="4"/>
      <c r="AA4306" s="4"/>
      <c r="AB4306" s="4"/>
      <c r="AC4306" s="4"/>
      <c r="AD4306" s="4"/>
      <c r="AE4306" s="4"/>
      <c r="AF4306" s="4"/>
      <c r="AG4306" s="4"/>
      <c r="AH4306" s="4"/>
      <c r="AI4306" s="4"/>
    </row>
    <row r="4307" spans="1:35" x14ac:dyDescent="0.2">
      <c r="A4307" s="7" t="s">
        <v>17891</v>
      </c>
      <c r="B4307" s="7">
        <v>41777</v>
      </c>
      <c r="C4307" s="7" t="s">
        <v>13762</v>
      </c>
      <c r="D4307" s="8" t="s">
        <v>4304</v>
      </c>
      <c r="E4307" s="7" t="s">
        <v>11426</v>
      </c>
      <c r="F4307" s="10" t="s">
        <v>7788</v>
      </c>
      <c r="G4307" s="3">
        <v>0</v>
      </c>
      <c r="H4307" s="3">
        <v>0</v>
      </c>
      <c r="I4307" s="3">
        <v>0</v>
      </c>
      <c r="J4307" s="3">
        <v>0</v>
      </c>
      <c r="K4307" s="3">
        <v>0</v>
      </c>
      <c r="L4307" s="4"/>
      <c r="M4307" s="4"/>
      <c r="N4307" s="4"/>
      <c r="O4307" s="4"/>
      <c r="P4307" s="4"/>
      <c r="Q4307" s="4"/>
      <c r="R4307" s="4"/>
      <c r="S4307" s="4"/>
      <c r="T4307" s="4"/>
      <c r="U4307" s="4"/>
      <c r="V4307" s="4"/>
      <c r="W4307" s="4"/>
      <c r="X4307" s="4"/>
      <c r="Y4307" s="4"/>
      <c r="Z4307" s="4"/>
      <c r="AA4307" s="4"/>
      <c r="AB4307" s="4"/>
      <c r="AC4307" s="4"/>
      <c r="AD4307" s="4"/>
      <c r="AE4307" s="4"/>
      <c r="AF4307" s="4"/>
      <c r="AG4307" s="4"/>
      <c r="AH4307" s="4"/>
      <c r="AI4307" s="4"/>
    </row>
    <row r="4308" spans="1:35" x14ac:dyDescent="0.2">
      <c r="A4308" s="7" t="s">
        <v>14226</v>
      </c>
      <c r="B4308" s="7">
        <v>20281</v>
      </c>
      <c r="C4308" s="7" t="s">
        <v>13212</v>
      </c>
      <c r="D4308" s="8" t="s">
        <v>4305</v>
      </c>
      <c r="E4308" s="7" t="s">
        <v>11427</v>
      </c>
      <c r="F4308" s="10" t="s">
        <v>6597</v>
      </c>
      <c r="G4308" s="3">
        <v>77959.72</v>
      </c>
      <c r="H4308" s="3">
        <v>100289.67</v>
      </c>
      <c r="I4308" s="3">
        <v>99224.98</v>
      </c>
      <c r="J4308" s="3">
        <v>1064.6900000000023</v>
      </c>
      <c r="K4308" s="3">
        <v>100289.67</v>
      </c>
      <c r="L4308" s="4"/>
      <c r="M4308" s="4"/>
      <c r="N4308" s="4"/>
      <c r="O4308" s="4"/>
      <c r="P4308" s="4"/>
      <c r="Q4308" s="4"/>
      <c r="R4308" s="4"/>
      <c r="S4308" s="4"/>
      <c r="T4308" s="4"/>
      <c r="U4308" s="4"/>
      <c r="V4308" s="4"/>
      <c r="W4308" s="4"/>
      <c r="X4308" s="4"/>
      <c r="Y4308" s="4"/>
      <c r="Z4308" s="4"/>
      <c r="AA4308" s="4"/>
      <c r="AB4308" s="4"/>
      <c r="AC4308" s="4"/>
      <c r="AD4308" s="4"/>
      <c r="AE4308" s="4"/>
      <c r="AF4308" s="4"/>
      <c r="AG4308" s="4"/>
      <c r="AH4308" s="4"/>
      <c r="AI4308" s="4"/>
    </row>
    <row r="4309" spans="1:35" x14ac:dyDescent="0.2">
      <c r="A4309" s="7" t="s">
        <v>15011</v>
      </c>
      <c r="B4309" s="7">
        <v>40378</v>
      </c>
      <c r="C4309" s="7" t="s">
        <v>13418</v>
      </c>
      <c r="D4309" s="8" t="s">
        <v>4306</v>
      </c>
      <c r="E4309" s="7" t="s">
        <v>11428</v>
      </c>
      <c r="F4309" s="10" t="s">
        <v>6256</v>
      </c>
      <c r="G4309" s="3">
        <v>0</v>
      </c>
      <c r="H4309" s="3">
        <v>0</v>
      </c>
      <c r="I4309" s="3">
        <v>0</v>
      </c>
      <c r="J4309" s="3">
        <v>0</v>
      </c>
      <c r="K4309" s="3">
        <v>0</v>
      </c>
      <c r="L4309" s="4"/>
      <c r="M4309" s="4"/>
      <c r="N4309" s="4"/>
      <c r="O4309" s="4"/>
      <c r="P4309" s="4"/>
      <c r="Q4309" s="4"/>
      <c r="R4309" s="4"/>
      <c r="S4309" s="4"/>
      <c r="T4309" s="4"/>
      <c r="U4309" s="4"/>
      <c r="V4309" s="4"/>
      <c r="W4309" s="4"/>
      <c r="X4309" s="4"/>
      <c r="Y4309" s="4"/>
      <c r="Z4309" s="4"/>
      <c r="AA4309" s="4"/>
      <c r="AB4309" s="4"/>
      <c r="AC4309" s="4"/>
      <c r="AD4309" s="4"/>
      <c r="AE4309" s="4"/>
      <c r="AF4309" s="4"/>
      <c r="AG4309" s="4"/>
      <c r="AH4309" s="4"/>
      <c r="AI4309" s="4"/>
    </row>
    <row r="4310" spans="1:35" x14ac:dyDescent="0.2">
      <c r="A4310" s="7" t="s">
        <v>15361</v>
      </c>
      <c r="B4310" s="7">
        <v>40812</v>
      </c>
      <c r="C4310" s="7" t="s">
        <v>13250</v>
      </c>
      <c r="D4310" s="8" t="s">
        <v>4307</v>
      </c>
      <c r="E4310" s="7" t="s">
        <v>11429</v>
      </c>
      <c r="F4310" s="10" t="s">
        <v>6422</v>
      </c>
      <c r="G4310" s="3">
        <v>148429.14000000001</v>
      </c>
      <c r="H4310" s="3">
        <v>161378.67000000001</v>
      </c>
      <c r="I4310" s="3">
        <v>163112.13</v>
      </c>
      <c r="J4310" s="3">
        <v>0</v>
      </c>
      <c r="K4310" s="3">
        <v>163112.13</v>
      </c>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row>
    <row r="4311" spans="1:35" x14ac:dyDescent="0.2">
      <c r="A4311" s="7" t="s">
        <v>19495</v>
      </c>
      <c r="B4311" s="7">
        <v>71488</v>
      </c>
      <c r="C4311" s="7" t="s">
        <v>13233</v>
      </c>
      <c r="D4311" s="8" t="s">
        <v>4308</v>
      </c>
      <c r="E4311" s="7" t="s">
        <v>11430</v>
      </c>
      <c r="F4311" s="10" t="s">
        <v>6246</v>
      </c>
      <c r="G4311" s="3">
        <v>48000</v>
      </c>
      <c r="H4311" s="3">
        <v>77164.08</v>
      </c>
      <c r="I4311" s="3">
        <v>78987.149999999994</v>
      </c>
      <c r="J4311" s="3">
        <v>0</v>
      </c>
      <c r="K4311" s="3">
        <v>78987.149999999994</v>
      </c>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row>
    <row r="4312" spans="1:35" x14ac:dyDescent="0.2">
      <c r="A4312" s="7" t="s">
        <v>14528</v>
      </c>
      <c r="B4312" s="7">
        <v>29810</v>
      </c>
      <c r="C4312" s="7" t="s">
        <v>13565</v>
      </c>
      <c r="D4312" s="8" t="s">
        <v>4309</v>
      </c>
      <c r="E4312" s="7" t="s">
        <v>11431</v>
      </c>
      <c r="F4312" s="10" t="s">
        <v>6483</v>
      </c>
      <c r="G4312" s="3">
        <v>216274.05</v>
      </c>
      <c r="H4312" s="3">
        <v>256579.88</v>
      </c>
      <c r="I4312" s="3">
        <v>255893.04</v>
      </c>
      <c r="J4312" s="3">
        <v>686.83999999999651</v>
      </c>
      <c r="K4312" s="3">
        <v>256579.88</v>
      </c>
      <c r="L4312" s="4"/>
      <c r="M4312" s="4"/>
      <c r="N4312" s="4"/>
      <c r="O4312" s="4"/>
      <c r="P4312" s="4"/>
      <c r="Q4312" s="4"/>
      <c r="R4312" s="4"/>
      <c r="S4312" s="4"/>
      <c r="T4312" s="4"/>
      <c r="U4312" s="4"/>
      <c r="V4312" s="4"/>
      <c r="W4312" s="4"/>
      <c r="X4312" s="4"/>
      <c r="Y4312" s="4"/>
      <c r="Z4312" s="4"/>
      <c r="AA4312" s="4"/>
      <c r="AB4312" s="4"/>
      <c r="AC4312" s="4"/>
      <c r="AD4312" s="4"/>
      <c r="AE4312" s="4"/>
      <c r="AF4312" s="4"/>
      <c r="AG4312" s="4"/>
      <c r="AH4312" s="4"/>
      <c r="AI4312" s="4"/>
    </row>
    <row r="4313" spans="1:35" x14ac:dyDescent="0.2">
      <c r="A4313" s="7" t="s">
        <v>18217</v>
      </c>
      <c r="B4313" s="7">
        <v>41858</v>
      </c>
      <c r="C4313" s="7" t="s">
        <v>13748</v>
      </c>
      <c r="D4313" s="8" t="s">
        <v>4310</v>
      </c>
      <c r="E4313" s="7" t="s">
        <v>11432</v>
      </c>
      <c r="F4313" s="10" t="s">
        <v>10491</v>
      </c>
      <c r="G4313" s="3">
        <v>0</v>
      </c>
      <c r="H4313" s="3">
        <v>6249.98</v>
      </c>
      <c r="I4313" s="3">
        <v>11131.44</v>
      </c>
      <c r="J4313" s="3">
        <v>0</v>
      </c>
      <c r="K4313" s="3">
        <v>11131.44</v>
      </c>
      <c r="L4313" s="4"/>
      <c r="M4313" s="4"/>
      <c r="N4313" s="4"/>
      <c r="O4313" s="4"/>
      <c r="P4313" s="4"/>
      <c r="Q4313" s="4"/>
      <c r="R4313" s="4"/>
      <c r="S4313" s="4"/>
      <c r="T4313" s="4"/>
      <c r="U4313" s="4"/>
      <c r="V4313" s="4"/>
      <c r="W4313" s="4"/>
      <c r="X4313" s="4"/>
      <c r="Y4313" s="4"/>
      <c r="Z4313" s="4"/>
      <c r="AA4313" s="4"/>
      <c r="AB4313" s="4"/>
      <c r="AC4313" s="4"/>
      <c r="AD4313" s="4"/>
      <c r="AE4313" s="4"/>
      <c r="AF4313" s="4"/>
      <c r="AG4313" s="4"/>
      <c r="AH4313" s="4"/>
      <c r="AI4313" s="4"/>
    </row>
    <row r="4314" spans="1:35" x14ac:dyDescent="0.2">
      <c r="A4314" s="7" t="s">
        <v>17794</v>
      </c>
      <c r="B4314" s="7">
        <v>41735</v>
      </c>
      <c r="C4314" s="7" t="s">
        <v>14082</v>
      </c>
      <c r="D4314" s="8" t="s">
        <v>4311</v>
      </c>
      <c r="E4314" s="7" t="s">
        <v>11433</v>
      </c>
      <c r="F4314" s="10" t="s">
        <v>6898</v>
      </c>
      <c r="G4314" s="3">
        <v>0</v>
      </c>
      <c r="H4314" s="3">
        <v>0</v>
      </c>
      <c r="I4314" s="3">
        <v>0</v>
      </c>
      <c r="J4314" s="3">
        <v>0</v>
      </c>
      <c r="K4314" s="3">
        <v>0</v>
      </c>
      <c r="L4314" s="4"/>
      <c r="M4314" s="4"/>
      <c r="N4314" s="4"/>
      <c r="O4314" s="4"/>
      <c r="P4314" s="4"/>
      <c r="Q4314" s="4"/>
      <c r="R4314" s="4"/>
      <c r="S4314" s="4"/>
      <c r="T4314" s="4"/>
      <c r="U4314" s="4"/>
      <c r="V4314" s="4"/>
      <c r="W4314" s="4"/>
      <c r="X4314" s="4"/>
      <c r="Y4314" s="4"/>
      <c r="Z4314" s="4"/>
      <c r="AA4314" s="4"/>
      <c r="AB4314" s="4"/>
      <c r="AC4314" s="4"/>
      <c r="AD4314" s="4"/>
      <c r="AE4314" s="4"/>
      <c r="AF4314" s="4"/>
      <c r="AG4314" s="4"/>
      <c r="AH4314" s="4"/>
      <c r="AI4314" s="4"/>
    </row>
    <row r="4315" spans="1:35" x14ac:dyDescent="0.2">
      <c r="A4315" s="7" t="s">
        <v>16347</v>
      </c>
      <c r="B4315" s="7">
        <v>41390</v>
      </c>
      <c r="C4315" s="7" t="s">
        <v>13782</v>
      </c>
      <c r="D4315" s="8" t="s">
        <v>4312</v>
      </c>
      <c r="E4315" s="7" t="s">
        <v>11434</v>
      </c>
      <c r="F4315" s="10" t="s">
        <v>6157</v>
      </c>
      <c r="G4315" s="3">
        <v>331202.67</v>
      </c>
      <c r="H4315" s="3">
        <v>337859.02</v>
      </c>
      <c r="I4315" s="3">
        <v>334671.84999999998</v>
      </c>
      <c r="J4315" s="3">
        <v>3187.1700000000419</v>
      </c>
      <c r="K4315" s="3">
        <v>337859.02</v>
      </c>
      <c r="L4315" s="4"/>
      <c r="M4315" s="4"/>
      <c r="N4315" s="4"/>
      <c r="O4315" s="4"/>
      <c r="P4315" s="4"/>
      <c r="Q4315" s="4"/>
      <c r="R4315" s="4"/>
      <c r="S4315" s="4"/>
      <c r="T4315" s="4"/>
      <c r="U4315" s="4"/>
      <c r="V4315" s="4"/>
      <c r="W4315" s="4"/>
      <c r="X4315" s="4"/>
      <c r="Y4315" s="4"/>
      <c r="Z4315" s="4"/>
      <c r="AA4315" s="4"/>
      <c r="AB4315" s="4"/>
      <c r="AC4315" s="4"/>
      <c r="AD4315" s="4"/>
      <c r="AE4315" s="4"/>
      <c r="AF4315" s="4"/>
      <c r="AG4315" s="4"/>
      <c r="AH4315" s="4"/>
      <c r="AI4315" s="4"/>
    </row>
    <row r="4316" spans="1:35" x14ac:dyDescent="0.2">
      <c r="A4316" s="7" t="s">
        <v>18650</v>
      </c>
      <c r="B4316" s="7">
        <v>42623</v>
      </c>
      <c r="C4316" s="7" t="s">
        <v>13654</v>
      </c>
      <c r="D4316" s="8" t="s">
        <v>4313</v>
      </c>
      <c r="E4316" s="7" t="s">
        <v>11435</v>
      </c>
      <c r="F4316" s="10" t="s">
        <v>7662</v>
      </c>
      <c r="G4316" s="3">
        <v>159116.09</v>
      </c>
      <c r="H4316" s="3">
        <v>155122.74</v>
      </c>
      <c r="I4316" s="3">
        <v>156338.06</v>
      </c>
      <c r="J4316" s="3">
        <v>0</v>
      </c>
      <c r="K4316" s="3">
        <v>156338.06</v>
      </c>
      <c r="L4316" s="4"/>
      <c r="M4316" s="4"/>
      <c r="N4316" s="4"/>
      <c r="O4316" s="4"/>
      <c r="P4316" s="4"/>
      <c r="Q4316" s="4"/>
      <c r="R4316" s="4"/>
      <c r="S4316" s="4"/>
      <c r="T4316" s="4"/>
      <c r="U4316" s="4"/>
      <c r="V4316" s="4"/>
      <c r="W4316" s="4"/>
      <c r="X4316" s="4"/>
      <c r="Y4316" s="4"/>
      <c r="Z4316" s="4"/>
      <c r="AA4316" s="4"/>
      <c r="AB4316" s="4"/>
      <c r="AC4316" s="4"/>
      <c r="AD4316" s="4"/>
      <c r="AE4316" s="4"/>
      <c r="AF4316" s="4"/>
      <c r="AG4316" s="4"/>
      <c r="AH4316" s="4"/>
      <c r="AI4316" s="4"/>
    </row>
    <row r="4317" spans="1:35" x14ac:dyDescent="0.2">
      <c r="A4317" s="7" t="s">
        <v>18167</v>
      </c>
      <c r="B4317" s="7">
        <v>41853</v>
      </c>
      <c r="C4317" s="7" t="s">
        <v>13784</v>
      </c>
      <c r="D4317" s="8" t="s">
        <v>4314</v>
      </c>
      <c r="E4317" s="7" t="s">
        <v>11436</v>
      </c>
      <c r="F4317" s="10" t="s">
        <v>7086</v>
      </c>
      <c r="G4317" s="3">
        <v>30000</v>
      </c>
      <c r="H4317" s="3">
        <v>22500</v>
      </c>
      <c r="I4317" s="3">
        <v>22500</v>
      </c>
      <c r="J4317" s="3">
        <v>0</v>
      </c>
      <c r="K4317" s="3">
        <v>22500</v>
      </c>
      <c r="L4317" s="4"/>
      <c r="M4317" s="4"/>
      <c r="N4317" s="4"/>
      <c r="O4317" s="4"/>
      <c r="P4317" s="4"/>
      <c r="Q4317" s="4"/>
      <c r="R4317" s="4"/>
      <c r="S4317" s="4"/>
      <c r="T4317" s="4"/>
      <c r="U4317" s="4"/>
      <c r="V4317" s="4"/>
      <c r="W4317" s="4"/>
      <c r="X4317" s="4"/>
      <c r="Y4317" s="4"/>
      <c r="Z4317" s="4"/>
      <c r="AA4317" s="4"/>
      <c r="AB4317" s="4"/>
      <c r="AC4317" s="4"/>
      <c r="AD4317" s="4"/>
      <c r="AE4317" s="4"/>
      <c r="AF4317" s="4"/>
      <c r="AG4317" s="4"/>
      <c r="AH4317" s="4"/>
      <c r="AI4317" s="4"/>
    </row>
    <row r="4318" spans="1:35" x14ac:dyDescent="0.2">
      <c r="A4318" s="7" t="s">
        <v>17276</v>
      </c>
      <c r="B4318" s="7">
        <v>41573</v>
      </c>
      <c r="C4318" s="7" t="s">
        <v>13755</v>
      </c>
      <c r="D4318" s="8" t="s">
        <v>4315</v>
      </c>
      <c r="E4318" s="7" t="s">
        <v>11437</v>
      </c>
      <c r="F4318" s="10" t="s">
        <v>11438</v>
      </c>
      <c r="G4318" s="3">
        <v>0</v>
      </c>
      <c r="H4318" s="3">
        <v>0</v>
      </c>
      <c r="I4318" s="3">
        <v>0</v>
      </c>
      <c r="J4318" s="3">
        <v>0</v>
      </c>
      <c r="K4318" s="3">
        <v>0</v>
      </c>
      <c r="L4318" s="4"/>
      <c r="M4318" s="4"/>
      <c r="N4318" s="4"/>
      <c r="O4318" s="4"/>
      <c r="P4318" s="4"/>
      <c r="Q4318" s="4"/>
      <c r="R4318" s="4"/>
      <c r="S4318" s="4"/>
      <c r="T4318" s="4"/>
      <c r="U4318" s="4"/>
      <c r="V4318" s="4"/>
      <c r="W4318" s="4"/>
      <c r="X4318" s="4"/>
      <c r="Y4318" s="4"/>
      <c r="Z4318" s="4"/>
      <c r="AA4318" s="4"/>
      <c r="AB4318" s="4"/>
      <c r="AC4318" s="4"/>
      <c r="AD4318" s="4"/>
      <c r="AE4318" s="4"/>
      <c r="AF4318" s="4"/>
      <c r="AG4318" s="4"/>
      <c r="AH4318" s="4"/>
      <c r="AI4318" s="4"/>
    </row>
    <row r="4319" spans="1:35" x14ac:dyDescent="0.2">
      <c r="A4319" s="7" t="s">
        <v>18363</v>
      </c>
      <c r="B4319" s="7">
        <v>42504</v>
      </c>
      <c r="C4319" s="7" t="s">
        <v>13759</v>
      </c>
      <c r="D4319" s="8" t="s">
        <v>4316</v>
      </c>
      <c r="E4319" s="7" t="s">
        <v>11439</v>
      </c>
      <c r="F4319" s="10" t="s">
        <v>7127</v>
      </c>
      <c r="G4319" s="3">
        <v>59747.5</v>
      </c>
      <c r="H4319" s="3">
        <v>44810.63</v>
      </c>
      <c r="I4319" s="3">
        <v>44810.63</v>
      </c>
      <c r="J4319" s="3">
        <v>0</v>
      </c>
      <c r="K4319" s="3">
        <v>44810.63</v>
      </c>
      <c r="L4319" s="4"/>
      <c r="M4319" s="4"/>
      <c r="N4319" s="4"/>
      <c r="O4319" s="4"/>
      <c r="P4319" s="4"/>
      <c r="Q4319" s="4"/>
      <c r="R4319" s="4"/>
      <c r="S4319" s="4"/>
      <c r="T4319" s="4"/>
      <c r="U4319" s="4"/>
      <c r="V4319" s="4"/>
      <c r="W4319" s="4"/>
      <c r="X4319" s="4"/>
      <c r="Y4319" s="4"/>
      <c r="Z4319" s="4"/>
      <c r="AA4319" s="4"/>
      <c r="AB4319" s="4"/>
      <c r="AC4319" s="4"/>
      <c r="AD4319" s="4"/>
      <c r="AE4319" s="4"/>
      <c r="AF4319" s="4"/>
      <c r="AG4319" s="4"/>
      <c r="AH4319" s="4"/>
      <c r="AI4319" s="4"/>
    </row>
    <row r="4320" spans="1:35" x14ac:dyDescent="0.2">
      <c r="A4320" s="7" t="s">
        <v>18388</v>
      </c>
      <c r="B4320" s="7">
        <v>42514</v>
      </c>
      <c r="C4320" s="7" t="s">
        <v>13781</v>
      </c>
      <c r="D4320" s="8" t="s">
        <v>4317</v>
      </c>
      <c r="E4320" s="7" t="s">
        <v>11440</v>
      </c>
      <c r="F4320" s="10" t="s">
        <v>6274</v>
      </c>
      <c r="G4320" s="3">
        <v>0</v>
      </c>
      <c r="H4320" s="3">
        <v>17055.919999999998</v>
      </c>
      <c r="I4320" s="3">
        <v>9877.11</v>
      </c>
      <c r="J4320" s="3">
        <v>7178.8099999999977</v>
      </c>
      <c r="K4320" s="3">
        <v>17055.919999999998</v>
      </c>
      <c r="L4320" s="4"/>
      <c r="M4320" s="4"/>
      <c r="N4320" s="4"/>
      <c r="O4320" s="4"/>
      <c r="P4320" s="4"/>
      <c r="Q4320" s="4"/>
      <c r="R4320" s="4"/>
      <c r="S4320" s="4"/>
      <c r="T4320" s="4"/>
      <c r="U4320" s="4"/>
      <c r="V4320" s="4"/>
      <c r="W4320" s="4"/>
      <c r="X4320" s="4"/>
      <c r="Y4320" s="4"/>
      <c r="Z4320" s="4"/>
      <c r="AA4320" s="4"/>
      <c r="AB4320" s="4"/>
      <c r="AC4320" s="4"/>
      <c r="AD4320" s="4"/>
      <c r="AE4320" s="4"/>
      <c r="AF4320" s="4"/>
      <c r="AG4320" s="4"/>
      <c r="AH4320" s="4"/>
      <c r="AI4320" s="4"/>
    </row>
    <row r="4321" spans="1:35" x14ac:dyDescent="0.2">
      <c r="A4321" s="7" t="s">
        <v>14992</v>
      </c>
      <c r="B4321" s="7">
        <v>40377</v>
      </c>
      <c r="C4321" s="7" t="s">
        <v>13746</v>
      </c>
      <c r="D4321" s="8" t="s">
        <v>4318</v>
      </c>
      <c r="E4321" s="7" t="s">
        <v>6536</v>
      </c>
      <c r="F4321" s="10" t="s">
        <v>6157</v>
      </c>
      <c r="G4321" s="3">
        <v>394538.07</v>
      </c>
      <c r="H4321" s="3">
        <v>390327.89</v>
      </c>
      <c r="I4321" s="3">
        <v>387482.39</v>
      </c>
      <c r="J4321" s="3">
        <v>2845.5</v>
      </c>
      <c r="K4321" s="3">
        <v>390327.89</v>
      </c>
      <c r="L4321" s="4"/>
      <c r="M4321" s="4"/>
      <c r="N4321" s="4"/>
      <c r="O4321" s="4"/>
      <c r="P4321" s="4"/>
      <c r="Q4321" s="4"/>
      <c r="R4321" s="4"/>
      <c r="S4321" s="4"/>
      <c r="T4321" s="4"/>
      <c r="U4321" s="4"/>
      <c r="V4321" s="4"/>
      <c r="W4321" s="4"/>
      <c r="X4321" s="4"/>
      <c r="Y4321" s="4"/>
      <c r="Z4321" s="4"/>
      <c r="AA4321" s="4"/>
      <c r="AB4321" s="4"/>
      <c r="AC4321" s="4"/>
      <c r="AD4321" s="4"/>
      <c r="AE4321" s="4"/>
      <c r="AF4321" s="4"/>
      <c r="AG4321" s="4"/>
      <c r="AH4321" s="4"/>
      <c r="AI4321" s="4"/>
    </row>
    <row r="4322" spans="1:35" x14ac:dyDescent="0.2">
      <c r="A4322" s="7" t="s">
        <v>18690</v>
      </c>
      <c r="B4322" s="7">
        <v>42653</v>
      </c>
      <c r="C4322" s="7" t="s">
        <v>13627</v>
      </c>
      <c r="D4322" s="8" t="s">
        <v>4319</v>
      </c>
      <c r="E4322" s="7" t="s">
        <v>11441</v>
      </c>
      <c r="F4322" s="10" t="s">
        <v>6240</v>
      </c>
      <c r="G4322" s="3">
        <v>77793.040000000008</v>
      </c>
      <c r="H4322" s="3">
        <v>103441.8</v>
      </c>
      <c r="I4322" s="3">
        <v>108504.58</v>
      </c>
      <c r="J4322" s="3">
        <v>0</v>
      </c>
      <c r="K4322" s="3">
        <v>108504.58</v>
      </c>
      <c r="L4322" s="4"/>
      <c r="M4322" s="4"/>
      <c r="N4322" s="4"/>
      <c r="O4322" s="4"/>
      <c r="P4322" s="4"/>
      <c r="Q4322" s="4"/>
      <c r="R4322" s="4"/>
      <c r="S4322" s="4"/>
      <c r="T4322" s="4"/>
      <c r="U4322" s="4"/>
      <c r="V4322" s="4"/>
      <c r="W4322" s="4"/>
      <c r="X4322" s="4"/>
      <c r="Y4322" s="4"/>
      <c r="Z4322" s="4"/>
      <c r="AA4322" s="4"/>
      <c r="AB4322" s="4"/>
      <c r="AC4322" s="4"/>
      <c r="AD4322" s="4"/>
      <c r="AE4322" s="4"/>
      <c r="AF4322" s="4"/>
      <c r="AG4322" s="4"/>
      <c r="AH4322" s="4"/>
      <c r="AI4322" s="4"/>
    </row>
    <row r="4323" spans="1:35" x14ac:dyDescent="0.2">
      <c r="A4323" s="7" t="s">
        <v>14976</v>
      </c>
      <c r="B4323" s="7">
        <v>40342</v>
      </c>
      <c r="C4323" s="7" t="s">
        <v>14066</v>
      </c>
      <c r="D4323" s="8" t="s">
        <v>4320</v>
      </c>
      <c r="E4323" s="7" t="s">
        <v>8977</v>
      </c>
      <c r="F4323" s="10" t="s">
        <v>6898</v>
      </c>
      <c r="G4323" s="3">
        <v>0</v>
      </c>
      <c r="H4323" s="3">
        <v>0</v>
      </c>
      <c r="I4323" s="3">
        <v>0</v>
      </c>
      <c r="J4323" s="3">
        <v>0</v>
      </c>
      <c r="K4323" s="3">
        <v>0</v>
      </c>
      <c r="L4323" s="4"/>
      <c r="M4323" s="4"/>
      <c r="N4323" s="4"/>
      <c r="O4323" s="4"/>
      <c r="P4323" s="4"/>
      <c r="Q4323" s="4"/>
      <c r="R4323" s="4"/>
      <c r="S4323" s="4"/>
      <c r="T4323" s="4"/>
      <c r="U4323" s="4"/>
      <c r="V4323" s="4"/>
      <c r="W4323" s="4"/>
      <c r="X4323" s="4"/>
      <c r="Y4323" s="4"/>
      <c r="Z4323" s="4"/>
      <c r="AA4323" s="4"/>
      <c r="AB4323" s="4"/>
      <c r="AC4323" s="4"/>
      <c r="AD4323" s="4"/>
      <c r="AE4323" s="4"/>
      <c r="AF4323" s="4"/>
      <c r="AG4323" s="4"/>
      <c r="AH4323" s="4"/>
      <c r="AI4323" s="4"/>
    </row>
    <row r="4324" spans="1:35" x14ac:dyDescent="0.2">
      <c r="A4324" s="7" t="s">
        <v>19288</v>
      </c>
      <c r="B4324" s="7">
        <v>60985</v>
      </c>
      <c r="C4324" s="7" t="s">
        <v>13757</v>
      </c>
      <c r="D4324" s="8" t="s">
        <v>4321</v>
      </c>
      <c r="E4324" s="7" t="s">
        <v>11442</v>
      </c>
      <c r="F4324" s="10" t="s">
        <v>6226</v>
      </c>
      <c r="G4324" s="3">
        <v>144647.79</v>
      </c>
      <c r="H4324" s="3">
        <v>157564.6</v>
      </c>
      <c r="I4324" s="3">
        <v>154355.06</v>
      </c>
      <c r="J4324" s="3">
        <v>3209.5400000000081</v>
      </c>
      <c r="K4324" s="3">
        <v>157564.6</v>
      </c>
      <c r="L4324" s="4"/>
      <c r="M4324" s="4"/>
      <c r="N4324" s="4"/>
      <c r="O4324" s="4"/>
      <c r="P4324" s="4"/>
      <c r="Q4324" s="4"/>
      <c r="R4324" s="4"/>
      <c r="S4324" s="4"/>
      <c r="T4324" s="4"/>
      <c r="U4324" s="4"/>
      <c r="V4324" s="4"/>
      <c r="W4324" s="4"/>
      <c r="X4324" s="4"/>
      <c r="Y4324" s="4"/>
      <c r="Z4324" s="4"/>
      <c r="AA4324" s="4"/>
      <c r="AB4324" s="4"/>
      <c r="AC4324" s="4"/>
      <c r="AD4324" s="4"/>
      <c r="AE4324" s="4"/>
      <c r="AF4324" s="4"/>
      <c r="AG4324" s="4"/>
      <c r="AH4324" s="4"/>
      <c r="AI4324" s="4"/>
    </row>
    <row r="4325" spans="1:35" x14ac:dyDescent="0.2">
      <c r="A4325" s="7" t="s">
        <v>16072</v>
      </c>
      <c r="B4325" s="7">
        <v>41251</v>
      </c>
      <c r="C4325" s="7" t="s">
        <v>13236</v>
      </c>
      <c r="D4325" s="8" t="s">
        <v>4322</v>
      </c>
      <c r="E4325" s="7" t="s">
        <v>11443</v>
      </c>
      <c r="F4325" s="10" t="s">
        <v>9377</v>
      </c>
      <c r="G4325" s="3">
        <v>0</v>
      </c>
      <c r="H4325" s="3">
        <v>0</v>
      </c>
      <c r="I4325" s="3">
        <v>0</v>
      </c>
      <c r="J4325" s="3">
        <v>0</v>
      </c>
      <c r="K4325" s="3">
        <v>0</v>
      </c>
      <c r="L4325" s="4"/>
      <c r="M4325" s="4"/>
      <c r="N4325" s="4"/>
      <c r="O4325" s="4"/>
      <c r="P4325" s="4"/>
      <c r="Q4325" s="4"/>
      <c r="R4325" s="4"/>
      <c r="S4325" s="4"/>
      <c r="T4325" s="4"/>
      <c r="U4325" s="4"/>
      <c r="V4325" s="4"/>
      <c r="W4325" s="4"/>
      <c r="X4325" s="4"/>
      <c r="Y4325" s="4"/>
      <c r="Z4325" s="4"/>
      <c r="AA4325" s="4"/>
      <c r="AB4325" s="4"/>
      <c r="AC4325" s="4"/>
      <c r="AD4325" s="4"/>
      <c r="AE4325" s="4"/>
      <c r="AF4325" s="4"/>
      <c r="AG4325" s="4"/>
      <c r="AH4325" s="4"/>
      <c r="AI4325" s="4"/>
    </row>
    <row r="4326" spans="1:35" x14ac:dyDescent="0.2">
      <c r="A4326" s="7" t="s">
        <v>19751</v>
      </c>
      <c r="B4326" s="7">
        <v>75753</v>
      </c>
      <c r="C4326" s="7" t="s">
        <v>13442</v>
      </c>
      <c r="D4326" s="8" t="s">
        <v>4323</v>
      </c>
      <c r="E4326" s="7" t="s">
        <v>11444</v>
      </c>
      <c r="F4326" s="10" t="s">
        <v>6276</v>
      </c>
      <c r="G4326" s="3">
        <v>0</v>
      </c>
      <c r="H4326" s="3">
        <v>7241.61</v>
      </c>
      <c r="I4326" s="3">
        <v>6396.51</v>
      </c>
      <c r="J4326" s="3">
        <v>845.09999999999945</v>
      </c>
      <c r="K4326" s="3">
        <v>7241.61</v>
      </c>
      <c r="L4326" s="4"/>
      <c r="M4326" s="4"/>
      <c r="N4326" s="4"/>
      <c r="O4326" s="4"/>
      <c r="P4326" s="4"/>
      <c r="Q4326" s="4"/>
      <c r="R4326" s="4"/>
      <c r="S4326" s="4"/>
      <c r="T4326" s="4"/>
      <c r="U4326" s="4"/>
      <c r="V4326" s="4"/>
      <c r="W4326" s="4"/>
      <c r="X4326" s="4"/>
      <c r="Y4326" s="4"/>
      <c r="Z4326" s="4"/>
      <c r="AA4326" s="4"/>
      <c r="AB4326" s="4"/>
      <c r="AC4326" s="4"/>
      <c r="AD4326" s="4"/>
      <c r="AE4326" s="4"/>
      <c r="AF4326" s="4"/>
      <c r="AG4326" s="4"/>
      <c r="AH4326" s="4"/>
      <c r="AI4326" s="4"/>
    </row>
    <row r="4327" spans="1:35" x14ac:dyDescent="0.2">
      <c r="A4327" s="7" t="s">
        <v>19769</v>
      </c>
      <c r="B4327" s="7">
        <v>76806</v>
      </c>
      <c r="C4327" s="7" t="s">
        <v>13168</v>
      </c>
      <c r="D4327" s="8" t="s">
        <v>4324</v>
      </c>
      <c r="E4327" s="7" t="s">
        <v>11445</v>
      </c>
      <c r="F4327" s="10" t="s">
        <v>6262</v>
      </c>
      <c r="G4327" s="3">
        <v>0</v>
      </c>
      <c r="H4327" s="3">
        <v>0</v>
      </c>
      <c r="I4327" s="3">
        <v>0</v>
      </c>
      <c r="J4327" s="3">
        <v>0</v>
      </c>
      <c r="K4327" s="3">
        <v>0</v>
      </c>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row>
    <row r="4328" spans="1:35" x14ac:dyDescent="0.2">
      <c r="A4328" s="7" t="s">
        <v>19951</v>
      </c>
      <c r="B4328" s="7">
        <v>79874</v>
      </c>
      <c r="C4328" s="7" t="s">
        <v>13178</v>
      </c>
      <c r="D4328" s="8" t="s">
        <v>4325</v>
      </c>
      <c r="E4328" s="7" t="s">
        <v>7513</v>
      </c>
      <c r="F4328" s="10" t="s">
        <v>8729</v>
      </c>
      <c r="G4328" s="3">
        <v>234272</v>
      </c>
      <c r="H4328" s="3">
        <v>209408.94</v>
      </c>
      <c r="I4328" s="3">
        <v>209143.57</v>
      </c>
      <c r="J4328" s="3">
        <v>265.36999999999534</v>
      </c>
      <c r="K4328" s="3">
        <v>209408.94</v>
      </c>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row>
    <row r="4329" spans="1:35" x14ac:dyDescent="0.2">
      <c r="A4329" s="7" t="s">
        <v>14984</v>
      </c>
      <c r="B4329" s="7">
        <v>40363</v>
      </c>
      <c r="C4329" s="7" t="s">
        <v>13785</v>
      </c>
      <c r="D4329" s="8" t="s">
        <v>4326</v>
      </c>
      <c r="E4329" s="7" t="s">
        <v>11446</v>
      </c>
      <c r="F4329" s="10" t="s">
        <v>8234</v>
      </c>
      <c r="G4329" s="3">
        <v>0</v>
      </c>
      <c r="H4329" s="3">
        <v>4790.09</v>
      </c>
      <c r="I4329" s="3">
        <v>3016.35</v>
      </c>
      <c r="J4329" s="3">
        <v>1773.7400000000002</v>
      </c>
      <c r="K4329" s="3">
        <v>4790.09</v>
      </c>
      <c r="L4329" s="4"/>
      <c r="M4329" s="4"/>
      <c r="N4329" s="4"/>
      <c r="O4329" s="4"/>
      <c r="P4329" s="4"/>
      <c r="Q4329" s="4"/>
      <c r="R4329" s="4"/>
      <c r="S4329" s="4"/>
      <c r="T4329" s="4"/>
      <c r="U4329" s="4"/>
      <c r="V4329" s="4"/>
      <c r="W4329" s="4"/>
      <c r="X4329" s="4"/>
      <c r="Y4329" s="4"/>
      <c r="Z4329" s="4"/>
      <c r="AA4329" s="4"/>
      <c r="AB4329" s="4"/>
      <c r="AC4329" s="4"/>
      <c r="AD4329" s="4"/>
      <c r="AE4329" s="4"/>
      <c r="AF4329" s="4"/>
      <c r="AG4329" s="4"/>
      <c r="AH4329" s="4"/>
      <c r="AI4329" s="4"/>
    </row>
    <row r="4330" spans="1:35" x14ac:dyDescent="0.2">
      <c r="A4330" s="7" t="s">
        <v>19968</v>
      </c>
      <c r="B4330" s="7">
        <v>80433</v>
      </c>
      <c r="C4330" s="7" t="s">
        <v>13306</v>
      </c>
      <c r="D4330" s="8" t="s">
        <v>4327</v>
      </c>
      <c r="E4330" s="7" t="s">
        <v>11447</v>
      </c>
      <c r="F4330" s="10" t="s">
        <v>7070</v>
      </c>
      <c r="G4330" s="3">
        <v>0</v>
      </c>
      <c r="H4330" s="3">
        <v>12147.39</v>
      </c>
      <c r="I4330" s="3">
        <v>10585.73</v>
      </c>
      <c r="J4330" s="3">
        <v>1561.6599999999999</v>
      </c>
      <c r="K4330" s="3">
        <v>12147.39</v>
      </c>
      <c r="L4330" s="4"/>
      <c r="M4330" s="4"/>
      <c r="N4330" s="4"/>
      <c r="O4330" s="4"/>
      <c r="P4330" s="4"/>
      <c r="Q4330" s="4"/>
      <c r="R4330" s="4"/>
      <c r="S4330" s="4"/>
      <c r="T4330" s="4"/>
      <c r="U4330" s="4"/>
      <c r="V4330" s="4"/>
      <c r="W4330" s="4"/>
      <c r="X4330" s="4"/>
      <c r="Y4330" s="4"/>
      <c r="Z4330" s="4"/>
      <c r="AA4330" s="4"/>
      <c r="AB4330" s="4"/>
      <c r="AC4330" s="4"/>
      <c r="AD4330" s="4"/>
      <c r="AE4330" s="4"/>
      <c r="AF4330" s="4"/>
      <c r="AG4330" s="4"/>
      <c r="AH4330" s="4"/>
      <c r="AI4330" s="4"/>
    </row>
    <row r="4331" spans="1:35" x14ac:dyDescent="0.2">
      <c r="A4331" s="7" t="s">
        <v>17993</v>
      </c>
      <c r="B4331" s="7">
        <v>41792</v>
      </c>
      <c r="C4331" s="7" t="s">
        <v>13658</v>
      </c>
      <c r="D4331" s="8" t="s">
        <v>4328</v>
      </c>
      <c r="E4331" s="7" t="s">
        <v>11448</v>
      </c>
      <c r="F4331" s="10" t="s">
        <v>10254</v>
      </c>
      <c r="G4331" s="3">
        <v>0</v>
      </c>
      <c r="H4331" s="3">
        <v>11566.19</v>
      </c>
      <c r="I4331" s="3">
        <v>5915.95</v>
      </c>
      <c r="J4331" s="3">
        <v>5650.2400000000007</v>
      </c>
      <c r="K4331" s="3">
        <v>11566.19</v>
      </c>
      <c r="L4331" s="4"/>
      <c r="M4331" s="4"/>
      <c r="N4331" s="4"/>
      <c r="O4331" s="4"/>
      <c r="P4331" s="4"/>
      <c r="Q4331" s="4"/>
      <c r="R4331" s="4"/>
      <c r="S4331" s="4"/>
      <c r="T4331" s="4"/>
      <c r="U4331" s="4"/>
      <c r="V4331" s="4"/>
      <c r="W4331" s="4"/>
      <c r="X4331" s="4"/>
      <c r="Y4331" s="4"/>
      <c r="Z4331" s="4"/>
      <c r="AA4331" s="4"/>
      <c r="AB4331" s="4"/>
      <c r="AC4331" s="4"/>
      <c r="AD4331" s="4"/>
      <c r="AE4331" s="4"/>
      <c r="AF4331" s="4"/>
      <c r="AG4331" s="4"/>
      <c r="AH4331" s="4"/>
      <c r="AI4331" s="4"/>
    </row>
    <row r="4332" spans="1:35" x14ac:dyDescent="0.2">
      <c r="A4332" s="7" t="s">
        <v>17590</v>
      </c>
      <c r="B4332" s="7">
        <v>41639</v>
      </c>
      <c r="C4332" s="7" t="s">
        <v>13753</v>
      </c>
      <c r="D4332" s="8" t="s">
        <v>4329</v>
      </c>
      <c r="E4332" s="7" t="s">
        <v>11449</v>
      </c>
      <c r="F4332" s="10" t="s">
        <v>6161</v>
      </c>
      <c r="G4332" s="3">
        <v>105900.52000000002</v>
      </c>
      <c r="H4332" s="3">
        <v>126020.63</v>
      </c>
      <c r="I4332" s="3">
        <v>122418.42</v>
      </c>
      <c r="J4332" s="3">
        <v>3602.2100000000064</v>
      </c>
      <c r="K4332" s="3">
        <v>126020.63</v>
      </c>
      <c r="L4332" s="4"/>
      <c r="M4332" s="4"/>
      <c r="N4332" s="4"/>
      <c r="O4332" s="4"/>
      <c r="P4332" s="4"/>
      <c r="Q4332" s="4"/>
      <c r="R4332" s="4"/>
      <c r="S4332" s="4"/>
      <c r="T4332" s="4"/>
      <c r="U4332" s="4"/>
      <c r="V4332" s="4"/>
      <c r="W4332" s="4"/>
      <c r="X4332" s="4"/>
      <c r="Y4332" s="4"/>
      <c r="Z4332" s="4"/>
      <c r="AA4332" s="4"/>
      <c r="AB4332" s="4"/>
      <c r="AC4332" s="4"/>
      <c r="AD4332" s="4"/>
      <c r="AE4332" s="4"/>
      <c r="AF4332" s="4"/>
      <c r="AG4332" s="4"/>
      <c r="AH4332" s="4"/>
      <c r="AI4332" s="4"/>
    </row>
    <row r="4333" spans="1:35" x14ac:dyDescent="0.2">
      <c r="A4333" s="7" t="s">
        <v>18622</v>
      </c>
      <c r="B4333" s="7">
        <v>42610</v>
      </c>
      <c r="C4333" s="7" t="s">
        <v>13132</v>
      </c>
      <c r="D4333" s="8" t="s">
        <v>4330</v>
      </c>
      <c r="E4333" s="7" t="s">
        <v>11450</v>
      </c>
      <c r="F4333" s="10" t="s">
        <v>6399</v>
      </c>
      <c r="G4333" s="3">
        <v>361183.15</v>
      </c>
      <c r="H4333" s="3">
        <v>331028.84999999998</v>
      </c>
      <c r="I4333" s="3">
        <v>330188.49</v>
      </c>
      <c r="J4333" s="3">
        <v>840.35999999998603</v>
      </c>
      <c r="K4333" s="3">
        <v>331028.84999999998</v>
      </c>
      <c r="L4333" s="4"/>
      <c r="M4333" s="4"/>
      <c r="N4333" s="4"/>
      <c r="O4333" s="4"/>
      <c r="P4333" s="4"/>
      <c r="Q4333" s="4"/>
      <c r="R4333" s="4"/>
      <c r="S4333" s="4"/>
      <c r="T4333" s="4"/>
      <c r="U4333" s="4"/>
      <c r="V4333" s="4"/>
      <c r="W4333" s="4"/>
      <c r="X4333" s="4"/>
      <c r="Y4333" s="4"/>
      <c r="Z4333" s="4"/>
      <c r="AA4333" s="4"/>
      <c r="AB4333" s="4"/>
      <c r="AC4333" s="4"/>
      <c r="AD4333" s="4"/>
      <c r="AE4333" s="4"/>
      <c r="AF4333" s="4"/>
      <c r="AG4333" s="4"/>
      <c r="AH4333" s="4"/>
      <c r="AI4333" s="4"/>
    </row>
    <row r="4334" spans="1:35" x14ac:dyDescent="0.2">
      <c r="A4334" s="7" t="s">
        <v>18449</v>
      </c>
      <c r="B4334" s="7">
        <v>42546</v>
      </c>
      <c r="C4334" s="7" t="s">
        <v>13705</v>
      </c>
      <c r="D4334" s="8" t="s">
        <v>4331</v>
      </c>
      <c r="E4334" s="7" t="s">
        <v>11451</v>
      </c>
      <c r="F4334" s="10" t="s">
        <v>11452</v>
      </c>
      <c r="G4334" s="3">
        <v>0</v>
      </c>
      <c r="H4334" s="3">
        <v>0</v>
      </c>
      <c r="I4334" s="3">
        <v>0</v>
      </c>
      <c r="J4334" s="3">
        <v>0</v>
      </c>
      <c r="K4334" s="3">
        <v>0</v>
      </c>
      <c r="L4334" s="4"/>
      <c r="M4334" s="4"/>
      <c r="N4334" s="4"/>
      <c r="O4334" s="4"/>
      <c r="P4334" s="4"/>
      <c r="Q4334" s="4"/>
      <c r="R4334" s="4"/>
      <c r="S4334" s="4"/>
      <c r="T4334" s="4"/>
      <c r="U4334" s="4"/>
      <c r="V4334" s="4"/>
      <c r="W4334" s="4"/>
      <c r="X4334" s="4"/>
      <c r="Y4334" s="4"/>
      <c r="Z4334" s="4"/>
      <c r="AA4334" s="4"/>
      <c r="AB4334" s="4"/>
      <c r="AC4334" s="4"/>
      <c r="AD4334" s="4"/>
      <c r="AE4334" s="4"/>
      <c r="AF4334" s="4"/>
      <c r="AG4334" s="4"/>
      <c r="AH4334" s="4"/>
      <c r="AI4334" s="4"/>
    </row>
    <row r="4335" spans="1:35" x14ac:dyDescent="0.2">
      <c r="A4335" s="7" t="s">
        <v>14227</v>
      </c>
      <c r="B4335" s="7">
        <v>20281</v>
      </c>
      <c r="C4335" s="7" t="s">
        <v>13212</v>
      </c>
      <c r="D4335" s="8" t="s">
        <v>4332</v>
      </c>
      <c r="E4335" s="7" t="s">
        <v>9306</v>
      </c>
      <c r="F4335" s="10" t="s">
        <v>6597</v>
      </c>
      <c r="G4335" s="3">
        <v>1502080.92</v>
      </c>
      <c r="H4335" s="3">
        <v>1494356.64</v>
      </c>
      <c r="I4335" s="3">
        <v>1515445.69</v>
      </c>
      <c r="J4335" s="3">
        <v>0</v>
      </c>
      <c r="K4335" s="3">
        <v>1515445.69</v>
      </c>
      <c r="L4335" s="4"/>
      <c r="M4335" s="4"/>
      <c r="N4335" s="4"/>
      <c r="O4335" s="4"/>
      <c r="P4335" s="4"/>
      <c r="Q4335" s="4"/>
      <c r="R4335" s="4"/>
      <c r="S4335" s="4"/>
      <c r="T4335" s="4"/>
      <c r="U4335" s="4"/>
      <c r="V4335" s="4"/>
      <c r="W4335" s="4"/>
      <c r="X4335" s="4"/>
      <c r="Y4335" s="4"/>
      <c r="Z4335" s="4"/>
      <c r="AA4335" s="4"/>
      <c r="AB4335" s="4"/>
      <c r="AC4335" s="4"/>
      <c r="AD4335" s="4"/>
      <c r="AE4335" s="4"/>
      <c r="AF4335" s="4"/>
      <c r="AG4335" s="4"/>
      <c r="AH4335" s="4"/>
      <c r="AI4335" s="4"/>
    </row>
    <row r="4336" spans="1:35" x14ac:dyDescent="0.2">
      <c r="A4336" s="7" t="s">
        <v>15362</v>
      </c>
      <c r="B4336" s="7">
        <v>40812</v>
      </c>
      <c r="C4336" s="7" t="s">
        <v>13250</v>
      </c>
      <c r="D4336" s="8" t="s">
        <v>4333</v>
      </c>
      <c r="E4336" s="7" t="s">
        <v>11453</v>
      </c>
      <c r="F4336" s="10" t="s">
        <v>6422</v>
      </c>
      <c r="G4336" s="3">
        <v>305636.02</v>
      </c>
      <c r="H4336" s="3">
        <v>304541.26</v>
      </c>
      <c r="I4336" s="3">
        <v>308314.06</v>
      </c>
      <c r="J4336" s="3">
        <v>0</v>
      </c>
      <c r="K4336" s="3">
        <v>308314.06</v>
      </c>
      <c r="L4336" s="4"/>
      <c r="M4336" s="4"/>
      <c r="N4336" s="4"/>
      <c r="O4336" s="4"/>
      <c r="P4336" s="4"/>
      <c r="Q4336" s="4"/>
      <c r="R4336" s="4"/>
      <c r="S4336" s="4"/>
      <c r="T4336" s="4"/>
      <c r="U4336" s="4"/>
      <c r="V4336" s="4"/>
      <c r="W4336" s="4"/>
      <c r="X4336" s="4"/>
      <c r="Y4336" s="4"/>
      <c r="Z4336" s="4"/>
      <c r="AA4336" s="4"/>
      <c r="AB4336" s="4"/>
      <c r="AC4336" s="4"/>
      <c r="AD4336" s="4"/>
      <c r="AE4336" s="4"/>
      <c r="AF4336" s="4"/>
      <c r="AG4336" s="4"/>
      <c r="AH4336" s="4"/>
      <c r="AI4336" s="4"/>
    </row>
    <row r="4337" spans="1:35" x14ac:dyDescent="0.2">
      <c r="A4337" s="7" t="s">
        <v>16869</v>
      </c>
      <c r="B4337" s="7">
        <v>41506</v>
      </c>
      <c r="C4337" s="7" t="s">
        <v>14043</v>
      </c>
      <c r="D4337" s="8" t="s">
        <v>4334</v>
      </c>
      <c r="E4337" s="7" t="s">
        <v>11454</v>
      </c>
      <c r="F4337" s="10" t="s">
        <v>6777</v>
      </c>
      <c r="G4337" s="3">
        <v>20000</v>
      </c>
      <c r="H4337" s="3">
        <v>28390.19</v>
      </c>
      <c r="I4337" s="3">
        <v>31128.92</v>
      </c>
      <c r="J4337" s="3">
        <v>0</v>
      </c>
      <c r="K4337" s="3">
        <v>31128.92</v>
      </c>
      <c r="L4337" s="4"/>
      <c r="M4337" s="4"/>
      <c r="N4337" s="4"/>
      <c r="O4337" s="4"/>
      <c r="P4337" s="4"/>
      <c r="Q4337" s="4"/>
      <c r="R4337" s="4"/>
      <c r="S4337" s="4"/>
      <c r="T4337" s="4"/>
      <c r="U4337" s="4"/>
      <c r="V4337" s="4"/>
      <c r="W4337" s="4"/>
      <c r="X4337" s="4"/>
      <c r="Y4337" s="4"/>
      <c r="Z4337" s="4"/>
      <c r="AA4337" s="4"/>
      <c r="AB4337" s="4"/>
      <c r="AC4337" s="4"/>
      <c r="AD4337" s="4"/>
      <c r="AE4337" s="4"/>
      <c r="AF4337" s="4"/>
      <c r="AG4337" s="4"/>
      <c r="AH4337" s="4"/>
      <c r="AI4337" s="4"/>
    </row>
    <row r="4338" spans="1:35" x14ac:dyDescent="0.2">
      <c r="A4338" s="7" t="s">
        <v>14529</v>
      </c>
      <c r="B4338" s="7">
        <v>29810</v>
      </c>
      <c r="C4338" s="7" t="s">
        <v>13565</v>
      </c>
      <c r="D4338" s="8" t="s">
        <v>4335</v>
      </c>
      <c r="E4338" s="7" t="s">
        <v>11455</v>
      </c>
      <c r="F4338" s="10" t="s">
        <v>6483</v>
      </c>
      <c r="G4338" s="3">
        <v>136424.1</v>
      </c>
      <c r="H4338" s="3">
        <v>132454.31</v>
      </c>
      <c r="I4338" s="3">
        <v>133596.29999999999</v>
      </c>
      <c r="J4338" s="3">
        <v>0</v>
      </c>
      <c r="K4338" s="3">
        <v>133596.29999999999</v>
      </c>
      <c r="L4338" s="4"/>
      <c r="M4338" s="4"/>
      <c r="N4338" s="4"/>
      <c r="O4338" s="4"/>
      <c r="P4338" s="4"/>
      <c r="Q4338" s="4"/>
      <c r="R4338" s="4"/>
      <c r="S4338" s="4"/>
      <c r="T4338" s="4"/>
      <c r="U4338" s="4"/>
      <c r="V4338" s="4"/>
      <c r="W4338" s="4"/>
      <c r="X4338" s="4"/>
      <c r="Y4338" s="4"/>
      <c r="Z4338" s="4"/>
      <c r="AA4338" s="4"/>
      <c r="AB4338" s="4"/>
      <c r="AC4338" s="4"/>
      <c r="AD4338" s="4"/>
      <c r="AE4338" s="4"/>
      <c r="AF4338" s="4"/>
      <c r="AG4338" s="4"/>
      <c r="AH4338" s="4"/>
      <c r="AI4338" s="4"/>
    </row>
    <row r="4339" spans="1:35" x14ac:dyDescent="0.2">
      <c r="A4339" s="7" t="s">
        <v>19798</v>
      </c>
      <c r="B4339" s="7">
        <v>77195</v>
      </c>
      <c r="C4339" s="7" t="s">
        <v>13505</v>
      </c>
      <c r="D4339" s="8" t="s">
        <v>4336</v>
      </c>
      <c r="E4339" s="7" t="s">
        <v>11456</v>
      </c>
      <c r="F4339" s="10" t="s">
        <v>6486</v>
      </c>
      <c r="G4339" s="3">
        <v>86000</v>
      </c>
      <c r="H4339" s="3">
        <v>64500</v>
      </c>
      <c r="I4339" s="3">
        <v>65472.87</v>
      </c>
      <c r="J4339" s="3">
        <v>0</v>
      </c>
      <c r="K4339" s="3">
        <v>65472.87</v>
      </c>
      <c r="L4339" s="4"/>
      <c r="M4339" s="4"/>
      <c r="N4339" s="4"/>
      <c r="O4339" s="4"/>
      <c r="P4339" s="4"/>
      <c r="Q4339" s="4"/>
      <c r="R4339" s="4"/>
      <c r="S4339" s="4"/>
      <c r="T4339" s="4"/>
      <c r="U4339" s="4"/>
      <c r="V4339" s="4"/>
      <c r="W4339" s="4"/>
      <c r="X4339" s="4"/>
      <c r="Y4339" s="4"/>
      <c r="Z4339" s="4"/>
      <c r="AA4339" s="4"/>
      <c r="AB4339" s="4"/>
      <c r="AC4339" s="4"/>
      <c r="AD4339" s="4"/>
      <c r="AE4339" s="4"/>
      <c r="AF4339" s="4"/>
      <c r="AG4339" s="4"/>
      <c r="AH4339" s="4"/>
      <c r="AI4339" s="4"/>
    </row>
    <row r="4340" spans="1:35" x14ac:dyDescent="0.2">
      <c r="A4340" s="7" t="s">
        <v>14993</v>
      </c>
      <c r="B4340" s="7">
        <v>40377</v>
      </c>
      <c r="C4340" s="7" t="s">
        <v>13746</v>
      </c>
      <c r="D4340" s="8" t="s">
        <v>4337</v>
      </c>
      <c r="E4340" s="7" t="s">
        <v>11457</v>
      </c>
      <c r="F4340" s="10" t="s">
        <v>6157</v>
      </c>
      <c r="G4340" s="3">
        <v>0</v>
      </c>
      <c r="H4340" s="3">
        <v>7577.66</v>
      </c>
      <c r="I4340" s="3">
        <v>5690.61</v>
      </c>
      <c r="J4340" s="3">
        <v>1887.0500000000002</v>
      </c>
      <c r="K4340" s="3">
        <v>7577.66</v>
      </c>
      <c r="L4340" s="4"/>
      <c r="M4340" s="4"/>
      <c r="N4340" s="4"/>
      <c r="O4340" s="4"/>
      <c r="P4340" s="4"/>
      <c r="Q4340" s="4"/>
      <c r="R4340" s="4"/>
      <c r="S4340" s="4"/>
      <c r="T4340" s="4"/>
      <c r="U4340" s="4"/>
      <c r="V4340" s="4"/>
      <c r="W4340" s="4"/>
      <c r="X4340" s="4"/>
      <c r="Y4340" s="4"/>
      <c r="Z4340" s="4"/>
      <c r="AA4340" s="4"/>
      <c r="AB4340" s="4"/>
      <c r="AC4340" s="4"/>
      <c r="AD4340" s="4"/>
      <c r="AE4340" s="4"/>
      <c r="AF4340" s="4"/>
      <c r="AG4340" s="4"/>
      <c r="AH4340" s="4"/>
      <c r="AI4340" s="4"/>
    </row>
    <row r="4341" spans="1:35" x14ac:dyDescent="0.2">
      <c r="A4341" s="7" t="s">
        <v>18117</v>
      </c>
      <c r="B4341" s="7">
        <v>41850</v>
      </c>
      <c r="C4341" s="7" t="s">
        <v>13761</v>
      </c>
      <c r="D4341" s="8" t="s">
        <v>4338</v>
      </c>
      <c r="E4341" s="7" t="s">
        <v>11458</v>
      </c>
      <c r="F4341" s="10" t="s">
        <v>6789</v>
      </c>
      <c r="G4341" s="3">
        <v>73634.319999999992</v>
      </c>
      <c r="H4341" s="3">
        <v>100346.29</v>
      </c>
      <c r="I4341" s="3">
        <v>100933.66</v>
      </c>
      <c r="J4341" s="3">
        <v>0</v>
      </c>
      <c r="K4341" s="3">
        <v>100933.66</v>
      </c>
      <c r="L4341" s="4"/>
      <c r="M4341" s="4"/>
      <c r="N4341" s="4"/>
      <c r="O4341" s="4"/>
      <c r="P4341" s="4"/>
      <c r="Q4341" s="4"/>
      <c r="R4341" s="4"/>
      <c r="S4341" s="4"/>
      <c r="T4341" s="4"/>
      <c r="U4341" s="4"/>
      <c r="V4341" s="4"/>
      <c r="W4341" s="4"/>
      <c r="X4341" s="4"/>
      <c r="Y4341" s="4"/>
      <c r="Z4341" s="4"/>
      <c r="AA4341" s="4"/>
      <c r="AB4341" s="4"/>
      <c r="AC4341" s="4"/>
      <c r="AD4341" s="4"/>
      <c r="AE4341" s="4"/>
      <c r="AF4341" s="4"/>
      <c r="AG4341" s="4"/>
      <c r="AH4341" s="4"/>
      <c r="AI4341" s="4"/>
    </row>
    <row r="4342" spans="1:35" x14ac:dyDescent="0.2">
      <c r="A4342" s="7" t="s">
        <v>18500</v>
      </c>
      <c r="B4342" s="7">
        <v>42558</v>
      </c>
      <c r="C4342" s="7" t="s">
        <v>13786</v>
      </c>
      <c r="D4342" s="8" t="s">
        <v>4339</v>
      </c>
      <c r="E4342" s="7" t="s">
        <v>11459</v>
      </c>
      <c r="F4342" s="10" t="s">
        <v>9705</v>
      </c>
      <c r="G4342" s="3">
        <v>0</v>
      </c>
      <c r="H4342" s="3">
        <v>0</v>
      </c>
      <c r="I4342" s="3">
        <v>0</v>
      </c>
      <c r="J4342" s="3">
        <v>0</v>
      </c>
      <c r="K4342" s="3">
        <v>0</v>
      </c>
      <c r="L4342" s="4"/>
      <c r="M4342" s="4"/>
      <c r="N4342" s="4"/>
      <c r="O4342" s="4"/>
      <c r="P4342" s="4"/>
      <c r="Q4342" s="4"/>
      <c r="R4342" s="4"/>
      <c r="S4342" s="4"/>
      <c r="T4342" s="4"/>
      <c r="U4342" s="4"/>
      <c r="V4342" s="4"/>
      <c r="W4342" s="4"/>
      <c r="X4342" s="4"/>
      <c r="Y4342" s="4"/>
      <c r="Z4342" s="4"/>
      <c r="AA4342" s="4"/>
      <c r="AB4342" s="4"/>
      <c r="AC4342" s="4"/>
      <c r="AD4342" s="4"/>
      <c r="AE4342" s="4"/>
      <c r="AF4342" s="4"/>
      <c r="AG4342" s="4"/>
      <c r="AH4342" s="4"/>
      <c r="AI4342" s="4"/>
    </row>
    <row r="4343" spans="1:35" x14ac:dyDescent="0.2">
      <c r="A4343" s="7" t="s">
        <v>18451</v>
      </c>
      <c r="B4343" s="7">
        <v>42552</v>
      </c>
      <c r="C4343" s="7" t="s">
        <v>13783</v>
      </c>
      <c r="D4343" s="8" t="s">
        <v>4340</v>
      </c>
      <c r="E4343" s="7" t="s">
        <v>7184</v>
      </c>
      <c r="F4343" s="10" t="s">
        <v>6226</v>
      </c>
      <c r="G4343" s="3">
        <v>3884.4400000000023</v>
      </c>
      <c r="H4343" s="3">
        <v>8693.25</v>
      </c>
      <c r="I4343" s="3">
        <v>5734.22</v>
      </c>
      <c r="J4343" s="3">
        <v>2959.0299999999997</v>
      </c>
      <c r="K4343" s="3">
        <v>8693.25</v>
      </c>
      <c r="L4343" s="4"/>
      <c r="M4343" s="4"/>
      <c r="N4343" s="4"/>
      <c r="O4343" s="4"/>
      <c r="P4343" s="4"/>
      <c r="Q4343" s="4"/>
      <c r="R4343" s="4"/>
      <c r="S4343" s="4"/>
      <c r="T4343" s="4"/>
      <c r="U4343" s="4"/>
      <c r="V4343" s="4"/>
      <c r="W4343" s="4"/>
      <c r="X4343" s="4"/>
      <c r="Y4343" s="4"/>
      <c r="Z4343" s="4"/>
      <c r="AA4343" s="4"/>
      <c r="AB4343" s="4"/>
      <c r="AC4343" s="4"/>
      <c r="AD4343" s="4"/>
      <c r="AE4343" s="4"/>
      <c r="AF4343" s="4"/>
      <c r="AG4343" s="4"/>
      <c r="AH4343" s="4"/>
      <c r="AI4343" s="4"/>
    </row>
    <row r="4344" spans="1:35" x14ac:dyDescent="0.2">
      <c r="A4344" s="7" t="s">
        <v>18168</v>
      </c>
      <c r="B4344" s="7">
        <v>41853</v>
      </c>
      <c r="C4344" s="7" t="s">
        <v>13784</v>
      </c>
      <c r="D4344" s="8" t="s">
        <v>4341</v>
      </c>
      <c r="E4344" s="7" t="s">
        <v>11460</v>
      </c>
      <c r="F4344" s="10" t="s">
        <v>7086</v>
      </c>
      <c r="G4344" s="3">
        <v>0</v>
      </c>
      <c r="H4344" s="3">
        <v>0</v>
      </c>
      <c r="I4344" s="3">
        <v>0</v>
      </c>
      <c r="J4344" s="3">
        <v>0</v>
      </c>
      <c r="K4344" s="3">
        <v>0</v>
      </c>
      <c r="L4344" s="4"/>
      <c r="M4344" s="4"/>
      <c r="N4344" s="4"/>
      <c r="O4344" s="4"/>
      <c r="P4344" s="4"/>
      <c r="Q4344" s="4"/>
      <c r="R4344" s="4"/>
      <c r="S4344" s="4"/>
      <c r="T4344" s="4"/>
      <c r="U4344" s="4"/>
      <c r="V4344" s="4"/>
      <c r="W4344" s="4"/>
      <c r="X4344" s="4"/>
      <c r="Y4344" s="4"/>
      <c r="Z4344" s="4"/>
      <c r="AA4344" s="4"/>
      <c r="AB4344" s="4"/>
      <c r="AC4344" s="4"/>
      <c r="AD4344" s="4"/>
      <c r="AE4344" s="4"/>
      <c r="AF4344" s="4"/>
      <c r="AG4344" s="4"/>
      <c r="AH4344" s="4"/>
      <c r="AI4344" s="4"/>
    </row>
    <row r="4345" spans="1:35" x14ac:dyDescent="0.2">
      <c r="A4345" s="7" t="s">
        <v>16887</v>
      </c>
      <c r="B4345" s="7">
        <v>41514</v>
      </c>
      <c r="C4345" s="7" t="s">
        <v>13758</v>
      </c>
      <c r="D4345" s="8" t="s">
        <v>4342</v>
      </c>
      <c r="E4345" s="7" t="s">
        <v>11461</v>
      </c>
      <c r="F4345" s="10" t="s">
        <v>6246</v>
      </c>
      <c r="G4345" s="3">
        <v>492713.76</v>
      </c>
      <c r="H4345" s="3">
        <v>490593.34</v>
      </c>
      <c r="I4345" s="3">
        <v>494425.62</v>
      </c>
      <c r="J4345" s="3">
        <v>0</v>
      </c>
      <c r="K4345" s="3">
        <v>494425.62</v>
      </c>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row>
    <row r="4346" spans="1:35" x14ac:dyDescent="0.2">
      <c r="A4346" s="7" t="s">
        <v>17277</v>
      </c>
      <c r="B4346" s="7">
        <v>41573</v>
      </c>
      <c r="C4346" s="7" t="s">
        <v>13755</v>
      </c>
      <c r="D4346" s="8" t="s">
        <v>4343</v>
      </c>
      <c r="E4346" s="7" t="s">
        <v>11375</v>
      </c>
      <c r="F4346" s="10" t="s">
        <v>11462</v>
      </c>
      <c r="G4346" s="3">
        <v>0</v>
      </c>
      <c r="H4346" s="3">
        <v>0</v>
      </c>
      <c r="I4346" s="3">
        <v>0</v>
      </c>
      <c r="J4346" s="3">
        <v>0</v>
      </c>
      <c r="K4346" s="3">
        <v>0</v>
      </c>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row>
    <row r="4347" spans="1:35" x14ac:dyDescent="0.2">
      <c r="A4347" s="7" t="s">
        <v>18364</v>
      </c>
      <c r="B4347" s="7">
        <v>42504</v>
      </c>
      <c r="C4347" s="7" t="s">
        <v>13759</v>
      </c>
      <c r="D4347" s="8" t="s">
        <v>4344</v>
      </c>
      <c r="E4347" s="7" t="s">
        <v>11463</v>
      </c>
      <c r="F4347" s="10" t="s">
        <v>7127</v>
      </c>
      <c r="G4347" s="3">
        <v>247254.37</v>
      </c>
      <c r="H4347" s="3">
        <v>271041.31</v>
      </c>
      <c r="I4347" s="3">
        <v>272995.61</v>
      </c>
      <c r="J4347" s="3">
        <v>0</v>
      </c>
      <c r="K4347" s="3">
        <v>272995.61</v>
      </c>
      <c r="L4347" s="4"/>
      <c r="M4347" s="4"/>
      <c r="N4347" s="4"/>
      <c r="O4347" s="4"/>
      <c r="P4347" s="4"/>
      <c r="Q4347" s="4"/>
      <c r="R4347" s="4"/>
      <c r="S4347" s="4"/>
      <c r="T4347" s="4"/>
      <c r="U4347" s="4"/>
      <c r="V4347" s="4"/>
      <c r="W4347" s="4"/>
      <c r="X4347" s="4"/>
      <c r="Y4347" s="4"/>
      <c r="Z4347" s="4"/>
      <c r="AA4347" s="4"/>
      <c r="AB4347" s="4"/>
      <c r="AC4347" s="4"/>
      <c r="AD4347" s="4"/>
      <c r="AE4347" s="4"/>
      <c r="AF4347" s="4"/>
      <c r="AG4347" s="4"/>
      <c r="AH4347" s="4"/>
      <c r="AI4347" s="4"/>
    </row>
    <row r="4348" spans="1:35" x14ac:dyDescent="0.2">
      <c r="A4348" s="7" t="s">
        <v>18389</v>
      </c>
      <c r="B4348" s="7">
        <v>42514</v>
      </c>
      <c r="C4348" s="7" t="s">
        <v>13781</v>
      </c>
      <c r="D4348" s="8" t="s">
        <v>4345</v>
      </c>
      <c r="E4348" s="7" t="s">
        <v>11464</v>
      </c>
      <c r="F4348" s="10" t="s">
        <v>6274</v>
      </c>
      <c r="G4348" s="3">
        <v>159607.16</v>
      </c>
      <c r="H4348" s="3">
        <v>171701.09</v>
      </c>
      <c r="I4348" s="3">
        <v>176859.21</v>
      </c>
      <c r="J4348" s="3">
        <v>0</v>
      </c>
      <c r="K4348" s="3">
        <v>176859.21</v>
      </c>
      <c r="L4348" s="4"/>
      <c r="M4348" s="4"/>
      <c r="N4348" s="4"/>
      <c r="O4348" s="4"/>
      <c r="P4348" s="4"/>
      <c r="Q4348" s="4"/>
      <c r="R4348" s="4"/>
      <c r="S4348" s="4"/>
      <c r="T4348" s="4"/>
      <c r="U4348" s="4"/>
      <c r="V4348" s="4"/>
      <c r="W4348" s="4"/>
      <c r="X4348" s="4"/>
      <c r="Y4348" s="4"/>
      <c r="Z4348" s="4"/>
      <c r="AA4348" s="4"/>
      <c r="AB4348" s="4"/>
      <c r="AC4348" s="4"/>
      <c r="AD4348" s="4"/>
      <c r="AE4348" s="4"/>
      <c r="AF4348" s="4"/>
      <c r="AG4348" s="4"/>
      <c r="AH4348" s="4"/>
      <c r="AI4348" s="4"/>
    </row>
    <row r="4349" spans="1:35" x14ac:dyDescent="0.2">
      <c r="A4349" s="7" t="s">
        <v>14669</v>
      </c>
      <c r="B4349" s="7">
        <v>31267</v>
      </c>
      <c r="C4349" s="7" t="s">
        <v>14079</v>
      </c>
      <c r="D4349" s="8" t="s">
        <v>4346</v>
      </c>
      <c r="E4349" s="7" t="s">
        <v>11465</v>
      </c>
      <c r="F4349" s="10" t="s">
        <v>6823</v>
      </c>
      <c r="G4349" s="3">
        <v>0</v>
      </c>
      <c r="H4349" s="3">
        <v>0</v>
      </c>
      <c r="I4349" s="3">
        <v>0</v>
      </c>
      <c r="J4349" s="3">
        <v>0</v>
      </c>
      <c r="K4349" s="3">
        <v>0</v>
      </c>
      <c r="L4349" s="4"/>
      <c r="M4349" s="4"/>
      <c r="N4349" s="4"/>
      <c r="O4349" s="4"/>
      <c r="P4349" s="4"/>
      <c r="Q4349" s="4"/>
      <c r="R4349" s="4"/>
      <c r="S4349" s="4"/>
      <c r="T4349" s="4"/>
      <c r="U4349" s="4"/>
      <c r="V4349" s="4"/>
      <c r="W4349" s="4"/>
      <c r="X4349" s="4"/>
      <c r="Y4349" s="4"/>
      <c r="Z4349" s="4"/>
      <c r="AA4349" s="4"/>
      <c r="AB4349" s="4"/>
      <c r="AC4349" s="4"/>
      <c r="AD4349" s="4"/>
      <c r="AE4349" s="4"/>
      <c r="AF4349" s="4"/>
      <c r="AG4349" s="4"/>
      <c r="AH4349" s="4"/>
      <c r="AI4349" s="4"/>
    </row>
    <row r="4350" spans="1:35" x14ac:dyDescent="0.2">
      <c r="A4350" s="7" t="s">
        <v>15183</v>
      </c>
      <c r="B4350" s="7">
        <v>40662</v>
      </c>
      <c r="C4350" s="7" t="s">
        <v>13215</v>
      </c>
      <c r="D4350" s="8" t="s">
        <v>4347</v>
      </c>
      <c r="E4350" s="7" t="s">
        <v>11466</v>
      </c>
      <c r="F4350" s="10" t="s">
        <v>11400</v>
      </c>
      <c r="G4350" s="3">
        <v>615685.26</v>
      </c>
      <c r="H4350" s="3">
        <v>521127.69</v>
      </c>
      <c r="I4350" s="3">
        <v>518336.78</v>
      </c>
      <c r="J4350" s="3">
        <v>2790.9099999999744</v>
      </c>
      <c r="K4350" s="3">
        <v>521127.69</v>
      </c>
      <c r="L4350" s="4"/>
      <c r="M4350" s="4"/>
      <c r="N4350" s="4"/>
      <c r="O4350" s="4"/>
      <c r="P4350" s="4"/>
      <c r="Q4350" s="4"/>
      <c r="R4350" s="4"/>
      <c r="S4350" s="4"/>
      <c r="T4350" s="4"/>
      <c r="U4350" s="4"/>
      <c r="V4350" s="4"/>
      <c r="W4350" s="4"/>
      <c r="X4350" s="4"/>
      <c r="Y4350" s="4"/>
      <c r="Z4350" s="4"/>
      <c r="AA4350" s="4"/>
      <c r="AB4350" s="4"/>
      <c r="AC4350" s="4"/>
      <c r="AD4350" s="4"/>
      <c r="AE4350" s="4"/>
      <c r="AF4350" s="4"/>
      <c r="AG4350" s="4"/>
      <c r="AH4350" s="4"/>
      <c r="AI4350" s="4"/>
    </row>
    <row r="4351" spans="1:35" x14ac:dyDescent="0.2">
      <c r="A4351" s="7" t="s">
        <v>14994</v>
      </c>
      <c r="B4351" s="7">
        <v>40377</v>
      </c>
      <c r="C4351" s="7" t="s">
        <v>13746</v>
      </c>
      <c r="D4351" s="8" t="s">
        <v>4348</v>
      </c>
      <c r="E4351" s="7" t="s">
        <v>8824</v>
      </c>
      <c r="F4351" s="10" t="s">
        <v>6157</v>
      </c>
      <c r="G4351" s="3">
        <v>0</v>
      </c>
      <c r="H4351" s="3">
        <v>0</v>
      </c>
      <c r="I4351" s="3">
        <v>0</v>
      </c>
      <c r="J4351" s="3">
        <v>0</v>
      </c>
      <c r="K4351" s="3">
        <v>0</v>
      </c>
      <c r="L4351" s="4"/>
      <c r="M4351" s="4"/>
      <c r="N4351" s="4"/>
      <c r="O4351" s="4"/>
      <c r="P4351" s="4"/>
      <c r="Q4351" s="4"/>
      <c r="R4351" s="4"/>
      <c r="S4351" s="4"/>
      <c r="T4351" s="4"/>
      <c r="U4351" s="4"/>
      <c r="V4351" s="4"/>
      <c r="W4351" s="4"/>
      <c r="X4351" s="4"/>
      <c r="Y4351" s="4"/>
      <c r="Z4351" s="4"/>
      <c r="AA4351" s="4"/>
      <c r="AB4351" s="4"/>
      <c r="AC4351" s="4"/>
      <c r="AD4351" s="4"/>
      <c r="AE4351" s="4"/>
      <c r="AF4351" s="4"/>
      <c r="AG4351" s="4"/>
      <c r="AH4351" s="4"/>
      <c r="AI4351" s="4"/>
    </row>
    <row r="4352" spans="1:35" x14ac:dyDescent="0.2">
      <c r="A4352" s="7" t="s">
        <v>18691</v>
      </c>
      <c r="B4352" s="7">
        <v>42653</v>
      </c>
      <c r="C4352" s="7" t="s">
        <v>13627</v>
      </c>
      <c r="D4352" s="8" t="s">
        <v>4349</v>
      </c>
      <c r="E4352" s="7" t="s">
        <v>11467</v>
      </c>
      <c r="F4352" s="10" t="s">
        <v>6240</v>
      </c>
      <c r="G4352" s="3">
        <v>0</v>
      </c>
      <c r="H4352" s="3">
        <v>0</v>
      </c>
      <c r="I4352" s="3">
        <v>0</v>
      </c>
      <c r="J4352" s="3">
        <v>0</v>
      </c>
      <c r="K4352" s="3">
        <v>0</v>
      </c>
      <c r="L4352" s="4"/>
      <c r="M4352" s="4"/>
      <c r="N4352" s="4"/>
      <c r="O4352" s="4"/>
      <c r="P4352" s="4"/>
      <c r="Q4352" s="4"/>
      <c r="R4352" s="4"/>
      <c r="S4352" s="4"/>
      <c r="T4352" s="4"/>
      <c r="U4352" s="4"/>
      <c r="V4352" s="4"/>
      <c r="W4352" s="4"/>
      <c r="X4352" s="4"/>
      <c r="Y4352" s="4"/>
      <c r="Z4352" s="4"/>
      <c r="AA4352" s="4"/>
      <c r="AB4352" s="4"/>
      <c r="AC4352" s="4"/>
      <c r="AD4352" s="4"/>
      <c r="AE4352" s="4"/>
      <c r="AF4352" s="4"/>
      <c r="AG4352" s="4"/>
      <c r="AH4352" s="4"/>
      <c r="AI4352" s="4"/>
    </row>
    <row r="4353" spans="1:35" x14ac:dyDescent="0.2">
      <c r="A4353" s="7" t="s">
        <v>14977</v>
      </c>
      <c r="B4353" s="7">
        <v>40342</v>
      </c>
      <c r="C4353" s="7" t="s">
        <v>14066</v>
      </c>
      <c r="D4353" s="8" t="s">
        <v>4350</v>
      </c>
      <c r="E4353" s="7" t="s">
        <v>6351</v>
      </c>
      <c r="F4353" s="10" t="s">
        <v>6898</v>
      </c>
      <c r="G4353" s="3">
        <v>40000</v>
      </c>
      <c r="H4353" s="3">
        <v>33530.910000000003</v>
      </c>
      <c r="I4353" s="3">
        <v>35052</v>
      </c>
      <c r="J4353" s="3">
        <v>0</v>
      </c>
      <c r="K4353" s="3">
        <v>35052</v>
      </c>
      <c r="L4353" s="4"/>
      <c r="M4353" s="4"/>
      <c r="N4353" s="4"/>
      <c r="O4353" s="4"/>
      <c r="P4353" s="4"/>
      <c r="Q4353" s="4"/>
      <c r="R4353" s="4"/>
      <c r="S4353" s="4"/>
      <c r="T4353" s="4"/>
      <c r="U4353" s="4"/>
      <c r="V4353" s="4"/>
      <c r="W4353" s="4"/>
      <c r="X4353" s="4"/>
      <c r="Y4353" s="4"/>
      <c r="Z4353" s="4"/>
      <c r="AA4353" s="4"/>
      <c r="AB4353" s="4"/>
      <c r="AC4353" s="4"/>
      <c r="AD4353" s="4"/>
      <c r="AE4353" s="4"/>
      <c r="AF4353" s="4"/>
      <c r="AG4353" s="4"/>
      <c r="AH4353" s="4"/>
      <c r="AI4353" s="4"/>
    </row>
    <row r="4354" spans="1:35" x14ac:dyDescent="0.2">
      <c r="A4354" s="7" t="s">
        <v>19410</v>
      </c>
      <c r="B4354" s="7">
        <v>69877</v>
      </c>
      <c r="C4354" s="7" t="s">
        <v>13352</v>
      </c>
      <c r="D4354" s="8" t="s">
        <v>4351</v>
      </c>
      <c r="E4354" s="7" t="s">
        <v>7737</v>
      </c>
      <c r="F4354" s="10" t="s">
        <v>6353</v>
      </c>
      <c r="G4354" s="3">
        <v>48000</v>
      </c>
      <c r="H4354" s="3">
        <v>71239.13</v>
      </c>
      <c r="I4354" s="3">
        <v>66014.94</v>
      </c>
      <c r="J4354" s="3">
        <v>5224.1900000000023</v>
      </c>
      <c r="K4354" s="3">
        <v>71239.13</v>
      </c>
      <c r="L4354" s="4"/>
      <c r="M4354" s="4"/>
      <c r="N4354" s="4"/>
      <c r="O4354" s="4"/>
      <c r="P4354" s="4"/>
      <c r="Q4354" s="4"/>
      <c r="R4354" s="4"/>
      <c r="S4354" s="4"/>
      <c r="T4354" s="4"/>
      <c r="U4354" s="4"/>
      <c r="V4354" s="4"/>
      <c r="W4354" s="4"/>
      <c r="X4354" s="4"/>
      <c r="Y4354" s="4"/>
      <c r="Z4354" s="4"/>
      <c r="AA4354" s="4"/>
      <c r="AB4354" s="4"/>
      <c r="AC4354" s="4"/>
      <c r="AD4354" s="4"/>
      <c r="AE4354" s="4"/>
      <c r="AF4354" s="4"/>
      <c r="AG4354" s="4"/>
      <c r="AH4354" s="4"/>
      <c r="AI4354" s="4"/>
    </row>
    <row r="4355" spans="1:35" x14ac:dyDescent="0.2">
      <c r="A4355" s="7" t="s">
        <v>16073</v>
      </c>
      <c r="B4355" s="7">
        <v>41251</v>
      </c>
      <c r="C4355" s="7" t="s">
        <v>13236</v>
      </c>
      <c r="D4355" s="8" t="s">
        <v>4352</v>
      </c>
      <c r="E4355" s="7" t="s">
        <v>11468</v>
      </c>
      <c r="F4355" s="10" t="s">
        <v>8301</v>
      </c>
      <c r="G4355" s="3">
        <v>281261.53999999998</v>
      </c>
      <c r="H4355" s="3">
        <v>294582.83</v>
      </c>
      <c r="I4355" s="3">
        <v>302642.18</v>
      </c>
      <c r="J4355" s="3">
        <v>0</v>
      </c>
      <c r="K4355" s="3">
        <v>302642.18</v>
      </c>
      <c r="L4355" s="4"/>
      <c r="M4355" s="4"/>
      <c r="N4355" s="4"/>
      <c r="O4355" s="4"/>
      <c r="P4355" s="4"/>
      <c r="Q4355" s="4"/>
      <c r="R4355" s="4"/>
      <c r="S4355" s="4"/>
      <c r="T4355" s="4"/>
      <c r="U4355" s="4"/>
      <c r="V4355" s="4"/>
      <c r="W4355" s="4"/>
      <c r="X4355" s="4"/>
      <c r="Y4355" s="4"/>
      <c r="Z4355" s="4"/>
      <c r="AA4355" s="4"/>
      <c r="AB4355" s="4"/>
      <c r="AC4355" s="4"/>
      <c r="AD4355" s="4"/>
      <c r="AE4355" s="4"/>
      <c r="AF4355" s="4"/>
      <c r="AG4355" s="4"/>
      <c r="AH4355" s="4"/>
      <c r="AI4355" s="4"/>
    </row>
    <row r="4356" spans="1:35" x14ac:dyDescent="0.2">
      <c r="A4356" s="7" t="s">
        <v>19770</v>
      </c>
      <c r="B4356" s="7">
        <v>76806</v>
      </c>
      <c r="C4356" s="7" t="s">
        <v>13168</v>
      </c>
      <c r="D4356" s="8" t="s">
        <v>4353</v>
      </c>
      <c r="E4356" s="7" t="s">
        <v>7516</v>
      </c>
      <c r="F4356" s="10" t="s">
        <v>6262</v>
      </c>
      <c r="G4356" s="3">
        <v>0</v>
      </c>
      <c r="H4356" s="3">
        <v>0</v>
      </c>
      <c r="I4356" s="3">
        <v>0</v>
      </c>
      <c r="J4356" s="3">
        <v>0</v>
      </c>
      <c r="K4356" s="3">
        <v>0</v>
      </c>
      <c r="L4356" s="4"/>
      <c r="M4356" s="4"/>
      <c r="N4356" s="4"/>
      <c r="O4356" s="4"/>
      <c r="P4356" s="4"/>
      <c r="Q4356" s="4"/>
      <c r="R4356" s="4"/>
      <c r="S4356" s="4"/>
      <c r="T4356" s="4"/>
      <c r="U4356" s="4"/>
      <c r="V4356" s="4"/>
      <c r="W4356" s="4"/>
      <c r="X4356" s="4"/>
      <c r="Y4356" s="4"/>
      <c r="Z4356" s="4"/>
      <c r="AA4356" s="4"/>
      <c r="AB4356" s="4"/>
      <c r="AC4356" s="4"/>
      <c r="AD4356" s="4"/>
      <c r="AE4356" s="4"/>
      <c r="AF4356" s="4"/>
      <c r="AG4356" s="4"/>
      <c r="AH4356" s="4"/>
      <c r="AI4356" s="4"/>
    </row>
    <row r="4357" spans="1:35" x14ac:dyDescent="0.2">
      <c r="A4357" s="7" t="s">
        <v>19952</v>
      </c>
      <c r="B4357" s="7">
        <v>79874</v>
      </c>
      <c r="C4357" s="7" t="s">
        <v>13178</v>
      </c>
      <c r="D4357" s="8" t="s">
        <v>4354</v>
      </c>
      <c r="E4357" s="7" t="s">
        <v>8054</v>
      </c>
      <c r="F4357" s="10" t="s">
        <v>10491</v>
      </c>
      <c r="G4357" s="3">
        <v>0</v>
      </c>
      <c r="H4357" s="3">
        <v>0</v>
      </c>
      <c r="I4357" s="3">
        <v>0</v>
      </c>
      <c r="J4357" s="3">
        <v>0</v>
      </c>
      <c r="K4357" s="3">
        <v>0</v>
      </c>
      <c r="L4357" s="4"/>
      <c r="M4357" s="4"/>
      <c r="N4357" s="4"/>
      <c r="O4357" s="4"/>
      <c r="P4357" s="4"/>
      <c r="Q4357" s="4"/>
      <c r="R4357" s="4"/>
      <c r="S4357" s="4"/>
      <c r="T4357" s="4"/>
      <c r="U4357" s="4"/>
      <c r="V4357" s="4"/>
      <c r="W4357" s="4"/>
      <c r="X4357" s="4"/>
      <c r="Y4357" s="4"/>
      <c r="Z4357" s="4"/>
      <c r="AA4357" s="4"/>
      <c r="AB4357" s="4"/>
      <c r="AC4357" s="4"/>
      <c r="AD4357" s="4"/>
      <c r="AE4357" s="4"/>
      <c r="AF4357" s="4"/>
      <c r="AG4357" s="4"/>
      <c r="AH4357" s="4"/>
      <c r="AI4357" s="4"/>
    </row>
    <row r="4358" spans="1:35" x14ac:dyDescent="0.2">
      <c r="A4358" s="7" t="s">
        <v>17454</v>
      </c>
      <c r="B4358" s="7">
        <v>41626</v>
      </c>
      <c r="C4358" s="7" t="s">
        <v>13787</v>
      </c>
      <c r="D4358" s="8" t="s">
        <v>4355</v>
      </c>
      <c r="E4358" s="7" t="s">
        <v>11469</v>
      </c>
      <c r="F4358" s="10" t="s">
        <v>7662</v>
      </c>
      <c r="G4358" s="3">
        <v>0</v>
      </c>
      <c r="H4358" s="3">
        <v>0</v>
      </c>
      <c r="I4358" s="3">
        <v>0</v>
      </c>
      <c r="J4358" s="3">
        <v>0</v>
      </c>
      <c r="K4358" s="3">
        <v>0</v>
      </c>
      <c r="L4358" s="4"/>
      <c r="M4358" s="4"/>
      <c r="N4358" s="4"/>
      <c r="O4358" s="4"/>
      <c r="P4358" s="4"/>
      <c r="Q4358" s="4"/>
      <c r="R4358" s="4"/>
      <c r="S4358" s="4"/>
      <c r="T4358" s="4"/>
      <c r="U4358" s="4"/>
      <c r="V4358" s="4"/>
      <c r="W4358" s="4"/>
      <c r="X4358" s="4"/>
      <c r="Y4358" s="4"/>
      <c r="Z4358" s="4"/>
      <c r="AA4358" s="4"/>
      <c r="AB4358" s="4"/>
      <c r="AC4358" s="4"/>
      <c r="AD4358" s="4"/>
      <c r="AE4358" s="4"/>
      <c r="AF4358" s="4"/>
      <c r="AG4358" s="4"/>
      <c r="AH4358" s="4"/>
      <c r="AI4358" s="4"/>
    </row>
    <row r="4359" spans="1:35" x14ac:dyDescent="0.2">
      <c r="A4359" s="7" t="s">
        <v>20085</v>
      </c>
      <c r="B4359" s="7">
        <v>83280</v>
      </c>
      <c r="C4359" s="7" t="s">
        <v>13125</v>
      </c>
      <c r="D4359" s="8" t="s">
        <v>4356</v>
      </c>
      <c r="E4359" s="7" t="s">
        <v>11470</v>
      </c>
      <c r="F4359" s="10" t="s">
        <v>6172</v>
      </c>
      <c r="G4359" s="3">
        <v>22000</v>
      </c>
      <c r="H4359" s="3">
        <v>16500</v>
      </c>
      <c r="I4359" s="3">
        <v>16500</v>
      </c>
      <c r="J4359" s="3">
        <v>0</v>
      </c>
      <c r="K4359" s="3">
        <v>16500</v>
      </c>
      <c r="L4359" s="4"/>
      <c r="M4359" s="4"/>
      <c r="N4359" s="4"/>
      <c r="O4359" s="4"/>
      <c r="P4359" s="4"/>
      <c r="Q4359" s="4"/>
      <c r="R4359" s="4"/>
      <c r="S4359" s="4"/>
      <c r="T4359" s="4"/>
      <c r="U4359" s="4"/>
      <c r="V4359" s="4"/>
      <c r="W4359" s="4"/>
      <c r="X4359" s="4"/>
      <c r="Y4359" s="4"/>
      <c r="Z4359" s="4"/>
      <c r="AA4359" s="4"/>
      <c r="AB4359" s="4"/>
      <c r="AC4359" s="4"/>
      <c r="AD4359" s="4"/>
      <c r="AE4359" s="4"/>
      <c r="AF4359" s="4"/>
      <c r="AG4359" s="4"/>
      <c r="AH4359" s="4"/>
      <c r="AI4359" s="4"/>
    </row>
    <row r="4360" spans="1:35" x14ac:dyDescent="0.2">
      <c r="A4360" s="7" t="s">
        <v>16961</v>
      </c>
      <c r="B4360" s="7">
        <v>41527</v>
      </c>
      <c r="C4360" s="7" t="s">
        <v>13701</v>
      </c>
      <c r="D4360" s="8" t="s">
        <v>4357</v>
      </c>
      <c r="E4360" s="7" t="s">
        <v>11471</v>
      </c>
      <c r="F4360" s="10" t="s">
        <v>6930</v>
      </c>
      <c r="G4360" s="3">
        <v>426990.41999999993</v>
      </c>
      <c r="H4360" s="3">
        <v>387181.46</v>
      </c>
      <c r="I4360" s="3">
        <v>387917.81</v>
      </c>
      <c r="J4360" s="3">
        <v>0</v>
      </c>
      <c r="K4360" s="3">
        <v>387917.81</v>
      </c>
      <c r="L4360" s="4"/>
      <c r="M4360" s="4"/>
      <c r="N4360" s="4"/>
      <c r="O4360" s="4"/>
      <c r="P4360" s="4"/>
      <c r="Q4360" s="4"/>
      <c r="R4360" s="4"/>
      <c r="S4360" s="4"/>
      <c r="T4360" s="4"/>
      <c r="U4360" s="4"/>
      <c r="V4360" s="4"/>
      <c r="W4360" s="4"/>
      <c r="X4360" s="4"/>
      <c r="Y4360" s="4"/>
      <c r="Z4360" s="4"/>
      <c r="AA4360" s="4"/>
      <c r="AB4360" s="4"/>
      <c r="AC4360" s="4"/>
      <c r="AD4360" s="4"/>
      <c r="AE4360" s="4"/>
      <c r="AF4360" s="4"/>
      <c r="AG4360" s="4"/>
      <c r="AH4360" s="4"/>
      <c r="AI4360" s="4"/>
    </row>
    <row r="4361" spans="1:35" x14ac:dyDescent="0.2">
      <c r="A4361" s="7" t="s">
        <v>18043</v>
      </c>
      <c r="B4361" s="7">
        <v>41814</v>
      </c>
      <c r="C4361" s="7" t="s">
        <v>13780</v>
      </c>
      <c r="D4361" s="8" t="s">
        <v>4358</v>
      </c>
      <c r="E4361" s="7" t="s">
        <v>11472</v>
      </c>
      <c r="F4361" s="10" t="s">
        <v>6211</v>
      </c>
      <c r="G4361" s="3">
        <v>0</v>
      </c>
      <c r="H4361" s="3">
        <v>0</v>
      </c>
      <c r="I4361" s="3">
        <v>0</v>
      </c>
      <c r="J4361" s="3">
        <v>0</v>
      </c>
      <c r="K4361" s="3">
        <v>0</v>
      </c>
      <c r="L4361" s="4"/>
      <c r="M4361" s="4"/>
      <c r="N4361" s="4"/>
      <c r="O4361" s="4"/>
      <c r="P4361" s="4"/>
      <c r="Q4361" s="4"/>
      <c r="R4361" s="4"/>
      <c r="S4361" s="4"/>
      <c r="T4361" s="4"/>
      <c r="U4361" s="4"/>
      <c r="V4361" s="4"/>
      <c r="W4361" s="4"/>
      <c r="X4361" s="4"/>
      <c r="Y4361" s="4"/>
      <c r="Z4361" s="4"/>
      <c r="AA4361" s="4"/>
      <c r="AB4361" s="4"/>
      <c r="AC4361" s="4"/>
      <c r="AD4361" s="4"/>
      <c r="AE4361" s="4"/>
      <c r="AF4361" s="4"/>
      <c r="AG4361" s="4"/>
      <c r="AH4361" s="4"/>
      <c r="AI4361" s="4"/>
    </row>
    <row r="4362" spans="1:35" x14ac:dyDescent="0.2">
      <c r="A4362" s="7" t="s">
        <v>18118</v>
      </c>
      <c r="B4362" s="7">
        <v>41850</v>
      </c>
      <c r="C4362" s="7" t="s">
        <v>13761</v>
      </c>
      <c r="D4362" s="8" t="s">
        <v>4359</v>
      </c>
      <c r="E4362" s="7" t="s">
        <v>11473</v>
      </c>
      <c r="F4362" s="10" t="s">
        <v>11474</v>
      </c>
      <c r="G4362" s="3">
        <v>0</v>
      </c>
      <c r="H4362" s="3">
        <v>0</v>
      </c>
      <c r="I4362" s="3">
        <v>0</v>
      </c>
      <c r="J4362" s="3">
        <v>0</v>
      </c>
      <c r="K4362" s="3">
        <v>0</v>
      </c>
      <c r="L4362" s="4"/>
      <c r="M4362" s="4"/>
      <c r="N4362" s="4"/>
      <c r="O4362" s="4"/>
      <c r="P4362" s="4"/>
      <c r="Q4362" s="4"/>
      <c r="R4362" s="4"/>
      <c r="S4362" s="4"/>
      <c r="T4362" s="4"/>
      <c r="U4362" s="4"/>
      <c r="V4362" s="4"/>
      <c r="W4362" s="4"/>
      <c r="X4362" s="4"/>
      <c r="Y4362" s="4"/>
      <c r="Z4362" s="4"/>
      <c r="AA4362" s="4"/>
      <c r="AB4362" s="4"/>
      <c r="AC4362" s="4"/>
      <c r="AD4362" s="4"/>
      <c r="AE4362" s="4"/>
      <c r="AF4362" s="4"/>
      <c r="AG4362" s="4"/>
      <c r="AH4362" s="4"/>
      <c r="AI4362" s="4"/>
    </row>
    <row r="4363" spans="1:35" x14ac:dyDescent="0.2">
      <c r="A4363" s="7" t="s">
        <v>14149</v>
      </c>
      <c r="B4363" s="7">
        <v>13622</v>
      </c>
      <c r="C4363" s="7" t="s">
        <v>13778</v>
      </c>
      <c r="D4363" s="8" t="s">
        <v>4360</v>
      </c>
      <c r="E4363" s="7" t="s">
        <v>11475</v>
      </c>
      <c r="F4363" s="10" t="s">
        <v>8530</v>
      </c>
      <c r="G4363" s="3">
        <v>0</v>
      </c>
      <c r="H4363" s="3">
        <v>0</v>
      </c>
      <c r="I4363" s="3">
        <v>0</v>
      </c>
      <c r="J4363" s="3">
        <v>0</v>
      </c>
      <c r="K4363" s="3">
        <v>0</v>
      </c>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row>
    <row r="4364" spans="1:35" x14ac:dyDescent="0.2">
      <c r="A4364" s="7" t="s">
        <v>17892</v>
      </c>
      <c r="B4364" s="7">
        <v>41777</v>
      </c>
      <c r="C4364" s="7" t="s">
        <v>13762</v>
      </c>
      <c r="D4364" s="8" t="s">
        <v>4361</v>
      </c>
      <c r="E4364" s="7" t="s">
        <v>11476</v>
      </c>
      <c r="F4364" s="10" t="s">
        <v>11477</v>
      </c>
      <c r="G4364" s="3">
        <v>0</v>
      </c>
      <c r="H4364" s="3">
        <v>0</v>
      </c>
      <c r="I4364" s="3">
        <v>0</v>
      </c>
      <c r="J4364" s="3">
        <v>0</v>
      </c>
      <c r="K4364" s="3">
        <v>0</v>
      </c>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row>
    <row r="4365" spans="1:35" x14ac:dyDescent="0.2">
      <c r="A4365" s="7" t="s">
        <v>14228</v>
      </c>
      <c r="B4365" s="7">
        <v>20281</v>
      </c>
      <c r="C4365" s="7" t="s">
        <v>13212</v>
      </c>
      <c r="D4365" s="8" t="s">
        <v>4362</v>
      </c>
      <c r="E4365" s="7" t="s">
        <v>11478</v>
      </c>
      <c r="F4365" s="10" t="s">
        <v>6597</v>
      </c>
      <c r="G4365" s="3">
        <v>86723.540000000008</v>
      </c>
      <c r="H4365" s="3">
        <v>110916.56</v>
      </c>
      <c r="I4365" s="3">
        <v>110570.07</v>
      </c>
      <c r="J4365" s="3">
        <v>346.48999999999069</v>
      </c>
      <c r="K4365" s="3">
        <v>110916.56</v>
      </c>
      <c r="L4365" s="4"/>
      <c r="M4365" s="4"/>
      <c r="N4365" s="4"/>
      <c r="O4365" s="4"/>
      <c r="P4365" s="4"/>
      <c r="Q4365" s="4"/>
      <c r="R4365" s="4"/>
      <c r="S4365" s="4"/>
      <c r="T4365" s="4"/>
      <c r="U4365" s="4"/>
      <c r="V4365" s="4"/>
      <c r="W4365" s="4"/>
      <c r="X4365" s="4"/>
      <c r="Y4365" s="4"/>
      <c r="Z4365" s="4"/>
      <c r="AA4365" s="4"/>
      <c r="AB4365" s="4"/>
      <c r="AC4365" s="4"/>
      <c r="AD4365" s="4"/>
      <c r="AE4365" s="4"/>
      <c r="AF4365" s="4"/>
      <c r="AG4365" s="4"/>
      <c r="AH4365" s="4"/>
      <c r="AI4365" s="4"/>
    </row>
    <row r="4366" spans="1:35" x14ac:dyDescent="0.2">
      <c r="A4366" s="7" t="s">
        <v>15098</v>
      </c>
      <c r="B4366" s="7">
        <v>40530</v>
      </c>
      <c r="C4366" s="7" t="s">
        <v>13531</v>
      </c>
      <c r="D4366" s="8" t="s">
        <v>4363</v>
      </c>
      <c r="E4366" s="7" t="s">
        <v>11479</v>
      </c>
      <c r="F4366" s="10" t="s">
        <v>6217</v>
      </c>
      <c r="G4366" s="3">
        <v>11667.020000000004</v>
      </c>
      <c r="H4366" s="3">
        <v>30501.919999999998</v>
      </c>
      <c r="I4366" s="3">
        <v>26679.24</v>
      </c>
      <c r="J4366" s="3">
        <v>3822.6799999999967</v>
      </c>
      <c r="K4366" s="3">
        <v>30501.919999999998</v>
      </c>
      <c r="L4366" s="4"/>
      <c r="M4366" s="4"/>
      <c r="N4366" s="4"/>
      <c r="O4366" s="4"/>
      <c r="P4366" s="4"/>
      <c r="Q4366" s="4"/>
      <c r="R4366" s="4"/>
      <c r="S4366" s="4"/>
      <c r="T4366" s="4"/>
      <c r="U4366" s="4"/>
      <c r="V4366" s="4"/>
      <c r="W4366" s="4"/>
      <c r="X4366" s="4"/>
      <c r="Y4366" s="4"/>
      <c r="Z4366" s="4"/>
      <c r="AA4366" s="4"/>
      <c r="AB4366" s="4"/>
      <c r="AC4366" s="4"/>
      <c r="AD4366" s="4"/>
      <c r="AE4366" s="4"/>
      <c r="AF4366" s="4"/>
      <c r="AG4366" s="4"/>
      <c r="AH4366" s="4"/>
      <c r="AI4366" s="4"/>
    </row>
    <row r="4367" spans="1:35" x14ac:dyDescent="0.2">
      <c r="A4367" s="7" t="s">
        <v>16870</v>
      </c>
      <c r="B4367" s="7">
        <v>41506</v>
      </c>
      <c r="C4367" s="7" t="s">
        <v>14043</v>
      </c>
      <c r="D4367" s="8" t="s">
        <v>4364</v>
      </c>
      <c r="E4367" s="7" t="s">
        <v>11480</v>
      </c>
      <c r="F4367" s="10" t="s">
        <v>6777</v>
      </c>
      <c r="G4367" s="3">
        <v>153196.82</v>
      </c>
      <c r="H4367" s="3">
        <v>172341.96</v>
      </c>
      <c r="I4367" s="3">
        <v>167001.26999999999</v>
      </c>
      <c r="J4367" s="3">
        <v>5340.6900000000023</v>
      </c>
      <c r="K4367" s="3">
        <v>172341.96</v>
      </c>
      <c r="L4367" s="4"/>
      <c r="M4367" s="4"/>
      <c r="N4367" s="4"/>
      <c r="O4367" s="4"/>
      <c r="P4367" s="4"/>
      <c r="Q4367" s="4"/>
      <c r="R4367" s="4"/>
      <c r="S4367" s="4"/>
      <c r="T4367" s="4"/>
      <c r="U4367" s="4"/>
      <c r="V4367" s="4"/>
      <c r="W4367" s="4"/>
      <c r="X4367" s="4"/>
      <c r="Y4367" s="4"/>
      <c r="Z4367" s="4"/>
      <c r="AA4367" s="4"/>
      <c r="AB4367" s="4"/>
      <c r="AC4367" s="4"/>
      <c r="AD4367" s="4"/>
      <c r="AE4367" s="4"/>
      <c r="AF4367" s="4"/>
      <c r="AG4367" s="4"/>
      <c r="AH4367" s="4"/>
      <c r="AI4367" s="4"/>
    </row>
    <row r="4368" spans="1:35" x14ac:dyDescent="0.2">
      <c r="A4368" s="7" t="s">
        <v>15790</v>
      </c>
      <c r="B4368" s="7">
        <v>41023</v>
      </c>
      <c r="C4368" s="7" t="s">
        <v>13179</v>
      </c>
      <c r="D4368" s="8" t="s">
        <v>4365</v>
      </c>
      <c r="E4368" s="7" t="s">
        <v>11481</v>
      </c>
      <c r="F4368" s="10" t="s">
        <v>6992</v>
      </c>
      <c r="G4368" s="3">
        <v>154683.19</v>
      </c>
      <c r="H4368" s="3">
        <v>217836.58</v>
      </c>
      <c r="I4368" s="3">
        <v>221285.38</v>
      </c>
      <c r="J4368" s="3">
        <v>0</v>
      </c>
      <c r="K4368" s="3">
        <v>221285.38</v>
      </c>
      <c r="L4368" s="4"/>
      <c r="M4368" s="4"/>
      <c r="N4368" s="4"/>
      <c r="O4368" s="4"/>
      <c r="P4368" s="4"/>
      <c r="Q4368" s="4"/>
      <c r="R4368" s="4"/>
      <c r="S4368" s="4"/>
      <c r="T4368" s="4"/>
      <c r="U4368" s="4"/>
      <c r="V4368" s="4"/>
      <c r="W4368" s="4"/>
      <c r="X4368" s="4"/>
      <c r="Y4368" s="4"/>
      <c r="Z4368" s="4"/>
      <c r="AA4368" s="4"/>
      <c r="AB4368" s="4"/>
      <c r="AC4368" s="4"/>
      <c r="AD4368" s="4"/>
      <c r="AE4368" s="4"/>
      <c r="AF4368" s="4"/>
      <c r="AG4368" s="4"/>
      <c r="AH4368" s="4"/>
      <c r="AI4368" s="4"/>
    </row>
    <row r="4369" spans="1:35" x14ac:dyDescent="0.2">
      <c r="A4369" s="7" t="s">
        <v>19291</v>
      </c>
      <c r="B4369" s="7">
        <v>60997</v>
      </c>
      <c r="C4369" s="7" t="s">
        <v>13675</v>
      </c>
      <c r="D4369" s="8" t="s">
        <v>4366</v>
      </c>
      <c r="E4369" s="7" t="s">
        <v>6536</v>
      </c>
      <c r="F4369" s="10" t="s">
        <v>6274</v>
      </c>
      <c r="G4369" s="3">
        <v>0</v>
      </c>
      <c r="H4369" s="3">
        <v>0</v>
      </c>
      <c r="I4369" s="3">
        <v>0</v>
      </c>
      <c r="J4369" s="3">
        <v>0</v>
      </c>
      <c r="K4369" s="3">
        <v>0</v>
      </c>
      <c r="L4369" s="4"/>
      <c r="M4369" s="4"/>
      <c r="N4369" s="4"/>
      <c r="O4369" s="4"/>
      <c r="P4369" s="4"/>
      <c r="Q4369" s="4"/>
      <c r="R4369" s="4"/>
      <c r="S4369" s="4"/>
      <c r="T4369" s="4"/>
      <c r="U4369" s="4"/>
      <c r="V4369" s="4"/>
      <c r="W4369" s="4"/>
      <c r="X4369" s="4"/>
      <c r="Y4369" s="4"/>
      <c r="Z4369" s="4"/>
      <c r="AA4369" s="4"/>
      <c r="AB4369" s="4"/>
      <c r="AC4369" s="4"/>
      <c r="AD4369" s="4"/>
      <c r="AE4369" s="4"/>
      <c r="AF4369" s="4"/>
      <c r="AG4369" s="4"/>
      <c r="AH4369" s="4"/>
      <c r="AI4369" s="4"/>
    </row>
    <row r="4370" spans="1:35" x14ac:dyDescent="0.2">
      <c r="A4370" s="7" t="s">
        <v>19496</v>
      </c>
      <c r="B4370" s="7">
        <v>71488</v>
      </c>
      <c r="C4370" s="7" t="s">
        <v>13233</v>
      </c>
      <c r="D4370" s="8" t="s">
        <v>4367</v>
      </c>
      <c r="E4370" s="7" t="s">
        <v>7546</v>
      </c>
      <c r="F4370" s="10" t="s">
        <v>6246</v>
      </c>
      <c r="G4370" s="3">
        <v>8000</v>
      </c>
      <c r="H4370" s="3">
        <v>6000</v>
      </c>
      <c r="I4370" s="3">
        <v>6000</v>
      </c>
      <c r="J4370" s="3">
        <v>0</v>
      </c>
      <c r="K4370" s="3">
        <v>6000</v>
      </c>
      <c r="L4370" s="4"/>
      <c r="M4370" s="4"/>
      <c r="N4370" s="4"/>
      <c r="O4370" s="4"/>
      <c r="P4370" s="4"/>
      <c r="Q4370" s="4"/>
      <c r="R4370" s="4"/>
      <c r="S4370" s="4"/>
      <c r="T4370" s="4"/>
      <c r="U4370" s="4"/>
      <c r="V4370" s="4"/>
      <c r="W4370" s="4"/>
      <c r="X4370" s="4"/>
      <c r="Y4370" s="4"/>
      <c r="Z4370" s="4"/>
      <c r="AA4370" s="4"/>
      <c r="AB4370" s="4"/>
      <c r="AC4370" s="4"/>
      <c r="AD4370" s="4"/>
      <c r="AE4370" s="4"/>
      <c r="AF4370" s="4"/>
      <c r="AG4370" s="4"/>
      <c r="AH4370" s="4"/>
      <c r="AI4370" s="4"/>
    </row>
    <row r="4371" spans="1:35" x14ac:dyDescent="0.2">
      <c r="A4371" s="7" t="s">
        <v>14995</v>
      </c>
      <c r="B4371" s="7">
        <v>40377</v>
      </c>
      <c r="C4371" s="7" t="s">
        <v>13746</v>
      </c>
      <c r="D4371" s="8" t="s">
        <v>4368</v>
      </c>
      <c r="E4371" s="7" t="s">
        <v>11482</v>
      </c>
      <c r="F4371" s="10" t="s">
        <v>6157</v>
      </c>
      <c r="G4371" s="3">
        <v>0</v>
      </c>
      <c r="H4371" s="3">
        <v>0</v>
      </c>
      <c r="I4371" s="3">
        <v>0</v>
      </c>
      <c r="J4371" s="3">
        <v>0</v>
      </c>
      <c r="K4371" s="3">
        <v>0</v>
      </c>
      <c r="L4371" s="4"/>
      <c r="M4371" s="4"/>
      <c r="N4371" s="4"/>
      <c r="O4371" s="4"/>
      <c r="P4371" s="4"/>
      <c r="Q4371" s="4"/>
      <c r="R4371" s="4"/>
      <c r="S4371" s="4"/>
      <c r="T4371" s="4"/>
      <c r="U4371" s="4"/>
      <c r="V4371" s="4"/>
      <c r="W4371" s="4"/>
      <c r="X4371" s="4"/>
      <c r="Y4371" s="4"/>
      <c r="Z4371" s="4"/>
      <c r="AA4371" s="4"/>
      <c r="AB4371" s="4"/>
      <c r="AC4371" s="4"/>
      <c r="AD4371" s="4"/>
      <c r="AE4371" s="4"/>
      <c r="AF4371" s="4"/>
      <c r="AG4371" s="4"/>
      <c r="AH4371" s="4"/>
      <c r="AI4371" s="4"/>
    </row>
    <row r="4372" spans="1:35" x14ac:dyDescent="0.2">
      <c r="A4372" s="7" t="s">
        <v>17795</v>
      </c>
      <c r="B4372" s="7">
        <v>41735</v>
      </c>
      <c r="C4372" s="7" t="s">
        <v>14082</v>
      </c>
      <c r="D4372" s="8" t="s">
        <v>4369</v>
      </c>
      <c r="E4372" s="7" t="s">
        <v>11483</v>
      </c>
      <c r="F4372" s="10" t="s">
        <v>8220</v>
      </c>
      <c r="G4372" s="3">
        <v>0</v>
      </c>
      <c r="H4372" s="3">
        <v>0</v>
      </c>
      <c r="I4372" s="3">
        <v>0</v>
      </c>
      <c r="J4372" s="3">
        <v>0</v>
      </c>
      <c r="K4372" s="3">
        <v>0</v>
      </c>
      <c r="L4372" s="4"/>
      <c r="M4372" s="4"/>
      <c r="N4372" s="4"/>
      <c r="O4372" s="4"/>
      <c r="P4372" s="4"/>
      <c r="Q4372" s="4"/>
      <c r="R4372" s="4"/>
      <c r="S4372" s="4"/>
      <c r="T4372" s="4"/>
      <c r="U4372" s="4"/>
      <c r="V4372" s="4"/>
      <c r="W4372" s="4"/>
      <c r="X4372" s="4"/>
      <c r="Y4372" s="4"/>
      <c r="Z4372" s="4"/>
      <c r="AA4372" s="4"/>
      <c r="AB4372" s="4"/>
      <c r="AC4372" s="4"/>
      <c r="AD4372" s="4"/>
      <c r="AE4372" s="4"/>
      <c r="AF4372" s="4"/>
      <c r="AG4372" s="4"/>
      <c r="AH4372" s="4"/>
      <c r="AI4372" s="4"/>
    </row>
    <row r="4373" spans="1:35" x14ac:dyDescent="0.2">
      <c r="A4373" s="7" t="s">
        <v>16348</v>
      </c>
      <c r="B4373" s="7">
        <v>41390</v>
      </c>
      <c r="C4373" s="7" t="s">
        <v>13782</v>
      </c>
      <c r="D4373" s="8" t="s">
        <v>4370</v>
      </c>
      <c r="E4373" s="7" t="s">
        <v>7974</v>
      </c>
      <c r="F4373" s="10" t="s">
        <v>6157</v>
      </c>
      <c r="G4373" s="3">
        <v>30000</v>
      </c>
      <c r="H4373" s="3">
        <v>47732.08</v>
      </c>
      <c r="I4373" s="3">
        <v>47746.8</v>
      </c>
      <c r="J4373" s="3">
        <v>0</v>
      </c>
      <c r="K4373" s="3">
        <v>47746.8</v>
      </c>
      <c r="L4373" s="4"/>
      <c r="M4373" s="4"/>
      <c r="N4373" s="4"/>
      <c r="O4373" s="4"/>
      <c r="P4373" s="4"/>
      <c r="Q4373" s="4"/>
      <c r="R4373" s="4"/>
      <c r="S4373" s="4"/>
      <c r="T4373" s="4"/>
      <c r="U4373" s="4"/>
      <c r="V4373" s="4"/>
      <c r="W4373" s="4"/>
      <c r="X4373" s="4"/>
      <c r="Y4373" s="4"/>
      <c r="Z4373" s="4"/>
      <c r="AA4373" s="4"/>
      <c r="AB4373" s="4"/>
      <c r="AC4373" s="4"/>
      <c r="AD4373" s="4"/>
      <c r="AE4373" s="4"/>
      <c r="AF4373" s="4"/>
      <c r="AG4373" s="4"/>
      <c r="AH4373" s="4"/>
      <c r="AI4373" s="4"/>
    </row>
    <row r="4374" spans="1:35" x14ac:dyDescent="0.2">
      <c r="A4374" s="7" t="s">
        <v>18651</v>
      </c>
      <c r="B4374" s="7">
        <v>42623</v>
      </c>
      <c r="C4374" s="7" t="s">
        <v>13654</v>
      </c>
      <c r="D4374" s="8" t="s">
        <v>4371</v>
      </c>
      <c r="E4374" s="7" t="s">
        <v>11484</v>
      </c>
      <c r="F4374" s="10" t="s">
        <v>7662</v>
      </c>
      <c r="G4374" s="3">
        <v>0</v>
      </c>
      <c r="H4374" s="3">
        <v>0</v>
      </c>
      <c r="I4374" s="3">
        <v>0</v>
      </c>
      <c r="J4374" s="3">
        <v>0</v>
      </c>
      <c r="K4374" s="3">
        <v>0</v>
      </c>
      <c r="L4374" s="4"/>
      <c r="M4374" s="4"/>
      <c r="N4374" s="4"/>
      <c r="O4374" s="4"/>
      <c r="P4374" s="4"/>
      <c r="Q4374" s="4"/>
      <c r="R4374" s="4"/>
      <c r="S4374" s="4"/>
      <c r="T4374" s="4"/>
      <c r="U4374" s="4"/>
      <c r="V4374" s="4"/>
      <c r="W4374" s="4"/>
      <c r="X4374" s="4"/>
      <c r="Y4374" s="4"/>
      <c r="Z4374" s="4"/>
      <c r="AA4374" s="4"/>
      <c r="AB4374" s="4"/>
      <c r="AC4374" s="4"/>
      <c r="AD4374" s="4"/>
      <c r="AE4374" s="4"/>
      <c r="AF4374" s="4"/>
      <c r="AG4374" s="4"/>
      <c r="AH4374" s="4"/>
      <c r="AI4374" s="4"/>
    </row>
    <row r="4375" spans="1:35" x14ac:dyDescent="0.2">
      <c r="A4375" s="7" t="s">
        <v>17022</v>
      </c>
      <c r="B4375" s="7">
        <v>41535</v>
      </c>
      <c r="C4375" s="7" t="s">
        <v>13728</v>
      </c>
      <c r="D4375" s="8" t="s">
        <v>4372</v>
      </c>
      <c r="E4375" s="7" t="s">
        <v>11485</v>
      </c>
      <c r="F4375" s="10" t="s">
        <v>6373</v>
      </c>
      <c r="G4375" s="3">
        <v>76492.510000000009</v>
      </c>
      <c r="H4375" s="3">
        <v>130881.26</v>
      </c>
      <c r="I4375" s="3">
        <v>127518.38</v>
      </c>
      <c r="J4375" s="3">
        <v>3362.8799999999901</v>
      </c>
      <c r="K4375" s="3">
        <v>130881.26</v>
      </c>
      <c r="L4375" s="4"/>
      <c r="M4375" s="4"/>
      <c r="N4375" s="4"/>
      <c r="O4375" s="4"/>
      <c r="P4375" s="4"/>
      <c r="Q4375" s="4"/>
      <c r="R4375" s="4"/>
      <c r="S4375" s="4"/>
      <c r="T4375" s="4"/>
      <c r="U4375" s="4"/>
      <c r="V4375" s="4"/>
      <c r="W4375" s="4"/>
      <c r="X4375" s="4"/>
      <c r="Y4375" s="4"/>
      <c r="Z4375" s="4"/>
      <c r="AA4375" s="4"/>
      <c r="AB4375" s="4"/>
      <c r="AC4375" s="4"/>
      <c r="AD4375" s="4"/>
      <c r="AE4375" s="4"/>
      <c r="AF4375" s="4"/>
      <c r="AG4375" s="4"/>
      <c r="AH4375" s="4"/>
      <c r="AI4375" s="4"/>
    </row>
    <row r="4376" spans="1:35" x14ac:dyDescent="0.2">
      <c r="A4376" s="7" t="s">
        <v>18365</v>
      </c>
      <c r="B4376" s="7">
        <v>42504</v>
      </c>
      <c r="C4376" s="7" t="s">
        <v>13759</v>
      </c>
      <c r="D4376" s="8" t="s">
        <v>4373</v>
      </c>
      <c r="E4376" s="7" t="s">
        <v>11486</v>
      </c>
      <c r="F4376" s="10" t="s">
        <v>7127</v>
      </c>
      <c r="G4376" s="3">
        <v>0</v>
      </c>
      <c r="H4376" s="3">
        <v>1873.07</v>
      </c>
      <c r="I4376" s="3">
        <v>1020.84</v>
      </c>
      <c r="J4376" s="3">
        <v>852.2299999999999</v>
      </c>
      <c r="K4376" s="3">
        <v>1873.07</v>
      </c>
      <c r="L4376" s="4"/>
      <c r="M4376" s="4"/>
      <c r="N4376" s="4"/>
      <c r="O4376" s="4"/>
      <c r="P4376" s="4"/>
      <c r="Q4376" s="4"/>
      <c r="R4376" s="4"/>
      <c r="S4376" s="4"/>
      <c r="T4376" s="4"/>
      <c r="U4376" s="4"/>
      <c r="V4376" s="4"/>
      <c r="W4376" s="4"/>
      <c r="X4376" s="4"/>
      <c r="Y4376" s="4"/>
      <c r="Z4376" s="4"/>
      <c r="AA4376" s="4"/>
      <c r="AB4376" s="4"/>
      <c r="AC4376" s="4"/>
      <c r="AD4376" s="4"/>
      <c r="AE4376" s="4"/>
      <c r="AF4376" s="4"/>
      <c r="AG4376" s="4"/>
      <c r="AH4376" s="4"/>
      <c r="AI4376" s="4"/>
    </row>
    <row r="4377" spans="1:35" x14ac:dyDescent="0.2">
      <c r="A4377" s="7" t="s">
        <v>18245</v>
      </c>
      <c r="B4377" s="7">
        <v>41862</v>
      </c>
      <c r="C4377" s="7" t="s">
        <v>13692</v>
      </c>
      <c r="D4377" s="8" t="s">
        <v>4374</v>
      </c>
      <c r="E4377" s="7" t="s">
        <v>11487</v>
      </c>
      <c r="F4377" s="10" t="s">
        <v>6814</v>
      </c>
      <c r="G4377" s="3">
        <v>0</v>
      </c>
      <c r="H4377" s="3">
        <v>0</v>
      </c>
      <c r="I4377" s="3">
        <v>0</v>
      </c>
      <c r="J4377" s="3">
        <v>0</v>
      </c>
      <c r="K4377" s="3">
        <v>0</v>
      </c>
      <c r="L4377" s="4"/>
      <c r="M4377" s="4"/>
      <c r="N4377" s="4"/>
      <c r="O4377" s="4"/>
      <c r="P4377" s="4"/>
      <c r="Q4377" s="4"/>
      <c r="R4377" s="4"/>
      <c r="S4377" s="4"/>
      <c r="T4377" s="4"/>
      <c r="U4377" s="4"/>
      <c r="V4377" s="4"/>
      <c r="W4377" s="4"/>
      <c r="X4377" s="4"/>
      <c r="Y4377" s="4"/>
      <c r="Z4377" s="4"/>
      <c r="AA4377" s="4"/>
      <c r="AB4377" s="4"/>
      <c r="AC4377" s="4"/>
      <c r="AD4377" s="4"/>
      <c r="AE4377" s="4"/>
      <c r="AF4377" s="4"/>
      <c r="AG4377" s="4"/>
      <c r="AH4377" s="4"/>
      <c r="AI4377" s="4"/>
    </row>
    <row r="4378" spans="1:35" x14ac:dyDescent="0.2">
      <c r="A4378" s="7" t="s">
        <v>15184</v>
      </c>
      <c r="B4378" s="7">
        <v>40662</v>
      </c>
      <c r="C4378" s="7" t="s">
        <v>13215</v>
      </c>
      <c r="D4378" s="8" t="s">
        <v>4375</v>
      </c>
      <c r="E4378" s="7" t="s">
        <v>11488</v>
      </c>
      <c r="F4378" s="10" t="s">
        <v>10922</v>
      </c>
      <c r="G4378" s="3">
        <v>0</v>
      </c>
      <c r="H4378" s="3">
        <v>0</v>
      </c>
      <c r="I4378" s="3">
        <v>0</v>
      </c>
      <c r="J4378" s="3">
        <v>0</v>
      </c>
      <c r="K4378" s="3">
        <v>0</v>
      </c>
      <c r="L4378" s="4"/>
      <c r="M4378" s="4"/>
      <c r="N4378" s="4"/>
      <c r="O4378" s="4"/>
      <c r="P4378" s="4"/>
      <c r="Q4378" s="4"/>
      <c r="R4378" s="4"/>
      <c r="S4378" s="4"/>
      <c r="T4378" s="4"/>
      <c r="U4378" s="4"/>
      <c r="V4378" s="4"/>
      <c r="W4378" s="4"/>
      <c r="X4378" s="4"/>
      <c r="Y4378" s="4"/>
      <c r="Z4378" s="4"/>
      <c r="AA4378" s="4"/>
      <c r="AB4378" s="4"/>
      <c r="AC4378" s="4"/>
      <c r="AD4378" s="4"/>
      <c r="AE4378" s="4"/>
      <c r="AF4378" s="4"/>
      <c r="AG4378" s="4"/>
      <c r="AH4378" s="4"/>
      <c r="AI4378" s="4"/>
    </row>
    <row r="4379" spans="1:35" x14ac:dyDescent="0.2">
      <c r="A4379" s="7" t="s">
        <v>14996</v>
      </c>
      <c r="B4379" s="7">
        <v>40377</v>
      </c>
      <c r="C4379" s="7" t="s">
        <v>13746</v>
      </c>
      <c r="D4379" s="8" t="s">
        <v>4376</v>
      </c>
      <c r="E4379" s="7" t="s">
        <v>7563</v>
      </c>
      <c r="F4379" s="10" t="s">
        <v>6157</v>
      </c>
      <c r="G4379" s="3">
        <v>72198.44</v>
      </c>
      <c r="H4379" s="3">
        <v>87825.86</v>
      </c>
      <c r="I4379" s="3">
        <v>87952.92</v>
      </c>
      <c r="J4379" s="3">
        <v>0</v>
      </c>
      <c r="K4379" s="3">
        <v>87952.92</v>
      </c>
      <c r="L4379" s="4"/>
      <c r="M4379" s="4"/>
      <c r="N4379" s="4"/>
      <c r="O4379" s="4"/>
      <c r="P4379" s="4"/>
      <c r="Q4379" s="4"/>
      <c r="R4379" s="4"/>
      <c r="S4379" s="4"/>
      <c r="T4379" s="4"/>
      <c r="U4379" s="4"/>
      <c r="V4379" s="4"/>
      <c r="W4379" s="4"/>
      <c r="X4379" s="4"/>
      <c r="Y4379" s="4"/>
      <c r="Z4379" s="4"/>
      <c r="AA4379" s="4"/>
      <c r="AB4379" s="4"/>
      <c r="AC4379" s="4"/>
      <c r="AD4379" s="4"/>
      <c r="AE4379" s="4"/>
      <c r="AF4379" s="4"/>
      <c r="AG4379" s="4"/>
      <c r="AH4379" s="4"/>
      <c r="AI4379" s="4"/>
    </row>
    <row r="4380" spans="1:35" x14ac:dyDescent="0.2">
      <c r="A4380" s="7" t="s">
        <v>14978</v>
      </c>
      <c r="B4380" s="7">
        <v>40342</v>
      </c>
      <c r="C4380" s="7" t="s">
        <v>14066</v>
      </c>
      <c r="D4380" s="8" t="s">
        <v>4377</v>
      </c>
      <c r="E4380" s="7" t="s">
        <v>11489</v>
      </c>
      <c r="F4380" s="10" t="s">
        <v>6898</v>
      </c>
      <c r="G4380" s="3">
        <v>7874.8099999999977</v>
      </c>
      <c r="H4380" s="3">
        <v>37692.300000000003</v>
      </c>
      <c r="I4380" s="3">
        <v>32775.96</v>
      </c>
      <c r="J4380" s="3">
        <v>4916.3400000000038</v>
      </c>
      <c r="K4380" s="3">
        <v>37692.300000000003</v>
      </c>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row>
    <row r="4381" spans="1:35" x14ac:dyDescent="0.2">
      <c r="A4381" s="7" t="s">
        <v>19411</v>
      </c>
      <c r="B4381" s="7">
        <v>69877</v>
      </c>
      <c r="C4381" s="7" t="s">
        <v>13352</v>
      </c>
      <c r="D4381" s="8" t="s">
        <v>4378</v>
      </c>
      <c r="E4381" s="7" t="s">
        <v>7796</v>
      </c>
      <c r="F4381" s="10" t="s">
        <v>6353</v>
      </c>
      <c r="G4381" s="3">
        <v>104023.51000000001</v>
      </c>
      <c r="H4381" s="3">
        <v>101252.74</v>
      </c>
      <c r="I4381" s="3">
        <v>102350.02</v>
      </c>
      <c r="J4381" s="3">
        <v>0</v>
      </c>
      <c r="K4381" s="3">
        <v>102350.02</v>
      </c>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row>
    <row r="4382" spans="1:35" x14ac:dyDescent="0.2">
      <c r="A4382" s="7" t="s">
        <v>19752</v>
      </c>
      <c r="B4382" s="7">
        <v>75753</v>
      </c>
      <c r="C4382" s="7" t="s">
        <v>13442</v>
      </c>
      <c r="D4382" s="8" t="s">
        <v>4379</v>
      </c>
      <c r="E4382" s="7" t="s">
        <v>9671</v>
      </c>
      <c r="F4382" s="10" t="s">
        <v>6276</v>
      </c>
      <c r="G4382" s="3">
        <v>0</v>
      </c>
      <c r="H4382" s="3">
        <v>54161.93</v>
      </c>
      <c r="I4382" s="3">
        <v>54788.4</v>
      </c>
      <c r="J4382" s="3">
        <v>0</v>
      </c>
      <c r="K4382" s="3">
        <v>54788.4</v>
      </c>
      <c r="L4382" s="4"/>
      <c r="M4382" s="4"/>
      <c r="N4382" s="4"/>
      <c r="O4382" s="4"/>
      <c r="P4382" s="4"/>
      <c r="Q4382" s="4"/>
      <c r="R4382" s="4"/>
      <c r="S4382" s="4"/>
      <c r="T4382" s="4"/>
      <c r="U4382" s="4"/>
      <c r="V4382" s="4"/>
      <c r="W4382" s="4"/>
      <c r="X4382" s="4"/>
      <c r="Y4382" s="4"/>
      <c r="Z4382" s="4"/>
      <c r="AA4382" s="4"/>
      <c r="AB4382" s="4"/>
      <c r="AC4382" s="4"/>
      <c r="AD4382" s="4"/>
      <c r="AE4382" s="4"/>
      <c r="AF4382" s="4"/>
      <c r="AG4382" s="4"/>
      <c r="AH4382" s="4"/>
      <c r="AI4382" s="4"/>
    </row>
    <row r="4383" spans="1:35" x14ac:dyDescent="0.2">
      <c r="A4383" s="7" t="s">
        <v>19771</v>
      </c>
      <c r="B4383" s="7">
        <v>76806</v>
      </c>
      <c r="C4383" s="7" t="s">
        <v>13168</v>
      </c>
      <c r="D4383" s="8" t="s">
        <v>4380</v>
      </c>
      <c r="E4383" s="7" t="s">
        <v>11490</v>
      </c>
      <c r="F4383" s="10" t="s">
        <v>6262</v>
      </c>
      <c r="G4383" s="3">
        <v>125832.35999999999</v>
      </c>
      <c r="H4383" s="3">
        <v>122825.39</v>
      </c>
      <c r="I4383" s="3">
        <v>124501.29</v>
      </c>
      <c r="J4383" s="3">
        <v>0</v>
      </c>
      <c r="K4383" s="3">
        <v>124501.29</v>
      </c>
      <c r="L4383" s="4"/>
      <c r="M4383" s="4"/>
      <c r="N4383" s="4"/>
      <c r="O4383" s="4"/>
      <c r="P4383" s="4"/>
      <c r="Q4383" s="4"/>
      <c r="R4383" s="4"/>
      <c r="S4383" s="4"/>
      <c r="T4383" s="4"/>
      <c r="U4383" s="4"/>
      <c r="V4383" s="4"/>
      <c r="W4383" s="4"/>
      <c r="X4383" s="4"/>
      <c r="Y4383" s="4"/>
      <c r="Z4383" s="4"/>
      <c r="AA4383" s="4"/>
      <c r="AB4383" s="4"/>
      <c r="AC4383" s="4"/>
      <c r="AD4383" s="4"/>
      <c r="AE4383" s="4"/>
      <c r="AF4383" s="4"/>
      <c r="AG4383" s="4"/>
      <c r="AH4383" s="4"/>
      <c r="AI4383" s="4"/>
    </row>
    <row r="4384" spans="1:35" x14ac:dyDescent="0.2">
      <c r="A4384" s="7" t="s">
        <v>19953</v>
      </c>
      <c r="B4384" s="7">
        <v>79874</v>
      </c>
      <c r="C4384" s="7" t="s">
        <v>13178</v>
      </c>
      <c r="D4384" s="8" t="s">
        <v>4381</v>
      </c>
      <c r="E4384" s="7" t="s">
        <v>6932</v>
      </c>
      <c r="F4384" s="10" t="s">
        <v>10491</v>
      </c>
      <c r="G4384" s="3">
        <v>0</v>
      </c>
      <c r="H4384" s="3">
        <v>0</v>
      </c>
      <c r="I4384" s="3">
        <v>0</v>
      </c>
      <c r="J4384" s="3">
        <v>0</v>
      </c>
      <c r="K4384" s="3">
        <v>0</v>
      </c>
      <c r="L4384" s="4"/>
      <c r="M4384" s="4"/>
      <c r="N4384" s="4"/>
      <c r="O4384" s="4"/>
      <c r="P4384" s="4"/>
      <c r="Q4384" s="4"/>
      <c r="R4384" s="4"/>
      <c r="S4384" s="4"/>
      <c r="T4384" s="4"/>
      <c r="U4384" s="4"/>
      <c r="V4384" s="4"/>
      <c r="W4384" s="4"/>
      <c r="X4384" s="4"/>
      <c r="Y4384" s="4"/>
      <c r="Z4384" s="4"/>
      <c r="AA4384" s="4"/>
      <c r="AB4384" s="4"/>
      <c r="AC4384" s="4"/>
      <c r="AD4384" s="4"/>
      <c r="AE4384" s="4"/>
      <c r="AF4384" s="4"/>
      <c r="AG4384" s="4"/>
      <c r="AH4384" s="4"/>
      <c r="AI4384" s="4"/>
    </row>
    <row r="4385" spans="1:35" x14ac:dyDescent="0.2">
      <c r="A4385" s="7" t="s">
        <v>16444</v>
      </c>
      <c r="B4385" s="7">
        <v>41407</v>
      </c>
      <c r="C4385" s="7" t="s">
        <v>13165</v>
      </c>
      <c r="D4385" s="8" t="s">
        <v>4382</v>
      </c>
      <c r="E4385" s="7" t="s">
        <v>11491</v>
      </c>
      <c r="F4385" s="10" t="s">
        <v>6420</v>
      </c>
      <c r="G4385" s="3">
        <v>378530.55000000005</v>
      </c>
      <c r="H4385" s="3">
        <v>348739.62</v>
      </c>
      <c r="I4385" s="3">
        <v>351968.18</v>
      </c>
      <c r="J4385" s="3">
        <v>0</v>
      </c>
      <c r="K4385" s="3">
        <v>351968.18</v>
      </c>
      <c r="L4385" s="4"/>
      <c r="M4385" s="4"/>
      <c r="N4385" s="4"/>
      <c r="O4385" s="4"/>
      <c r="P4385" s="4"/>
      <c r="Q4385" s="4"/>
      <c r="R4385" s="4"/>
      <c r="S4385" s="4"/>
      <c r="T4385" s="4"/>
      <c r="U4385" s="4"/>
      <c r="V4385" s="4"/>
      <c r="W4385" s="4"/>
      <c r="X4385" s="4"/>
      <c r="Y4385" s="4"/>
      <c r="Z4385" s="4"/>
      <c r="AA4385" s="4"/>
      <c r="AB4385" s="4"/>
      <c r="AC4385" s="4"/>
      <c r="AD4385" s="4"/>
      <c r="AE4385" s="4"/>
      <c r="AF4385" s="4"/>
      <c r="AG4385" s="4"/>
      <c r="AH4385" s="4"/>
      <c r="AI4385" s="4"/>
    </row>
    <row r="4386" spans="1:35" x14ac:dyDescent="0.2">
      <c r="A4386" s="7" t="s">
        <v>18044</v>
      </c>
      <c r="B4386" s="7">
        <v>41814</v>
      </c>
      <c r="C4386" s="7" t="s">
        <v>13780</v>
      </c>
      <c r="D4386" s="8" t="s">
        <v>4383</v>
      </c>
      <c r="E4386" s="7" t="s">
        <v>11492</v>
      </c>
      <c r="F4386" s="10" t="s">
        <v>6211</v>
      </c>
      <c r="G4386" s="3">
        <v>42171.520000000004</v>
      </c>
      <c r="H4386" s="3">
        <v>42639.53</v>
      </c>
      <c r="I4386" s="3">
        <v>42021.440000000002</v>
      </c>
      <c r="J4386" s="3">
        <v>618.08999999999651</v>
      </c>
      <c r="K4386" s="3">
        <v>42639.53</v>
      </c>
      <c r="L4386" s="4"/>
      <c r="M4386" s="4"/>
      <c r="N4386" s="4"/>
      <c r="O4386" s="4"/>
      <c r="P4386" s="4"/>
      <c r="Q4386" s="4"/>
      <c r="R4386" s="4"/>
      <c r="S4386" s="4"/>
      <c r="T4386" s="4"/>
      <c r="U4386" s="4"/>
      <c r="V4386" s="4"/>
      <c r="W4386" s="4"/>
      <c r="X4386" s="4"/>
      <c r="Y4386" s="4"/>
      <c r="Z4386" s="4"/>
      <c r="AA4386" s="4"/>
      <c r="AB4386" s="4"/>
      <c r="AC4386" s="4"/>
      <c r="AD4386" s="4"/>
      <c r="AE4386" s="4"/>
      <c r="AF4386" s="4"/>
      <c r="AG4386" s="4"/>
      <c r="AH4386" s="4"/>
      <c r="AI4386" s="4"/>
    </row>
    <row r="4387" spans="1:35" x14ac:dyDescent="0.2">
      <c r="A4387" s="7" t="s">
        <v>17994</v>
      </c>
      <c r="B4387" s="7">
        <v>41792</v>
      </c>
      <c r="C4387" s="7" t="s">
        <v>13658</v>
      </c>
      <c r="D4387" s="8" t="s">
        <v>4384</v>
      </c>
      <c r="E4387" s="7" t="s">
        <v>11493</v>
      </c>
      <c r="F4387" s="10" t="s">
        <v>10254</v>
      </c>
      <c r="G4387" s="3">
        <v>32945.75</v>
      </c>
      <c r="H4387" s="3">
        <v>44528.65</v>
      </c>
      <c r="I4387" s="3">
        <v>44721.35</v>
      </c>
      <c r="J4387" s="3">
        <v>0</v>
      </c>
      <c r="K4387" s="3">
        <v>44721.35</v>
      </c>
      <c r="L4387" s="4"/>
      <c r="M4387" s="4"/>
      <c r="N4387" s="4"/>
      <c r="O4387" s="4"/>
      <c r="P4387" s="4"/>
      <c r="Q4387" s="4"/>
      <c r="R4387" s="4"/>
      <c r="S4387" s="4"/>
      <c r="T4387" s="4"/>
      <c r="U4387" s="4"/>
      <c r="V4387" s="4"/>
      <c r="W4387" s="4"/>
      <c r="X4387" s="4"/>
      <c r="Y4387" s="4"/>
      <c r="Z4387" s="4"/>
      <c r="AA4387" s="4"/>
      <c r="AB4387" s="4"/>
      <c r="AC4387" s="4"/>
      <c r="AD4387" s="4"/>
      <c r="AE4387" s="4"/>
      <c r="AF4387" s="4"/>
      <c r="AG4387" s="4"/>
      <c r="AH4387" s="4"/>
      <c r="AI4387" s="4"/>
    </row>
    <row r="4388" spans="1:35" x14ac:dyDescent="0.2">
      <c r="A4388" s="7" t="s">
        <v>14150</v>
      </c>
      <c r="B4388" s="7">
        <v>13622</v>
      </c>
      <c r="C4388" s="7" t="s">
        <v>13778</v>
      </c>
      <c r="D4388" s="8" t="s">
        <v>4385</v>
      </c>
      <c r="E4388" s="7" t="s">
        <v>11494</v>
      </c>
      <c r="F4388" s="10" t="s">
        <v>8837</v>
      </c>
      <c r="G4388" s="3">
        <v>0</v>
      </c>
      <c r="H4388" s="3">
        <v>0</v>
      </c>
      <c r="I4388" s="3">
        <v>0</v>
      </c>
      <c r="J4388" s="3">
        <v>0</v>
      </c>
      <c r="K4388" s="3">
        <v>0</v>
      </c>
      <c r="L4388" s="4"/>
      <c r="M4388" s="4"/>
      <c r="N4388" s="4"/>
      <c r="O4388" s="4"/>
      <c r="P4388" s="4"/>
      <c r="Q4388" s="4"/>
      <c r="R4388" s="4"/>
      <c r="S4388" s="4"/>
      <c r="T4388" s="4"/>
      <c r="U4388" s="4"/>
      <c r="V4388" s="4"/>
      <c r="W4388" s="4"/>
      <c r="X4388" s="4"/>
      <c r="Y4388" s="4"/>
      <c r="Z4388" s="4"/>
      <c r="AA4388" s="4"/>
      <c r="AB4388" s="4"/>
      <c r="AC4388" s="4"/>
      <c r="AD4388" s="4"/>
      <c r="AE4388" s="4"/>
      <c r="AF4388" s="4"/>
      <c r="AG4388" s="4"/>
      <c r="AH4388" s="4"/>
      <c r="AI4388" s="4"/>
    </row>
    <row r="4389" spans="1:35" x14ac:dyDescent="0.2">
      <c r="A4389" s="7" t="s">
        <v>17893</v>
      </c>
      <c r="B4389" s="7">
        <v>41777</v>
      </c>
      <c r="C4389" s="7" t="s">
        <v>13762</v>
      </c>
      <c r="D4389" s="8" t="s">
        <v>4386</v>
      </c>
      <c r="E4389" s="7" t="s">
        <v>11495</v>
      </c>
      <c r="F4389" s="10" t="s">
        <v>11496</v>
      </c>
      <c r="G4389" s="3">
        <v>4093.5599999999977</v>
      </c>
      <c r="H4389" s="3">
        <v>3070.17</v>
      </c>
      <c r="I4389" s="3">
        <v>3070.17</v>
      </c>
      <c r="J4389" s="3">
        <v>0</v>
      </c>
      <c r="K4389" s="3">
        <v>3070.17</v>
      </c>
      <c r="L4389" s="4"/>
      <c r="M4389" s="4"/>
      <c r="N4389" s="4"/>
      <c r="O4389" s="4"/>
      <c r="P4389" s="4"/>
      <c r="Q4389" s="4"/>
      <c r="R4389" s="4"/>
      <c r="S4389" s="4"/>
      <c r="T4389" s="4"/>
      <c r="U4389" s="4"/>
      <c r="V4389" s="4"/>
      <c r="W4389" s="4"/>
      <c r="X4389" s="4"/>
      <c r="Y4389" s="4"/>
      <c r="Z4389" s="4"/>
      <c r="AA4389" s="4"/>
      <c r="AB4389" s="4"/>
      <c r="AC4389" s="4"/>
      <c r="AD4389" s="4"/>
      <c r="AE4389" s="4"/>
      <c r="AF4389" s="4"/>
      <c r="AG4389" s="4"/>
      <c r="AH4389" s="4"/>
      <c r="AI4389" s="4"/>
    </row>
    <row r="4390" spans="1:35" x14ac:dyDescent="0.2">
      <c r="A4390" s="7" t="s">
        <v>14229</v>
      </c>
      <c r="B4390" s="7">
        <v>20281</v>
      </c>
      <c r="C4390" s="7" t="s">
        <v>13212</v>
      </c>
      <c r="D4390" s="8" t="s">
        <v>4387</v>
      </c>
      <c r="E4390" s="7" t="s">
        <v>8187</v>
      </c>
      <c r="F4390" s="10" t="s">
        <v>6597</v>
      </c>
      <c r="G4390" s="3">
        <v>239606.91000000003</v>
      </c>
      <c r="H4390" s="3">
        <v>243296.75</v>
      </c>
      <c r="I4390" s="3">
        <v>243165.49</v>
      </c>
      <c r="J4390" s="3">
        <v>131.26000000000931</v>
      </c>
      <c r="K4390" s="3">
        <v>243296.75</v>
      </c>
      <c r="L4390" s="4"/>
      <c r="M4390" s="4"/>
      <c r="N4390" s="4"/>
      <c r="O4390" s="4"/>
      <c r="P4390" s="4"/>
      <c r="Q4390" s="4"/>
      <c r="R4390" s="4"/>
      <c r="S4390" s="4"/>
      <c r="T4390" s="4"/>
      <c r="U4390" s="4"/>
      <c r="V4390" s="4"/>
      <c r="W4390" s="4"/>
      <c r="X4390" s="4"/>
      <c r="Y4390" s="4"/>
      <c r="Z4390" s="4"/>
      <c r="AA4390" s="4"/>
      <c r="AB4390" s="4"/>
      <c r="AC4390" s="4"/>
      <c r="AD4390" s="4"/>
      <c r="AE4390" s="4"/>
      <c r="AF4390" s="4"/>
      <c r="AG4390" s="4"/>
      <c r="AH4390" s="4"/>
      <c r="AI4390" s="4"/>
    </row>
    <row r="4391" spans="1:35" x14ac:dyDescent="0.2">
      <c r="A4391" s="7" t="s">
        <v>15099</v>
      </c>
      <c r="B4391" s="7">
        <v>40530</v>
      </c>
      <c r="C4391" s="7" t="s">
        <v>13531</v>
      </c>
      <c r="D4391" s="8" t="s">
        <v>4388</v>
      </c>
      <c r="E4391" s="7" t="s">
        <v>11497</v>
      </c>
      <c r="F4391" s="10" t="s">
        <v>6217</v>
      </c>
      <c r="G4391" s="3">
        <v>139626.15000000002</v>
      </c>
      <c r="H4391" s="3">
        <v>152465.18</v>
      </c>
      <c r="I4391" s="3">
        <v>153072.76</v>
      </c>
      <c r="J4391" s="3">
        <v>0</v>
      </c>
      <c r="K4391" s="3">
        <v>153072.76</v>
      </c>
      <c r="L4391" s="4"/>
      <c r="M4391" s="4"/>
      <c r="N4391" s="4"/>
      <c r="O4391" s="4"/>
      <c r="P4391" s="4"/>
      <c r="Q4391" s="4"/>
      <c r="R4391" s="4"/>
      <c r="S4391" s="4"/>
      <c r="T4391" s="4"/>
      <c r="U4391" s="4"/>
      <c r="V4391" s="4"/>
      <c r="W4391" s="4"/>
      <c r="X4391" s="4"/>
      <c r="Y4391" s="4"/>
      <c r="Z4391" s="4"/>
      <c r="AA4391" s="4"/>
      <c r="AB4391" s="4"/>
      <c r="AC4391" s="4"/>
      <c r="AD4391" s="4"/>
      <c r="AE4391" s="4"/>
      <c r="AF4391" s="4"/>
      <c r="AG4391" s="4"/>
      <c r="AH4391" s="4"/>
      <c r="AI4391" s="4"/>
    </row>
    <row r="4392" spans="1:35" x14ac:dyDescent="0.2">
      <c r="A4392" s="7" t="s">
        <v>15363</v>
      </c>
      <c r="B4392" s="7">
        <v>40812</v>
      </c>
      <c r="C4392" s="7" t="s">
        <v>13250</v>
      </c>
      <c r="D4392" s="8" t="s">
        <v>4389</v>
      </c>
      <c r="E4392" s="7" t="s">
        <v>11498</v>
      </c>
      <c r="F4392" s="10" t="s">
        <v>6422</v>
      </c>
      <c r="G4392" s="3">
        <v>122485.86000000002</v>
      </c>
      <c r="H4392" s="3">
        <v>111995.27</v>
      </c>
      <c r="I4392" s="3">
        <v>111550.7</v>
      </c>
      <c r="J4392" s="3">
        <v>444.57000000000698</v>
      </c>
      <c r="K4392" s="3">
        <v>111995.27</v>
      </c>
      <c r="L4392" s="4"/>
      <c r="M4392" s="4"/>
      <c r="N4392" s="4"/>
      <c r="O4392" s="4"/>
      <c r="P4392" s="4"/>
      <c r="Q4392" s="4"/>
      <c r="R4392" s="4"/>
      <c r="S4392" s="4"/>
      <c r="T4392" s="4"/>
      <c r="U4392" s="4"/>
      <c r="V4392" s="4"/>
      <c r="W4392" s="4"/>
      <c r="X4392" s="4"/>
      <c r="Y4392" s="4"/>
      <c r="Z4392" s="4"/>
      <c r="AA4392" s="4"/>
      <c r="AB4392" s="4"/>
      <c r="AC4392" s="4"/>
      <c r="AD4392" s="4"/>
      <c r="AE4392" s="4"/>
      <c r="AF4392" s="4"/>
      <c r="AG4392" s="4"/>
      <c r="AH4392" s="4"/>
      <c r="AI4392" s="4"/>
    </row>
    <row r="4393" spans="1:35" x14ac:dyDescent="0.2">
      <c r="A4393" s="7" t="s">
        <v>15791</v>
      </c>
      <c r="B4393" s="7">
        <v>41023</v>
      </c>
      <c r="C4393" s="7" t="s">
        <v>13179</v>
      </c>
      <c r="D4393" s="8" t="s">
        <v>4390</v>
      </c>
      <c r="E4393" s="7" t="s">
        <v>11029</v>
      </c>
      <c r="F4393" s="10" t="s">
        <v>6992</v>
      </c>
      <c r="G4393" s="3">
        <v>32000</v>
      </c>
      <c r="H4393" s="3">
        <v>24000</v>
      </c>
      <c r="I4393" s="3">
        <v>25574.43</v>
      </c>
      <c r="J4393" s="3">
        <v>0</v>
      </c>
      <c r="K4393" s="3">
        <v>25574.43</v>
      </c>
      <c r="L4393" s="4"/>
      <c r="M4393" s="4"/>
      <c r="N4393" s="4"/>
      <c r="O4393" s="4"/>
      <c r="P4393" s="4"/>
      <c r="Q4393" s="4"/>
      <c r="R4393" s="4"/>
      <c r="S4393" s="4"/>
      <c r="T4393" s="4"/>
      <c r="U4393" s="4"/>
      <c r="V4393" s="4"/>
      <c r="W4393" s="4"/>
      <c r="X4393" s="4"/>
      <c r="Y4393" s="4"/>
      <c r="Z4393" s="4"/>
      <c r="AA4393" s="4"/>
      <c r="AB4393" s="4"/>
      <c r="AC4393" s="4"/>
      <c r="AD4393" s="4"/>
      <c r="AE4393" s="4"/>
      <c r="AF4393" s="4"/>
      <c r="AG4393" s="4"/>
      <c r="AH4393" s="4"/>
      <c r="AI4393" s="4"/>
    </row>
    <row r="4394" spans="1:35" x14ac:dyDescent="0.2">
      <c r="A4394" s="7" t="s">
        <v>19799</v>
      </c>
      <c r="B4394" s="7">
        <v>77195</v>
      </c>
      <c r="C4394" s="7" t="s">
        <v>13505</v>
      </c>
      <c r="D4394" s="8" t="s">
        <v>4391</v>
      </c>
      <c r="E4394" s="7" t="s">
        <v>11499</v>
      </c>
      <c r="F4394" s="10" t="s">
        <v>6486</v>
      </c>
      <c r="G4394" s="3">
        <v>0</v>
      </c>
      <c r="H4394" s="3">
        <v>0</v>
      </c>
      <c r="I4394" s="3">
        <v>0</v>
      </c>
      <c r="J4394" s="3">
        <v>0</v>
      </c>
      <c r="K4394" s="3">
        <v>0</v>
      </c>
      <c r="L4394" s="4"/>
      <c r="M4394" s="4"/>
      <c r="N4394" s="4"/>
      <c r="O4394" s="4"/>
      <c r="P4394" s="4"/>
      <c r="Q4394" s="4"/>
      <c r="R4394" s="4"/>
      <c r="S4394" s="4"/>
      <c r="T4394" s="4"/>
      <c r="U4394" s="4"/>
      <c r="V4394" s="4"/>
      <c r="W4394" s="4"/>
      <c r="X4394" s="4"/>
      <c r="Y4394" s="4"/>
      <c r="Z4394" s="4"/>
      <c r="AA4394" s="4"/>
      <c r="AB4394" s="4"/>
      <c r="AC4394" s="4"/>
      <c r="AD4394" s="4"/>
      <c r="AE4394" s="4"/>
      <c r="AF4394" s="4"/>
      <c r="AG4394" s="4"/>
      <c r="AH4394" s="4"/>
      <c r="AI4394" s="4"/>
    </row>
    <row r="4395" spans="1:35" x14ac:dyDescent="0.2">
      <c r="A4395" s="7" t="s">
        <v>14096</v>
      </c>
      <c r="B4395" s="7">
        <v>10249</v>
      </c>
      <c r="C4395" s="7" t="s">
        <v>13788</v>
      </c>
      <c r="D4395" s="8" t="s">
        <v>4392</v>
      </c>
      <c r="E4395" s="7" t="s">
        <v>11500</v>
      </c>
      <c r="F4395" s="10" t="s">
        <v>6670</v>
      </c>
      <c r="G4395" s="3">
        <v>0</v>
      </c>
      <c r="H4395" s="3">
        <v>0</v>
      </c>
      <c r="I4395" s="3">
        <v>0</v>
      </c>
      <c r="J4395" s="3">
        <v>0</v>
      </c>
      <c r="K4395" s="3">
        <v>0</v>
      </c>
      <c r="L4395" s="4"/>
      <c r="M4395" s="4"/>
      <c r="N4395" s="4"/>
      <c r="O4395" s="4"/>
      <c r="P4395" s="4"/>
      <c r="Q4395" s="4"/>
      <c r="R4395" s="4"/>
      <c r="S4395" s="4"/>
      <c r="T4395" s="4"/>
      <c r="U4395" s="4"/>
      <c r="V4395" s="4"/>
      <c r="W4395" s="4"/>
      <c r="X4395" s="4"/>
      <c r="Y4395" s="4"/>
      <c r="Z4395" s="4"/>
      <c r="AA4395" s="4"/>
      <c r="AB4395" s="4"/>
      <c r="AC4395" s="4"/>
      <c r="AD4395" s="4"/>
      <c r="AE4395" s="4"/>
      <c r="AF4395" s="4"/>
      <c r="AG4395" s="4"/>
      <c r="AH4395" s="4"/>
      <c r="AI4395" s="4"/>
    </row>
    <row r="4396" spans="1:35" x14ac:dyDescent="0.2">
      <c r="A4396" s="7" t="s">
        <v>18501</v>
      </c>
      <c r="B4396" s="7">
        <v>42558</v>
      </c>
      <c r="C4396" s="7" t="s">
        <v>13786</v>
      </c>
      <c r="D4396" s="8" t="s">
        <v>4393</v>
      </c>
      <c r="E4396" s="7" t="s">
        <v>11501</v>
      </c>
      <c r="F4396" s="10" t="s">
        <v>9705</v>
      </c>
      <c r="G4396" s="3">
        <v>317259.40999999997</v>
      </c>
      <c r="H4396" s="3">
        <v>315428.65999999997</v>
      </c>
      <c r="I4396" s="3">
        <v>314515.12</v>
      </c>
      <c r="J4396" s="3">
        <v>913.53999999997905</v>
      </c>
      <c r="K4396" s="3">
        <v>315428.65999999997</v>
      </c>
      <c r="L4396" s="4"/>
      <c r="M4396" s="4"/>
      <c r="N4396" s="4"/>
      <c r="O4396" s="4"/>
      <c r="P4396" s="4"/>
      <c r="Q4396" s="4"/>
      <c r="R4396" s="4"/>
      <c r="S4396" s="4"/>
      <c r="T4396" s="4"/>
      <c r="U4396" s="4"/>
      <c r="V4396" s="4"/>
      <c r="W4396" s="4"/>
      <c r="X4396" s="4"/>
      <c r="Y4396" s="4"/>
      <c r="Z4396" s="4"/>
      <c r="AA4396" s="4"/>
      <c r="AB4396" s="4"/>
      <c r="AC4396" s="4"/>
      <c r="AD4396" s="4"/>
      <c r="AE4396" s="4"/>
      <c r="AF4396" s="4"/>
      <c r="AG4396" s="4"/>
      <c r="AH4396" s="4"/>
      <c r="AI4396" s="4"/>
    </row>
    <row r="4397" spans="1:35" x14ac:dyDescent="0.2">
      <c r="A4397" s="7" t="s">
        <v>18452</v>
      </c>
      <c r="B4397" s="7">
        <v>42552</v>
      </c>
      <c r="C4397" s="7" t="s">
        <v>13783</v>
      </c>
      <c r="D4397" s="8" t="s">
        <v>4394</v>
      </c>
      <c r="E4397" s="7" t="s">
        <v>11502</v>
      </c>
      <c r="F4397" s="10" t="s">
        <v>6226</v>
      </c>
      <c r="G4397" s="3">
        <v>28000</v>
      </c>
      <c r="H4397" s="3">
        <v>21000</v>
      </c>
      <c r="I4397" s="3">
        <v>21000</v>
      </c>
      <c r="J4397" s="3">
        <v>0</v>
      </c>
      <c r="K4397" s="3">
        <v>21000</v>
      </c>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row>
    <row r="4398" spans="1:35" x14ac:dyDescent="0.2">
      <c r="A4398" s="7" t="s">
        <v>18652</v>
      </c>
      <c r="B4398" s="7">
        <v>42623</v>
      </c>
      <c r="C4398" s="7" t="s">
        <v>13654</v>
      </c>
      <c r="D4398" s="8" t="s">
        <v>4395</v>
      </c>
      <c r="E4398" s="7" t="s">
        <v>11503</v>
      </c>
      <c r="F4398" s="10" t="s">
        <v>7662</v>
      </c>
      <c r="G4398" s="3">
        <v>58287.520000000004</v>
      </c>
      <c r="H4398" s="3">
        <v>66170.960000000006</v>
      </c>
      <c r="I4398" s="3">
        <v>67738.12</v>
      </c>
      <c r="J4398" s="3">
        <v>0</v>
      </c>
      <c r="K4398" s="3">
        <v>67738.12</v>
      </c>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row>
    <row r="4399" spans="1:35" x14ac:dyDescent="0.2">
      <c r="A4399" s="7" t="s">
        <v>18169</v>
      </c>
      <c r="B4399" s="7">
        <v>41853</v>
      </c>
      <c r="C4399" s="7" t="s">
        <v>13784</v>
      </c>
      <c r="D4399" s="8" t="s">
        <v>4396</v>
      </c>
      <c r="E4399" s="7" t="s">
        <v>11504</v>
      </c>
      <c r="F4399" s="10" t="s">
        <v>7086</v>
      </c>
      <c r="G4399" s="3">
        <v>0</v>
      </c>
      <c r="H4399" s="3">
        <v>0</v>
      </c>
      <c r="I4399" s="3">
        <v>0</v>
      </c>
      <c r="J4399" s="3">
        <v>0</v>
      </c>
      <c r="K4399" s="3">
        <v>0</v>
      </c>
      <c r="L4399" s="4"/>
      <c r="M4399" s="4"/>
      <c r="N4399" s="4"/>
      <c r="O4399" s="4"/>
      <c r="P4399" s="4"/>
      <c r="Q4399" s="4"/>
      <c r="R4399" s="4"/>
      <c r="S4399" s="4"/>
      <c r="T4399" s="4"/>
      <c r="U4399" s="4"/>
      <c r="V4399" s="4"/>
      <c r="W4399" s="4"/>
      <c r="X4399" s="4"/>
      <c r="Y4399" s="4"/>
      <c r="Z4399" s="4"/>
      <c r="AA4399" s="4"/>
      <c r="AB4399" s="4"/>
      <c r="AC4399" s="4"/>
      <c r="AD4399" s="4"/>
      <c r="AE4399" s="4"/>
      <c r="AF4399" s="4"/>
      <c r="AG4399" s="4"/>
      <c r="AH4399" s="4"/>
      <c r="AI4399" s="4"/>
    </row>
    <row r="4400" spans="1:35" x14ac:dyDescent="0.2">
      <c r="A4400" s="7" t="s">
        <v>18366</v>
      </c>
      <c r="B4400" s="7">
        <v>42504</v>
      </c>
      <c r="C4400" s="7" t="s">
        <v>13759</v>
      </c>
      <c r="D4400" s="8" t="s">
        <v>4397</v>
      </c>
      <c r="E4400" s="7" t="s">
        <v>11505</v>
      </c>
      <c r="F4400" s="10" t="s">
        <v>7127</v>
      </c>
      <c r="G4400" s="3">
        <v>0</v>
      </c>
      <c r="H4400" s="3">
        <v>0</v>
      </c>
      <c r="I4400" s="3">
        <v>0</v>
      </c>
      <c r="J4400" s="3">
        <v>0</v>
      </c>
      <c r="K4400" s="3">
        <v>0</v>
      </c>
      <c r="L4400" s="4"/>
      <c r="M4400" s="4"/>
      <c r="N4400" s="4"/>
      <c r="O4400" s="4"/>
      <c r="P4400" s="4"/>
      <c r="Q4400" s="4"/>
      <c r="R4400" s="4"/>
      <c r="S4400" s="4"/>
      <c r="T4400" s="4"/>
      <c r="U4400" s="4"/>
      <c r="V4400" s="4"/>
      <c r="W4400" s="4"/>
      <c r="X4400" s="4"/>
      <c r="Y4400" s="4"/>
      <c r="Z4400" s="4"/>
      <c r="AA4400" s="4"/>
      <c r="AB4400" s="4"/>
      <c r="AC4400" s="4"/>
      <c r="AD4400" s="4"/>
      <c r="AE4400" s="4"/>
      <c r="AF4400" s="4"/>
      <c r="AG4400" s="4"/>
      <c r="AH4400" s="4"/>
      <c r="AI4400" s="4"/>
    </row>
    <row r="4401" spans="1:35" x14ac:dyDescent="0.2">
      <c r="A4401" s="7" t="s">
        <v>14979</v>
      </c>
      <c r="B4401" s="7">
        <v>40342</v>
      </c>
      <c r="C4401" s="7" t="s">
        <v>14066</v>
      </c>
      <c r="D4401" s="8" t="s">
        <v>4398</v>
      </c>
      <c r="E4401" s="7" t="s">
        <v>11506</v>
      </c>
      <c r="F4401" s="10" t="s">
        <v>6898</v>
      </c>
      <c r="G4401" s="3">
        <v>33807.229999999996</v>
      </c>
      <c r="H4401" s="3">
        <v>25355.42</v>
      </c>
      <c r="I4401" s="3">
        <v>25355.42</v>
      </c>
      <c r="J4401" s="3">
        <v>0</v>
      </c>
      <c r="K4401" s="3">
        <v>25355.42</v>
      </c>
      <c r="L4401" s="4"/>
      <c r="M4401" s="4"/>
      <c r="N4401" s="4"/>
      <c r="O4401" s="4"/>
      <c r="P4401" s="4"/>
      <c r="Q4401" s="4"/>
      <c r="R4401" s="4"/>
      <c r="S4401" s="4"/>
      <c r="T4401" s="4"/>
      <c r="U4401" s="4"/>
      <c r="V4401" s="4"/>
      <c r="W4401" s="4"/>
      <c r="X4401" s="4"/>
      <c r="Y4401" s="4"/>
      <c r="Z4401" s="4"/>
      <c r="AA4401" s="4"/>
      <c r="AB4401" s="4"/>
      <c r="AC4401" s="4"/>
      <c r="AD4401" s="4"/>
      <c r="AE4401" s="4"/>
      <c r="AF4401" s="4"/>
      <c r="AG4401" s="4"/>
      <c r="AH4401" s="4"/>
      <c r="AI4401" s="4"/>
    </row>
    <row r="4402" spans="1:35" x14ac:dyDescent="0.2">
      <c r="A4402" s="7" t="s">
        <v>19412</v>
      </c>
      <c r="B4402" s="7">
        <v>69877</v>
      </c>
      <c r="C4402" s="7" t="s">
        <v>13352</v>
      </c>
      <c r="D4402" s="8" t="s">
        <v>4399</v>
      </c>
      <c r="E4402" s="7" t="s">
        <v>11507</v>
      </c>
      <c r="F4402" s="10" t="s">
        <v>6353</v>
      </c>
      <c r="G4402" s="3">
        <v>0</v>
      </c>
      <c r="H4402" s="3">
        <v>0</v>
      </c>
      <c r="I4402" s="3">
        <v>0</v>
      </c>
      <c r="J4402" s="3">
        <v>0</v>
      </c>
      <c r="K4402" s="3">
        <v>0</v>
      </c>
      <c r="L4402" s="4"/>
      <c r="M4402" s="4"/>
      <c r="N4402" s="4"/>
      <c r="O4402" s="4"/>
      <c r="P4402" s="4"/>
      <c r="Q4402" s="4"/>
      <c r="R4402" s="4"/>
      <c r="S4402" s="4"/>
      <c r="T4402" s="4"/>
      <c r="U4402" s="4"/>
      <c r="V4402" s="4"/>
      <c r="W4402" s="4"/>
      <c r="X4402" s="4"/>
      <c r="Y4402" s="4"/>
      <c r="Z4402" s="4"/>
      <c r="AA4402" s="4"/>
      <c r="AB4402" s="4"/>
      <c r="AC4402" s="4"/>
      <c r="AD4402" s="4"/>
      <c r="AE4402" s="4"/>
      <c r="AF4402" s="4"/>
      <c r="AG4402" s="4"/>
      <c r="AH4402" s="4"/>
      <c r="AI4402" s="4"/>
    </row>
    <row r="4403" spans="1:35" x14ac:dyDescent="0.2">
      <c r="A4403" s="7" t="s">
        <v>16074</v>
      </c>
      <c r="B4403" s="7">
        <v>41251</v>
      </c>
      <c r="C4403" s="7" t="s">
        <v>13236</v>
      </c>
      <c r="D4403" s="8" t="s">
        <v>4400</v>
      </c>
      <c r="E4403" s="7" t="s">
        <v>11508</v>
      </c>
      <c r="F4403" s="10" t="s">
        <v>8301</v>
      </c>
      <c r="G4403" s="3">
        <v>0</v>
      </c>
      <c r="H4403" s="3">
        <v>0</v>
      </c>
      <c r="I4403" s="3">
        <v>0</v>
      </c>
      <c r="J4403" s="3">
        <v>0</v>
      </c>
      <c r="K4403" s="3">
        <v>0</v>
      </c>
      <c r="L4403" s="4"/>
      <c r="M4403" s="4"/>
      <c r="N4403" s="4"/>
      <c r="O4403" s="4"/>
      <c r="P4403" s="4"/>
      <c r="Q4403" s="4"/>
      <c r="R4403" s="4"/>
      <c r="S4403" s="4"/>
      <c r="T4403" s="4"/>
      <c r="U4403" s="4"/>
      <c r="V4403" s="4"/>
      <c r="W4403" s="4"/>
      <c r="X4403" s="4"/>
      <c r="Y4403" s="4"/>
      <c r="Z4403" s="4"/>
      <c r="AA4403" s="4"/>
      <c r="AB4403" s="4"/>
      <c r="AC4403" s="4"/>
      <c r="AD4403" s="4"/>
      <c r="AE4403" s="4"/>
      <c r="AF4403" s="4"/>
      <c r="AG4403" s="4"/>
      <c r="AH4403" s="4"/>
      <c r="AI4403" s="4"/>
    </row>
    <row r="4404" spans="1:35" x14ac:dyDescent="0.2">
      <c r="A4404" s="7" t="s">
        <v>19229</v>
      </c>
      <c r="B4404" s="7">
        <v>55238</v>
      </c>
      <c r="C4404" s="7" t="s">
        <v>13252</v>
      </c>
      <c r="D4404" s="8" t="s">
        <v>4401</v>
      </c>
      <c r="E4404" s="7" t="s">
        <v>9236</v>
      </c>
      <c r="F4404" s="10" t="s">
        <v>10491</v>
      </c>
      <c r="G4404" s="3">
        <v>0</v>
      </c>
      <c r="H4404" s="3">
        <v>0</v>
      </c>
      <c r="I4404" s="3">
        <v>0</v>
      </c>
      <c r="J4404" s="3">
        <v>0</v>
      </c>
      <c r="K4404" s="3">
        <v>0</v>
      </c>
      <c r="L4404" s="4"/>
      <c r="M4404" s="4"/>
      <c r="N4404" s="4"/>
      <c r="O4404" s="4"/>
      <c r="P4404" s="4"/>
      <c r="Q4404" s="4"/>
      <c r="R4404" s="4"/>
      <c r="S4404" s="4"/>
      <c r="T4404" s="4"/>
      <c r="U4404" s="4"/>
      <c r="V4404" s="4"/>
      <c r="W4404" s="4"/>
      <c r="X4404" s="4"/>
      <c r="Y4404" s="4"/>
      <c r="Z4404" s="4"/>
      <c r="AA4404" s="4"/>
      <c r="AB4404" s="4"/>
      <c r="AC4404" s="4"/>
      <c r="AD4404" s="4"/>
      <c r="AE4404" s="4"/>
      <c r="AF4404" s="4"/>
      <c r="AG4404" s="4"/>
      <c r="AH4404" s="4"/>
      <c r="AI4404" s="4"/>
    </row>
    <row r="4405" spans="1:35" x14ac:dyDescent="0.2">
      <c r="A4405" s="7" t="s">
        <v>15133</v>
      </c>
      <c r="B4405" s="7">
        <v>40558</v>
      </c>
      <c r="C4405" s="7" t="s">
        <v>13789</v>
      </c>
      <c r="D4405" s="8" t="s">
        <v>4402</v>
      </c>
      <c r="E4405" s="7" t="s">
        <v>11509</v>
      </c>
      <c r="F4405" s="10" t="s">
        <v>7361</v>
      </c>
      <c r="G4405" s="3">
        <v>0</v>
      </c>
      <c r="H4405" s="3">
        <v>0</v>
      </c>
      <c r="I4405" s="3">
        <v>0</v>
      </c>
      <c r="J4405" s="3">
        <v>0</v>
      </c>
      <c r="K4405" s="3">
        <v>0</v>
      </c>
      <c r="L4405" s="4"/>
      <c r="M4405" s="4"/>
      <c r="N4405" s="4"/>
      <c r="O4405" s="4"/>
      <c r="P4405" s="4"/>
      <c r="Q4405" s="4"/>
      <c r="R4405" s="4"/>
      <c r="S4405" s="4"/>
      <c r="T4405" s="4"/>
      <c r="U4405" s="4"/>
      <c r="V4405" s="4"/>
      <c r="W4405" s="4"/>
      <c r="X4405" s="4"/>
      <c r="Y4405" s="4"/>
      <c r="Z4405" s="4"/>
      <c r="AA4405" s="4"/>
      <c r="AB4405" s="4"/>
      <c r="AC4405" s="4"/>
      <c r="AD4405" s="4"/>
      <c r="AE4405" s="4"/>
      <c r="AF4405" s="4"/>
      <c r="AG4405" s="4"/>
      <c r="AH4405" s="4"/>
      <c r="AI4405" s="4"/>
    </row>
    <row r="4406" spans="1:35" x14ac:dyDescent="0.2">
      <c r="A4406" s="7" t="s">
        <v>14954</v>
      </c>
      <c r="B4406" s="7">
        <v>40278</v>
      </c>
      <c r="C4406" s="7" t="s">
        <v>13247</v>
      </c>
      <c r="D4406" s="8" t="s">
        <v>4403</v>
      </c>
      <c r="E4406" s="7" t="s">
        <v>11510</v>
      </c>
      <c r="F4406" s="10" t="s">
        <v>6766</v>
      </c>
      <c r="G4406" s="3">
        <v>0</v>
      </c>
      <c r="H4406" s="3">
        <v>0</v>
      </c>
      <c r="I4406" s="3">
        <v>0</v>
      </c>
      <c r="J4406" s="3">
        <v>0</v>
      </c>
      <c r="K4406" s="3">
        <v>0</v>
      </c>
      <c r="L4406" s="4"/>
      <c r="M4406" s="4"/>
      <c r="N4406" s="4"/>
      <c r="O4406" s="4"/>
      <c r="P4406" s="4"/>
      <c r="Q4406" s="4"/>
      <c r="R4406" s="4"/>
      <c r="S4406" s="4"/>
      <c r="T4406" s="4"/>
      <c r="U4406" s="4"/>
      <c r="V4406" s="4"/>
      <c r="W4406" s="4"/>
      <c r="X4406" s="4"/>
      <c r="Y4406" s="4"/>
      <c r="Z4406" s="4"/>
      <c r="AA4406" s="4"/>
      <c r="AB4406" s="4"/>
      <c r="AC4406" s="4"/>
      <c r="AD4406" s="4"/>
      <c r="AE4406" s="4"/>
      <c r="AF4406" s="4"/>
      <c r="AG4406" s="4"/>
      <c r="AH4406" s="4"/>
      <c r="AI4406" s="4"/>
    </row>
    <row r="4407" spans="1:35" x14ac:dyDescent="0.2">
      <c r="A4407" s="7" t="s">
        <v>18045</v>
      </c>
      <c r="B4407" s="7">
        <v>41814</v>
      </c>
      <c r="C4407" s="7" t="s">
        <v>13780</v>
      </c>
      <c r="D4407" s="8" t="s">
        <v>4404</v>
      </c>
      <c r="E4407" s="7" t="s">
        <v>11511</v>
      </c>
      <c r="F4407" s="10" t="s">
        <v>6211</v>
      </c>
      <c r="G4407" s="3">
        <v>0</v>
      </c>
      <c r="H4407" s="3">
        <v>0</v>
      </c>
      <c r="I4407" s="3">
        <v>0</v>
      </c>
      <c r="J4407" s="3">
        <v>0</v>
      </c>
      <c r="K4407" s="3">
        <v>0</v>
      </c>
      <c r="L4407" s="4"/>
      <c r="M4407" s="4"/>
      <c r="N4407" s="4"/>
      <c r="O4407" s="4"/>
      <c r="P4407" s="4"/>
      <c r="Q4407" s="4"/>
      <c r="R4407" s="4"/>
      <c r="S4407" s="4"/>
      <c r="T4407" s="4"/>
      <c r="U4407" s="4"/>
      <c r="V4407" s="4"/>
      <c r="W4407" s="4"/>
      <c r="X4407" s="4"/>
      <c r="Y4407" s="4"/>
      <c r="Z4407" s="4"/>
      <c r="AA4407" s="4"/>
      <c r="AB4407" s="4"/>
      <c r="AC4407" s="4"/>
      <c r="AD4407" s="4"/>
      <c r="AE4407" s="4"/>
      <c r="AF4407" s="4"/>
      <c r="AG4407" s="4"/>
      <c r="AH4407" s="4"/>
      <c r="AI4407" s="4"/>
    </row>
    <row r="4408" spans="1:35" x14ac:dyDescent="0.2">
      <c r="A4408" s="7" t="s">
        <v>16381</v>
      </c>
      <c r="B4408" s="7">
        <v>41400</v>
      </c>
      <c r="C4408" s="7" t="s">
        <v>13656</v>
      </c>
      <c r="D4408" s="8" t="s">
        <v>4405</v>
      </c>
      <c r="E4408" s="7" t="s">
        <v>11512</v>
      </c>
      <c r="F4408" s="10" t="s">
        <v>6486</v>
      </c>
      <c r="G4408" s="3">
        <v>316566.23</v>
      </c>
      <c r="H4408" s="3">
        <v>314021.65999999997</v>
      </c>
      <c r="I4408" s="3">
        <v>314972.09999999998</v>
      </c>
      <c r="J4408" s="3">
        <v>0</v>
      </c>
      <c r="K4408" s="3">
        <v>314972.09999999998</v>
      </c>
      <c r="L4408" s="4"/>
      <c r="M4408" s="4"/>
      <c r="N4408" s="4"/>
      <c r="O4408" s="4"/>
      <c r="P4408" s="4"/>
      <c r="Q4408" s="4"/>
      <c r="R4408" s="4"/>
      <c r="S4408" s="4"/>
      <c r="T4408" s="4"/>
      <c r="U4408" s="4"/>
      <c r="V4408" s="4"/>
      <c r="W4408" s="4"/>
      <c r="X4408" s="4"/>
      <c r="Y4408" s="4"/>
      <c r="Z4408" s="4"/>
      <c r="AA4408" s="4"/>
      <c r="AB4408" s="4"/>
      <c r="AC4408" s="4"/>
      <c r="AD4408" s="4"/>
      <c r="AE4408" s="4"/>
      <c r="AF4408" s="4"/>
      <c r="AG4408" s="4"/>
      <c r="AH4408" s="4"/>
      <c r="AI4408" s="4"/>
    </row>
    <row r="4409" spans="1:35" x14ac:dyDescent="0.2">
      <c r="A4409" s="7" t="s">
        <v>14334</v>
      </c>
      <c r="B4409" s="7">
        <v>24597</v>
      </c>
      <c r="C4409" s="7" t="s">
        <v>13194</v>
      </c>
      <c r="D4409" s="8" t="s">
        <v>4406</v>
      </c>
      <c r="E4409" s="7" t="s">
        <v>11513</v>
      </c>
      <c r="F4409" s="10" t="s">
        <v>6657</v>
      </c>
      <c r="G4409" s="3">
        <v>0</v>
      </c>
      <c r="H4409" s="3">
        <v>0</v>
      </c>
      <c r="I4409" s="3">
        <v>0</v>
      </c>
      <c r="J4409" s="3">
        <v>0</v>
      </c>
      <c r="K4409" s="3">
        <v>0</v>
      </c>
      <c r="L4409" s="4"/>
      <c r="M4409" s="4"/>
      <c r="N4409" s="4"/>
      <c r="O4409" s="4"/>
      <c r="P4409" s="4"/>
      <c r="Q4409" s="4"/>
      <c r="R4409" s="4"/>
      <c r="S4409" s="4"/>
      <c r="T4409" s="4"/>
      <c r="U4409" s="4"/>
      <c r="V4409" s="4"/>
      <c r="W4409" s="4"/>
      <c r="X4409" s="4"/>
      <c r="Y4409" s="4"/>
      <c r="Z4409" s="4"/>
      <c r="AA4409" s="4"/>
      <c r="AB4409" s="4"/>
      <c r="AC4409" s="4"/>
      <c r="AD4409" s="4"/>
      <c r="AE4409" s="4"/>
      <c r="AF4409" s="4"/>
      <c r="AG4409" s="4"/>
      <c r="AH4409" s="4"/>
      <c r="AI4409" s="4"/>
    </row>
    <row r="4410" spans="1:35" x14ac:dyDescent="0.2">
      <c r="A4410" s="7" t="s">
        <v>15364</v>
      </c>
      <c r="B4410" s="7">
        <v>40812</v>
      </c>
      <c r="C4410" s="7" t="s">
        <v>13250</v>
      </c>
      <c r="D4410" s="8" t="s">
        <v>4407</v>
      </c>
      <c r="E4410" s="7" t="s">
        <v>6577</v>
      </c>
      <c r="F4410" s="10" t="s">
        <v>6422</v>
      </c>
      <c r="G4410" s="3">
        <v>0</v>
      </c>
      <c r="H4410" s="3">
        <v>0</v>
      </c>
      <c r="I4410" s="3">
        <v>0</v>
      </c>
      <c r="J4410" s="3">
        <v>0</v>
      </c>
      <c r="K4410" s="3">
        <v>0</v>
      </c>
      <c r="L4410" s="4"/>
      <c r="M4410" s="4"/>
      <c r="N4410" s="4"/>
      <c r="O4410" s="4"/>
      <c r="P4410" s="4"/>
      <c r="Q4410" s="4"/>
      <c r="R4410" s="4"/>
      <c r="S4410" s="4"/>
      <c r="T4410" s="4"/>
      <c r="U4410" s="4"/>
      <c r="V4410" s="4"/>
      <c r="W4410" s="4"/>
      <c r="X4410" s="4"/>
      <c r="Y4410" s="4"/>
      <c r="Z4410" s="4"/>
      <c r="AA4410" s="4"/>
      <c r="AB4410" s="4"/>
      <c r="AC4410" s="4"/>
      <c r="AD4410" s="4"/>
      <c r="AE4410" s="4"/>
      <c r="AF4410" s="4"/>
      <c r="AG4410" s="4"/>
      <c r="AH4410" s="4"/>
      <c r="AI4410" s="4"/>
    </row>
    <row r="4411" spans="1:35" x14ac:dyDescent="0.2">
      <c r="A4411" s="7" t="s">
        <v>19292</v>
      </c>
      <c r="B4411" s="7">
        <v>60997</v>
      </c>
      <c r="C4411" s="7" t="s">
        <v>13675</v>
      </c>
      <c r="D4411" s="8" t="s">
        <v>4408</v>
      </c>
      <c r="E4411" s="7" t="s">
        <v>11514</v>
      </c>
      <c r="F4411" s="10" t="s">
        <v>6274</v>
      </c>
      <c r="G4411" s="3">
        <v>70971.929999999993</v>
      </c>
      <c r="H4411" s="3">
        <v>112767.44</v>
      </c>
      <c r="I4411" s="3">
        <v>116171.5</v>
      </c>
      <c r="J4411" s="3">
        <v>0</v>
      </c>
      <c r="K4411" s="3">
        <v>116171.5</v>
      </c>
      <c r="L4411" s="4"/>
      <c r="M4411" s="4"/>
      <c r="N4411" s="4"/>
      <c r="O4411" s="4"/>
      <c r="P4411" s="4"/>
      <c r="Q4411" s="4"/>
      <c r="R4411" s="4"/>
      <c r="S4411" s="4"/>
      <c r="T4411" s="4"/>
      <c r="U4411" s="4"/>
      <c r="V4411" s="4"/>
      <c r="W4411" s="4"/>
      <c r="X4411" s="4"/>
      <c r="Y4411" s="4"/>
      <c r="Z4411" s="4"/>
      <c r="AA4411" s="4"/>
      <c r="AB4411" s="4"/>
      <c r="AC4411" s="4"/>
      <c r="AD4411" s="4"/>
      <c r="AE4411" s="4"/>
      <c r="AF4411" s="4"/>
      <c r="AG4411" s="4"/>
      <c r="AH4411" s="4"/>
      <c r="AI4411" s="4"/>
    </row>
    <row r="4412" spans="1:35" x14ac:dyDescent="0.2">
      <c r="A4412" s="7" t="s">
        <v>14097</v>
      </c>
      <c r="B4412" s="7">
        <v>10249</v>
      </c>
      <c r="C4412" s="7" t="s">
        <v>13788</v>
      </c>
      <c r="D4412" s="8" t="s">
        <v>4409</v>
      </c>
      <c r="E4412" s="7" t="s">
        <v>11515</v>
      </c>
      <c r="F4412" s="10" t="s">
        <v>6670</v>
      </c>
      <c r="G4412" s="3">
        <v>10920.479999999996</v>
      </c>
      <c r="H4412" s="3">
        <v>10903.01</v>
      </c>
      <c r="I4412" s="3">
        <v>10373</v>
      </c>
      <c r="J4412" s="3">
        <v>530.01000000000022</v>
      </c>
      <c r="K4412" s="3">
        <v>10903.01</v>
      </c>
      <c r="L4412" s="4"/>
      <c r="M4412" s="4"/>
      <c r="N4412" s="4"/>
      <c r="O4412" s="4"/>
      <c r="P4412" s="4"/>
      <c r="Q4412" s="4"/>
      <c r="R4412" s="4"/>
      <c r="S4412" s="4"/>
      <c r="T4412" s="4"/>
      <c r="U4412" s="4"/>
      <c r="V4412" s="4"/>
      <c r="W4412" s="4"/>
      <c r="X4412" s="4"/>
      <c r="Y4412" s="4"/>
      <c r="Z4412" s="4"/>
      <c r="AA4412" s="4"/>
      <c r="AB4412" s="4"/>
      <c r="AC4412" s="4"/>
      <c r="AD4412" s="4"/>
      <c r="AE4412" s="4"/>
      <c r="AF4412" s="4"/>
      <c r="AG4412" s="4"/>
      <c r="AH4412" s="4"/>
      <c r="AI4412" s="4"/>
    </row>
    <row r="4413" spans="1:35" x14ac:dyDescent="0.2">
      <c r="A4413" s="7" t="s">
        <v>18502</v>
      </c>
      <c r="B4413" s="7">
        <v>42558</v>
      </c>
      <c r="C4413" s="7" t="s">
        <v>13786</v>
      </c>
      <c r="D4413" s="8" t="s">
        <v>4410</v>
      </c>
      <c r="E4413" s="7" t="s">
        <v>11516</v>
      </c>
      <c r="F4413" s="10" t="s">
        <v>9705</v>
      </c>
      <c r="G4413" s="3">
        <v>64636.69</v>
      </c>
      <c r="H4413" s="3">
        <v>104159.67</v>
      </c>
      <c r="I4413" s="3">
        <v>105658.04</v>
      </c>
      <c r="J4413" s="3">
        <v>0</v>
      </c>
      <c r="K4413" s="3">
        <v>105658.04</v>
      </c>
      <c r="L4413" s="4"/>
      <c r="M4413" s="4"/>
      <c r="N4413" s="4"/>
      <c r="O4413" s="4"/>
      <c r="P4413" s="4"/>
      <c r="Q4413" s="4"/>
      <c r="R4413" s="4"/>
      <c r="S4413" s="4"/>
      <c r="T4413" s="4"/>
      <c r="U4413" s="4"/>
      <c r="V4413" s="4"/>
      <c r="W4413" s="4"/>
      <c r="X4413" s="4"/>
      <c r="Y4413" s="4"/>
      <c r="Z4413" s="4"/>
      <c r="AA4413" s="4"/>
      <c r="AB4413" s="4"/>
      <c r="AC4413" s="4"/>
      <c r="AD4413" s="4"/>
      <c r="AE4413" s="4"/>
      <c r="AF4413" s="4"/>
      <c r="AG4413" s="4"/>
      <c r="AH4413" s="4"/>
      <c r="AI4413" s="4"/>
    </row>
    <row r="4414" spans="1:35" x14ac:dyDescent="0.2">
      <c r="A4414" s="7" t="s">
        <v>18453</v>
      </c>
      <c r="B4414" s="7">
        <v>42552</v>
      </c>
      <c r="C4414" s="7" t="s">
        <v>13783</v>
      </c>
      <c r="D4414" s="8" t="s">
        <v>4411</v>
      </c>
      <c r="E4414" s="7" t="s">
        <v>11517</v>
      </c>
      <c r="F4414" s="10" t="s">
        <v>6226</v>
      </c>
      <c r="G4414" s="3">
        <v>142319.07</v>
      </c>
      <c r="H4414" s="3">
        <v>164673.29</v>
      </c>
      <c r="I4414" s="3">
        <v>161206.9</v>
      </c>
      <c r="J4414" s="3">
        <v>3466.390000000014</v>
      </c>
      <c r="K4414" s="3">
        <v>164673.29</v>
      </c>
      <c r="L4414" s="4"/>
      <c r="M4414" s="4"/>
      <c r="N4414" s="4"/>
      <c r="O4414" s="4"/>
      <c r="P4414" s="4"/>
      <c r="Q4414" s="4"/>
      <c r="R4414" s="4"/>
      <c r="S4414" s="4"/>
      <c r="T4414" s="4"/>
      <c r="U4414" s="4"/>
      <c r="V4414" s="4"/>
      <c r="W4414" s="4"/>
      <c r="X4414" s="4"/>
      <c r="Y4414" s="4"/>
      <c r="Z4414" s="4"/>
      <c r="AA4414" s="4"/>
      <c r="AB4414" s="4"/>
      <c r="AC4414" s="4"/>
      <c r="AD4414" s="4"/>
      <c r="AE4414" s="4"/>
      <c r="AF4414" s="4"/>
      <c r="AG4414" s="4"/>
      <c r="AH4414" s="4"/>
      <c r="AI4414" s="4"/>
    </row>
    <row r="4415" spans="1:35" x14ac:dyDescent="0.2">
      <c r="A4415" s="7" t="s">
        <v>17796</v>
      </c>
      <c r="B4415" s="7">
        <v>41735</v>
      </c>
      <c r="C4415" s="7" t="s">
        <v>14082</v>
      </c>
      <c r="D4415" s="8" t="s">
        <v>4412</v>
      </c>
      <c r="E4415" s="7" t="s">
        <v>11518</v>
      </c>
      <c r="F4415" s="10" t="s">
        <v>11519</v>
      </c>
      <c r="G4415" s="3">
        <v>10000</v>
      </c>
      <c r="H4415" s="3">
        <v>9800.83</v>
      </c>
      <c r="I4415" s="3">
        <v>9117.01</v>
      </c>
      <c r="J4415" s="3">
        <v>683.81999999999971</v>
      </c>
      <c r="K4415" s="3">
        <v>9800.83</v>
      </c>
      <c r="L4415" s="4"/>
      <c r="M4415" s="4"/>
      <c r="N4415" s="4"/>
      <c r="O4415" s="4"/>
      <c r="P4415" s="4"/>
      <c r="Q4415" s="4"/>
      <c r="R4415" s="4"/>
      <c r="S4415" s="4"/>
      <c r="T4415" s="4"/>
      <c r="U4415" s="4"/>
      <c r="V4415" s="4"/>
      <c r="W4415" s="4"/>
      <c r="X4415" s="4"/>
      <c r="Y4415" s="4"/>
      <c r="Z4415" s="4"/>
      <c r="AA4415" s="4"/>
      <c r="AB4415" s="4"/>
      <c r="AC4415" s="4"/>
      <c r="AD4415" s="4"/>
      <c r="AE4415" s="4"/>
      <c r="AF4415" s="4"/>
      <c r="AG4415" s="4"/>
      <c r="AH4415" s="4"/>
      <c r="AI4415" s="4"/>
    </row>
    <row r="4416" spans="1:35" x14ac:dyDescent="0.2">
      <c r="A4416" s="7" t="s">
        <v>16349</v>
      </c>
      <c r="B4416" s="7">
        <v>41390</v>
      </c>
      <c r="C4416" s="7" t="s">
        <v>13782</v>
      </c>
      <c r="D4416" s="8" t="s">
        <v>4413</v>
      </c>
      <c r="E4416" s="7" t="s">
        <v>11520</v>
      </c>
      <c r="F4416" s="10" t="s">
        <v>6157</v>
      </c>
      <c r="G4416" s="3">
        <v>141106.48000000001</v>
      </c>
      <c r="H4416" s="3">
        <v>177129.98</v>
      </c>
      <c r="I4416" s="3">
        <v>181648.44</v>
      </c>
      <c r="J4416" s="3">
        <v>0</v>
      </c>
      <c r="K4416" s="3">
        <v>181648.44</v>
      </c>
      <c r="L4416" s="4"/>
      <c r="M4416" s="4"/>
      <c r="N4416" s="4"/>
      <c r="O4416" s="4"/>
      <c r="P4416" s="4"/>
      <c r="Q4416" s="4"/>
      <c r="R4416" s="4"/>
      <c r="S4416" s="4"/>
      <c r="T4416" s="4"/>
      <c r="U4416" s="4"/>
      <c r="V4416" s="4"/>
      <c r="W4416" s="4"/>
      <c r="X4416" s="4"/>
      <c r="Y4416" s="4"/>
      <c r="Z4416" s="4"/>
      <c r="AA4416" s="4"/>
      <c r="AB4416" s="4"/>
      <c r="AC4416" s="4"/>
      <c r="AD4416" s="4"/>
      <c r="AE4416" s="4"/>
      <c r="AF4416" s="4"/>
      <c r="AG4416" s="4"/>
      <c r="AH4416" s="4"/>
      <c r="AI4416" s="4"/>
    </row>
    <row r="4417" spans="1:35" x14ac:dyDescent="0.2">
      <c r="A4417" s="7" t="s">
        <v>18653</v>
      </c>
      <c r="B4417" s="7">
        <v>42623</v>
      </c>
      <c r="C4417" s="7" t="s">
        <v>13654</v>
      </c>
      <c r="D4417" s="8" t="s">
        <v>4414</v>
      </c>
      <c r="E4417" s="7" t="s">
        <v>11521</v>
      </c>
      <c r="F4417" s="10" t="s">
        <v>7662</v>
      </c>
      <c r="G4417" s="3">
        <v>0</v>
      </c>
      <c r="H4417" s="3">
        <v>0</v>
      </c>
      <c r="I4417" s="3">
        <v>0</v>
      </c>
      <c r="J4417" s="3">
        <v>0</v>
      </c>
      <c r="K4417" s="3">
        <v>0</v>
      </c>
      <c r="L4417" s="4"/>
      <c r="M4417" s="4"/>
      <c r="N4417" s="4"/>
      <c r="O4417" s="4"/>
      <c r="P4417" s="4"/>
      <c r="Q4417" s="4"/>
      <c r="R4417" s="4"/>
      <c r="S4417" s="4"/>
      <c r="T4417" s="4"/>
      <c r="U4417" s="4"/>
      <c r="V4417" s="4"/>
      <c r="W4417" s="4"/>
      <c r="X4417" s="4"/>
      <c r="Y4417" s="4"/>
      <c r="Z4417" s="4"/>
      <c r="AA4417" s="4"/>
      <c r="AB4417" s="4"/>
      <c r="AC4417" s="4"/>
      <c r="AD4417" s="4"/>
      <c r="AE4417" s="4"/>
      <c r="AF4417" s="4"/>
      <c r="AG4417" s="4"/>
      <c r="AH4417" s="4"/>
      <c r="AI4417" s="4"/>
    </row>
    <row r="4418" spans="1:35" x14ac:dyDescent="0.2">
      <c r="A4418" s="7" t="s">
        <v>18170</v>
      </c>
      <c r="B4418" s="7">
        <v>41853</v>
      </c>
      <c r="C4418" s="7" t="s">
        <v>13784</v>
      </c>
      <c r="D4418" s="8" t="s">
        <v>4415</v>
      </c>
      <c r="E4418" s="7" t="s">
        <v>11522</v>
      </c>
      <c r="F4418" s="10" t="s">
        <v>7086</v>
      </c>
      <c r="G4418" s="3">
        <v>0</v>
      </c>
      <c r="H4418" s="3">
        <v>0</v>
      </c>
      <c r="I4418" s="3">
        <v>0</v>
      </c>
      <c r="J4418" s="3">
        <v>0</v>
      </c>
      <c r="K4418" s="3">
        <v>0</v>
      </c>
      <c r="L4418" s="4"/>
      <c r="M4418" s="4"/>
      <c r="N4418" s="4"/>
      <c r="O4418" s="4"/>
      <c r="P4418" s="4"/>
      <c r="Q4418" s="4"/>
      <c r="R4418" s="4"/>
      <c r="S4418" s="4"/>
      <c r="T4418" s="4"/>
      <c r="U4418" s="4"/>
      <c r="V4418" s="4"/>
      <c r="W4418" s="4"/>
      <c r="X4418" s="4"/>
      <c r="Y4418" s="4"/>
      <c r="Z4418" s="4"/>
      <c r="AA4418" s="4"/>
      <c r="AB4418" s="4"/>
      <c r="AC4418" s="4"/>
      <c r="AD4418" s="4"/>
      <c r="AE4418" s="4"/>
      <c r="AF4418" s="4"/>
      <c r="AG4418" s="4"/>
      <c r="AH4418" s="4"/>
      <c r="AI4418" s="4"/>
    </row>
    <row r="4419" spans="1:35" x14ac:dyDescent="0.2">
      <c r="A4419" s="7" t="s">
        <v>16888</v>
      </c>
      <c r="B4419" s="7">
        <v>41514</v>
      </c>
      <c r="C4419" s="7" t="s">
        <v>13758</v>
      </c>
      <c r="D4419" s="8" t="s">
        <v>4416</v>
      </c>
      <c r="E4419" s="7" t="s">
        <v>11523</v>
      </c>
      <c r="F4419" s="10" t="s">
        <v>6246</v>
      </c>
      <c r="G4419" s="3">
        <v>394641.26999999996</v>
      </c>
      <c r="H4419" s="3">
        <v>400034.09</v>
      </c>
      <c r="I4419" s="3">
        <v>399170.09</v>
      </c>
      <c r="J4419" s="3">
        <v>864</v>
      </c>
      <c r="K4419" s="3">
        <v>400034.09</v>
      </c>
      <c r="L4419" s="4"/>
      <c r="M4419" s="4"/>
      <c r="N4419" s="4"/>
      <c r="O4419" s="4"/>
      <c r="P4419" s="4"/>
      <c r="Q4419" s="4"/>
      <c r="R4419" s="4"/>
      <c r="S4419" s="4"/>
      <c r="T4419" s="4"/>
      <c r="U4419" s="4"/>
      <c r="V4419" s="4"/>
      <c r="W4419" s="4"/>
      <c r="X4419" s="4"/>
      <c r="Y4419" s="4"/>
      <c r="Z4419" s="4"/>
      <c r="AA4419" s="4"/>
      <c r="AB4419" s="4"/>
      <c r="AC4419" s="4"/>
      <c r="AD4419" s="4"/>
      <c r="AE4419" s="4"/>
      <c r="AF4419" s="4"/>
      <c r="AG4419" s="4"/>
      <c r="AH4419" s="4"/>
      <c r="AI4419" s="4"/>
    </row>
    <row r="4420" spans="1:35" x14ac:dyDescent="0.2">
      <c r="A4420" s="7" t="s">
        <v>19413</v>
      </c>
      <c r="B4420" s="7">
        <v>69877</v>
      </c>
      <c r="C4420" s="7" t="s">
        <v>13352</v>
      </c>
      <c r="D4420" s="8" t="s">
        <v>4417</v>
      </c>
      <c r="E4420" s="7" t="s">
        <v>9557</v>
      </c>
      <c r="F4420" s="10" t="s">
        <v>6353</v>
      </c>
      <c r="G4420" s="3">
        <v>76000</v>
      </c>
      <c r="H4420" s="3">
        <v>72599.44</v>
      </c>
      <c r="I4420" s="3">
        <v>70648.12</v>
      </c>
      <c r="J4420" s="3">
        <v>1951.320000000007</v>
      </c>
      <c r="K4420" s="3">
        <v>72599.44</v>
      </c>
      <c r="L4420" s="4"/>
      <c r="M4420" s="4"/>
      <c r="N4420" s="4"/>
      <c r="O4420" s="4"/>
      <c r="P4420" s="4"/>
      <c r="Q4420" s="4"/>
      <c r="R4420" s="4"/>
      <c r="S4420" s="4"/>
      <c r="T4420" s="4"/>
      <c r="U4420" s="4"/>
      <c r="V4420" s="4"/>
      <c r="W4420" s="4"/>
      <c r="X4420" s="4"/>
      <c r="Y4420" s="4"/>
      <c r="Z4420" s="4"/>
      <c r="AA4420" s="4"/>
      <c r="AB4420" s="4"/>
      <c r="AC4420" s="4"/>
      <c r="AD4420" s="4"/>
      <c r="AE4420" s="4"/>
      <c r="AF4420" s="4"/>
      <c r="AG4420" s="4"/>
      <c r="AH4420" s="4"/>
      <c r="AI4420" s="4"/>
    </row>
    <row r="4421" spans="1:35" x14ac:dyDescent="0.2">
      <c r="A4421" s="7" t="s">
        <v>19753</v>
      </c>
      <c r="B4421" s="7">
        <v>75753</v>
      </c>
      <c r="C4421" s="7" t="s">
        <v>13442</v>
      </c>
      <c r="D4421" s="8" t="s">
        <v>4418</v>
      </c>
      <c r="E4421" s="7" t="s">
        <v>9654</v>
      </c>
      <c r="F4421" s="10" t="s">
        <v>6276</v>
      </c>
      <c r="G4421" s="3">
        <v>0</v>
      </c>
      <c r="H4421" s="3">
        <v>0</v>
      </c>
      <c r="I4421" s="3">
        <v>0</v>
      </c>
      <c r="J4421" s="3">
        <v>0</v>
      </c>
      <c r="K4421" s="3">
        <v>0</v>
      </c>
      <c r="L4421" s="4"/>
      <c r="M4421" s="4"/>
      <c r="N4421" s="4"/>
      <c r="O4421" s="4"/>
      <c r="P4421" s="4"/>
      <c r="Q4421" s="4"/>
      <c r="R4421" s="4"/>
      <c r="S4421" s="4"/>
      <c r="T4421" s="4"/>
      <c r="U4421" s="4"/>
      <c r="V4421" s="4"/>
      <c r="W4421" s="4"/>
      <c r="X4421" s="4"/>
      <c r="Y4421" s="4"/>
      <c r="Z4421" s="4"/>
      <c r="AA4421" s="4"/>
      <c r="AB4421" s="4"/>
      <c r="AC4421" s="4"/>
      <c r="AD4421" s="4"/>
      <c r="AE4421" s="4"/>
      <c r="AF4421" s="4"/>
      <c r="AG4421" s="4"/>
      <c r="AH4421" s="4"/>
      <c r="AI4421" s="4"/>
    </row>
    <row r="4422" spans="1:35" x14ac:dyDescent="0.2">
      <c r="A4422" s="7" t="s">
        <v>19772</v>
      </c>
      <c r="B4422" s="7">
        <v>76806</v>
      </c>
      <c r="C4422" s="7" t="s">
        <v>13168</v>
      </c>
      <c r="D4422" s="8" t="s">
        <v>4419</v>
      </c>
      <c r="E4422" s="7" t="s">
        <v>11524</v>
      </c>
      <c r="F4422" s="10" t="s">
        <v>6262</v>
      </c>
      <c r="G4422" s="3">
        <v>0</v>
      </c>
      <c r="H4422" s="3">
        <v>0</v>
      </c>
      <c r="I4422" s="3">
        <v>0</v>
      </c>
      <c r="J4422" s="3">
        <v>0</v>
      </c>
      <c r="K4422" s="3">
        <v>0</v>
      </c>
      <c r="L4422" s="4"/>
      <c r="M4422" s="4"/>
      <c r="N4422" s="4"/>
      <c r="O4422" s="4"/>
      <c r="P4422" s="4"/>
      <c r="Q4422" s="4"/>
      <c r="R4422" s="4"/>
      <c r="S4422" s="4"/>
      <c r="T4422" s="4"/>
      <c r="U4422" s="4"/>
      <c r="V4422" s="4"/>
      <c r="W4422" s="4"/>
      <c r="X4422" s="4"/>
      <c r="Y4422" s="4"/>
      <c r="Z4422" s="4"/>
      <c r="AA4422" s="4"/>
      <c r="AB4422" s="4"/>
      <c r="AC4422" s="4"/>
      <c r="AD4422" s="4"/>
      <c r="AE4422" s="4"/>
      <c r="AF4422" s="4"/>
      <c r="AG4422" s="4"/>
      <c r="AH4422" s="4"/>
      <c r="AI4422" s="4"/>
    </row>
    <row r="4423" spans="1:35" x14ac:dyDescent="0.2">
      <c r="A4423" s="7" t="s">
        <v>17894</v>
      </c>
      <c r="B4423" s="7">
        <v>41777</v>
      </c>
      <c r="C4423" s="7" t="s">
        <v>13762</v>
      </c>
      <c r="D4423" s="8" t="s">
        <v>4420</v>
      </c>
      <c r="E4423" s="7" t="s">
        <v>11525</v>
      </c>
      <c r="F4423" s="10" t="s">
        <v>11526</v>
      </c>
      <c r="G4423" s="3">
        <v>0</v>
      </c>
      <c r="H4423" s="3">
        <v>0</v>
      </c>
      <c r="I4423" s="3">
        <v>0</v>
      </c>
      <c r="J4423" s="3">
        <v>0</v>
      </c>
      <c r="K4423" s="3">
        <v>0</v>
      </c>
      <c r="L4423" s="4"/>
      <c r="M4423" s="4"/>
      <c r="N4423" s="4"/>
      <c r="O4423" s="4"/>
      <c r="P4423" s="4"/>
      <c r="Q4423" s="4"/>
      <c r="R4423" s="4"/>
      <c r="S4423" s="4"/>
      <c r="T4423" s="4"/>
      <c r="U4423" s="4"/>
      <c r="V4423" s="4"/>
      <c r="W4423" s="4"/>
      <c r="X4423" s="4"/>
      <c r="Y4423" s="4"/>
      <c r="Z4423" s="4"/>
      <c r="AA4423" s="4"/>
      <c r="AB4423" s="4"/>
      <c r="AC4423" s="4"/>
      <c r="AD4423" s="4"/>
      <c r="AE4423" s="4"/>
      <c r="AF4423" s="4"/>
      <c r="AG4423" s="4"/>
      <c r="AH4423" s="4"/>
      <c r="AI4423" s="4"/>
    </row>
    <row r="4424" spans="1:35" x14ac:dyDescent="0.2">
      <c r="A4424" s="7" t="s">
        <v>14230</v>
      </c>
      <c r="B4424" s="7">
        <v>20281</v>
      </c>
      <c r="C4424" s="7" t="s">
        <v>13212</v>
      </c>
      <c r="D4424" s="8" t="s">
        <v>4421</v>
      </c>
      <c r="E4424" s="7" t="s">
        <v>11527</v>
      </c>
      <c r="F4424" s="10" t="s">
        <v>6597</v>
      </c>
      <c r="G4424" s="3">
        <v>8000</v>
      </c>
      <c r="H4424" s="3">
        <v>6000</v>
      </c>
      <c r="I4424" s="3">
        <v>6000</v>
      </c>
      <c r="J4424" s="3">
        <v>0</v>
      </c>
      <c r="K4424" s="3">
        <v>6000</v>
      </c>
      <c r="L4424" s="4"/>
      <c r="M4424" s="4"/>
      <c r="N4424" s="4"/>
      <c r="O4424" s="4"/>
      <c r="P4424" s="4"/>
      <c r="Q4424" s="4"/>
      <c r="R4424" s="4"/>
      <c r="S4424" s="4"/>
      <c r="T4424" s="4"/>
      <c r="U4424" s="4"/>
      <c r="V4424" s="4"/>
      <c r="W4424" s="4"/>
      <c r="X4424" s="4"/>
      <c r="Y4424" s="4"/>
      <c r="Z4424" s="4"/>
      <c r="AA4424" s="4"/>
      <c r="AB4424" s="4"/>
      <c r="AC4424" s="4"/>
      <c r="AD4424" s="4"/>
      <c r="AE4424" s="4"/>
      <c r="AF4424" s="4"/>
      <c r="AG4424" s="4"/>
      <c r="AH4424" s="4"/>
      <c r="AI4424" s="4"/>
    </row>
    <row r="4425" spans="1:35" x14ac:dyDescent="0.2">
      <c r="A4425" s="7" t="s">
        <v>14335</v>
      </c>
      <c r="B4425" s="7">
        <v>24597</v>
      </c>
      <c r="C4425" s="7" t="s">
        <v>13194</v>
      </c>
      <c r="D4425" s="8" t="s">
        <v>4422</v>
      </c>
      <c r="E4425" s="7" t="s">
        <v>11528</v>
      </c>
      <c r="F4425" s="10" t="s">
        <v>7665</v>
      </c>
      <c r="G4425" s="3">
        <v>0</v>
      </c>
      <c r="H4425" s="3">
        <v>0</v>
      </c>
      <c r="I4425" s="3">
        <v>0</v>
      </c>
      <c r="J4425" s="3">
        <v>0</v>
      </c>
      <c r="K4425" s="3">
        <v>0</v>
      </c>
      <c r="L4425" s="4"/>
      <c r="M4425" s="4"/>
      <c r="N4425" s="4"/>
      <c r="O4425" s="4"/>
      <c r="P4425" s="4"/>
      <c r="Q4425" s="4"/>
      <c r="R4425" s="4"/>
      <c r="S4425" s="4"/>
      <c r="T4425" s="4"/>
      <c r="U4425" s="4"/>
      <c r="V4425" s="4"/>
      <c r="W4425" s="4"/>
      <c r="X4425" s="4"/>
      <c r="Y4425" s="4"/>
      <c r="Z4425" s="4"/>
      <c r="AA4425" s="4"/>
      <c r="AB4425" s="4"/>
      <c r="AC4425" s="4"/>
      <c r="AD4425" s="4"/>
      <c r="AE4425" s="4"/>
      <c r="AF4425" s="4"/>
      <c r="AG4425" s="4"/>
      <c r="AH4425" s="4"/>
      <c r="AI4425" s="4"/>
    </row>
    <row r="4426" spans="1:35" x14ac:dyDescent="0.2">
      <c r="A4426" s="7" t="s">
        <v>15100</v>
      </c>
      <c r="B4426" s="7">
        <v>40530</v>
      </c>
      <c r="C4426" s="7" t="s">
        <v>13531</v>
      </c>
      <c r="D4426" s="8" t="s">
        <v>4423</v>
      </c>
      <c r="E4426" s="7" t="s">
        <v>11529</v>
      </c>
      <c r="F4426" s="10" t="s">
        <v>6217</v>
      </c>
      <c r="G4426" s="3">
        <v>56479.010000000009</v>
      </c>
      <c r="H4426" s="3">
        <v>79343.81</v>
      </c>
      <c r="I4426" s="3">
        <v>82783.48</v>
      </c>
      <c r="J4426" s="3">
        <v>0</v>
      </c>
      <c r="K4426" s="3">
        <v>82783.48</v>
      </c>
      <c r="L4426" s="4"/>
      <c r="M4426" s="4"/>
      <c r="N4426" s="4"/>
      <c r="O4426" s="4"/>
      <c r="P4426" s="4"/>
      <c r="Q4426" s="4"/>
      <c r="R4426" s="4"/>
      <c r="S4426" s="4"/>
      <c r="T4426" s="4"/>
      <c r="U4426" s="4"/>
      <c r="V4426" s="4"/>
      <c r="W4426" s="4"/>
      <c r="X4426" s="4"/>
      <c r="Y4426" s="4"/>
      <c r="Z4426" s="4"/>
      <c r="AA4426" s="4"/>
      <c r="AB4426" s="4"/>
      <c r="AC4426" s="4"/>
      <c r="AD4426" s="4"/>
      <c r="AE4426" s="4"/>
      <c r="AF4426" s="4"/>
      <c r="AG4426" s="4"/>
      <c r="AH4426" s="4"/>
      <c r="AI4426" s="4"/>
    </row>
    <row r="4427" spans="1:35" x14ac:dyDescent="0.2">
      <c r="A4427" s="7" t="s">
        <v>16871</v>
      </c>
      <c r="B4427" s="7">
        <v>41506</v>
      </c>
      <c r="C4427" s="7" t="s">
        <v>14043</v>
      </c>
      <c r="D4427" s="8" t="s">
        <v>4424</v>
      </c>
      <c r="E4427" s="7" t="s">
        <v>11530</v>
      </c>
      <c r="F4427" s="10" t="s">
        <v>6777</v>
      </c>
      <c r="G4427" s="3">
        <v>259024.89</v>
      </c>
      <c r="H4427" s="3">
        <v>223157.27</v>
      </c>
      <c r="I4427" s="3">
        <v>222276.93</v>
      </c>
      <c r="J4427" s="3">
        <v>880.33999999999651</v>
      </c>
      <c r="K4427" s="3">
        <v>223157.27</v>
      </c>
      <c r="L4427" s="4"/>
      <c r="M4427" s="4"/>
      <c r="N4427" s="4"/>
      <c r="O4427" s="4"/>
      <c r="P4427" s="4"/>
      <c r="Q4427" s="4"/>
      <c r="R4427" s="4"/>
      <c r="S4427" s="4"/>
      <c r="T4427" s="4"/>
      <c r="U4427" s="4"/>
      <c r="V4427" s="4"/>
      <c r="W4427" s="4"/>
      <c r="X4427" s="4"/>
      <c r="Y4427" s="4"/>
      <c r="Z4427" s="4"/>
      <c r="AA4427" s="4"/>
      <c r="AB4427" s="4"/>
      <c r="AC4427" s="4"/>
      <c r="AD4427" s="4"/>
      <c r="AE4427" s="4"/>
      <c r="AF4427" s="4"/>
      <c r="AG4427" s="4"/>
      <c r="AH4427" s="4"/>
      <c r="AI4427" s="4"/>
    </row>
    <row r="4428" spans="1:35" x14ac:dyDescent="0.2">
      <c r="A4428" s="7" t="s">
        <v>15792</v>
      </c>
      <c r="B4428" s="7">
        <v>41023</v>
      </c>
      <c r="C4428" s="7" t="s">
        <v>13179</v>
      </c>
      <c r="D4428" s="8" t="s">
        <v>4425</v>
      </c>
      <c r="E4428" s="7" t="s">
        <v>7122</v>
      </c>
      <c r="F4428" s="10" t="s">
        <v>6992</v>
      </c>
      <c r="G4428" s="3">
        <v>66093</v>
      </c>
      <c r="H4428" s="3">
        <v>78760.5</v>
      </c>
      <c r="I4428" s="3">
        <v>88265.39</v>
      </c>
      <c r="J4428" s="3">
        <v>0</v>
      </c>
      <c r="K4428" s="3">
        <v>88265.39</v>
      </c>
      <c r="L4428" s="4"/>
      <c r="M4428" s="4"/>
      <c r="N4428" s="4"/>
      <c r="O4428" s="4"/>
      <c r="P4428" s="4"/>
      <c r="Q4428" s="4"/>
      <c r="R4428" s="4"/>
      <c r="S4428" s="4"/>
      <c r="T4428" s="4"/>
      <c r="U4428" s="4"/>
      <c r="V4428" s="4"/>
      <c r="W4428" s="4"/>
      <c r="X4428" s="4"/>
      <c r="Y4428" s="4"/>
      <c r="Z4428" s="4"/>
      <c r="AA4428" s="4"/>
      <c r="AB4428" s="4"/>
      <c r="AC4428" s="4"/>
      <c r="AD4428" s="4"/>
      <c r="AE4428" s="4"/>
      <c r="AF4428" s="4"/>
      <c r="AG4428" s="4"/>
      <c r="AH4428" s="4"/>
      <c r="AI4428" s="4"/>
    </row>
    <row r="4429" spans="1:35" x14ac:dyDescent="0.2">
      <c r="A4429" s="7" t="s">
        <v>19293</v>
      </c>
      <c r="B4429" s="7">
        <v>60997</v>
      </c>
      <c r="C4429" s="7" t="s">
        <v>13675</v>
      </c>
      <c r="D4429" s="8" t="s">
        <v>4426</v>
      </c>
      <c r="E4429" s="7" t="s">
        <v>11531</v>
      </c>
      <c r="F4429" s="10" t="s">
        <v>6274</v>
      </c>
      <c r="G4429" s="3">
        <v>0</v>
      </c>
      <c r="H4429" s="3">
        <v>0</v>
      </c>
      <c r="I4429" s="3">
        <v>0</v>
      </c>
      <c r="J4429" s="3">
        <v>0</v>
      </c>
      <c r="K4429" s="3">
        <v>0</v>
      </c>
      <c r="L4429" s="4"/>
      <c r="M4429" s="4"/>
      <c r="N4429" s="4"/>
      <c r="O4429" s="4"/>
      <c r="P4429" s="4"/>
      <c r="Q4429" s="4"/>
      <c r="R4429" s="4"/>
      <c r="S4429" s="4"/>
      <c r="T4429" s="4"/>
      <c r="U4429" s="4"/>
      <c r="V4429" s="4"/>
      <c r="W4429" s="4"/>
      <c r="X4429" s="4"/>
      <c r="Y4429" s="4"/>
      <c r="Z4429" s="4"/>
      <c r="AA4429" s="4"/>
      <c r="AB4429" s="4"/>
      <c r="AC4429" s="4"/>
      <c r="AD4429" s="4"/>
      <c r="AE4429" s="4"/>
      <c r="AF4429" s="4"/>
      <c r="AG4429" s="4"/>
      <c r="AH4429" s="4"/>
      <c r="AI4429" s="4"/>
    </row>
    <row r="4430" spans="1:35" x14ac:dyDescent="0.2">
      <c r="A4430" s="7" t="s">
        <v>19800</v>
      </c>
      <c r="B4430" s="7">
        <v>77195</v>
      </c>
      <c r="C4430" s="7" t="s">
        <v>13505</v>
      </c>
      <c r="D4430" s="8" t="s">
        <v>4427</v>
      </c>
      <c r="E4430" s="7" t="s">
        <v>11532</v>
      </c>
      <c r="F4430" s="10" t="s">
        <v>6486</v>
      </c>
      <c r="G4430" s="3">
        <v>102575.87</v>
      </c>
      <c r="H4430" s="3">
        <v>92775.74</v>
      </c>
      <c r="I4430" s="3">
        <v>92954.31</v>
      </c>
      <c r="J4430" s="3">
        <v>0</v>
      </c>
      <c r="K4430" s="3">
        <v>92954.31</v>
      </c>
      <c r="L4430" s="4"/>
      <c r="M4430" s="4"/>
      <c r="N4430" s="4"/>
      <c r="O4430" s="4"/>
      <c r="P4430" s="4"/>
      <c r="Q4430" s="4"/>
      <c r="R4430" s="4"/>
      <c r="S4430" s="4"/>
      <c r="T4430" s="4"/>
      <c r="U4430" s="4"/>
      <c r="V4430" s="4"/>
      <c r="W4430" s="4"/>
      <c r="X4430" s="4"/>
      <c r="Y4430" s="4"/>
      <c r="Z4430" s="4"/>
      <c r="AA4430" s="4"/>
      <c r="AB4430" s="4"/>
      <c r="AC4430" s="4"/>
      <c r="AD4430" s="4"/>
      <c r="AE4430" s="4"/>
      <c r="AF4430" s="4"/>
      <c r="AG4430" s="4"/>
      <c r="AH4430" s="4"/>
      <c r="AI4430" s="4"/>
    </row>
    <row r="4431" spans="1:35" x14ac:dyDescent="0.2">
      <c r="A4431" s="7" t="s">
        <v>14997</v>
      </c>
      <c r="B4431" s="7">
        <v>40377</v>
      </c>
      <c r="C4431" s="7" t="s">
        <v>13746</v>
      </c>
      <c r="D4431" s="8" t="s">
        <v>4428</v>
      </c>
      <c r="E4431" s="7" t="s">
        <v>7350</v>
      </c>
      <c r="F4431" s="10" t="s">
        <v>6157</v>
      </c>
      <c r="G4431" s="3">
        <v>34000</v>
      </c>
      <c r="H4431" s="3">
        <v>48105.49</v>
      </c>
      <c r="I4431" s="3">
        <v>56068.01</v>
      </c>
      <c r="J4431" s="3">
        <v>0</v>
      </c>
      <c r="K4431" s="3">
        <v>56068.01</v>
      </c>
      <c r="L4431" s="4"/>
      <c r="M4431" s="4"/>
      <c r="N4431" s="4"/>
      <c r="O4431" s="4"/>
      <c r="P4431" s="4"/>
      <c r="Q4431" s="4"/>
      <c r="R4431" s="4"/>
      <c r="S4431" s="4"/>
      <c r="T4431" s="4"/>
      <c r="U4431" s="4"/>
      <c r="V4431" s="4"/>
      <c r="W4431" s="4"/>
      <c r="X4431" s="4"/>
      <c r="Y4431" s="4"/>
      <c r="Z4431" s="4"/>
      <c r="AA4431" s="4"/>
      <c r="AB4431" s="4"/>
      <c r="AC4431" s="4"/>
      <c r="AD4431" s="4"/>
      <c r="AE4431" s="4"/>
      <c r="AF4431" s="4"/>
      <c r="AG4431" s="4"/>
      <c r="AH4431" s="4"/>
      <c r="AI4431" s="4"/>
    </row>
    <row r="4432" spans="1:35" x14ac:dyDescent="0.2">
      <c r="A4432" s="7" t="s">
        <v>14098</v>
      </c>
      <c r="B4432" s="7">
        <v>10249</v>
      </c>
      <c r="C4432" s="7" t="s">
        <v>13788</v>
      </c>
      <c r="D4432" s="8" t="s">
        <v>4429</v>
      </c>
      <c r="E4432" s="7" t="s">
        <v>11533</v>
      </c>
      <c r="F4432" s="10" t="s">
        <v>6670</v>
      </c>
      <c r="G4432" s="3">
        <v>4000</v>
      </c>
      <c r="H4432" s="3">
        <v>3000</v>
      </c>
      <c r="I4432" s="3">
        <v>3000</v>
      </c>
      <c r="J4432" s="3">
        <v>0</v>
      </c>
      <c r="K4432" s="3">
        <v>3000</v>
      </c>
      <c r="L4432" s="4"/>
      <c r="M4432" s="4"/>
      <c r="N4432" s="4"/>
      <c r="O4432" s="4"/>
      <c r="P4432" s="4"/>
      <c r="Q4432" s="4"/>
      <c r="R4432" s="4"/>
      <c r="S4432" s="4"/>
      <c r="T4432" s="4"/>
      <c r="U4432" s="4"/>
      <c r="V4432" s="4"/>
      <c r="W4432" s="4"/>
      <c r="X4432" s="4"/>
      <c r="Y4432" s="4"/>
      <c r="Z4432" s="4"/>
      <c r="AA4432" s="4"/>
      <c r="AB4432" s="4"/>
      <c r="AC4432" s="4"/>
      <c r="AD4432" s="4"/>
      <c r="AE4432" s="4"/>
      <c r="AF4432" s="4"/>
      <c r="AG4432" s="4"/>
      <c r="AH4432" s="4"/>
      <c r="AI4432" s="4"/>
    </row>
    <row r="4433" spans="1:35" x14ac:dyDescent="0.2">
      <c r="A4433" s="7" t="s">
        <v>18119</v>
      </c>
      <c r="B4433" s="7">
        <v>41850</v>
      </c>
      <c r="C4433" s="7" t="s">
        <v>13761</v>
      </c>
      <c r="D4433" s="8" t="s">
        <v>4430</v>
      </c>
      <c r="E4433" s="7" t="s">
        <v>11534</v>
      </c>
      <c r="F4433" s="10" t="s">
        <v>6789</v>
      </c>
      <c r="G4433" s="3">
        <v>0</v>
      </c>
      <c r="H4433" s="3">
        <v>25564.61</v>
      </c>
      <c r="I4433" s="3">
        <v>24823.11</v>
      </c>
      <c r="J4433" s="3">
        <v>741.5</v>
      </c>
      <c r="K4433" s="3">
        <v>25564.61</v>
      </c>
      <c r="L4433" s="4"/>
      <c r="M4433" s="4"/>
      <c r="N4433" s="4"/>
      <c r="O4433" s="4"/>
      <c r="P4433" s="4"/>
      <c r="Q4433" s="4"/>
      <c r="R4433" s="4"/>
      <c r="S4433" s="4"/>
      <c r="T4433" s="4"/>
      <c r="U4433" s="4"/>
      <c r="V4433" s="4"/>
      <c r="W4433" s="4"/>
      <c r="X4433" s="4"/>
      <c r="Y4433" s="4"/>
      <c r="Z4433" s="4"/>
      <c r="AA4433" s="4"/>
      <c r="AB4433" s="4"/>
      <c r="AC4433" s="4"/>
      <c r="AD4433" s="4"/>
      <c r="AE4433" s="4"/>
      <c r="AF4433" s="4"/>
      <c r="AG4433" s="4"/>
      <c r="AH4433" s="4"/>
      <c r="AI4433" s="4"/>
    </row>
    <row r="4434" spans="1:35" x14ac:dyDescent="0.2">
      <c r="A4434" s="7" t="s">
        <v>18454</v>
      </c>
      <c r="B4434" s="7">
        <v>42552</v>
      </c>
      <c r="C4434" s="7" t="s">
        <v>13783</v>
      </c>
      <c r="D4434" s="8" t="s">
        <v>4431</v>
      </c>
      <c r="E4434" s="7" t="s">
        <v>11535</v>
      </c>
      <c r="F4434" s="10" t="s">
        <v>6226</v>
      </c>
      <c r="G4434" s="3">
        <v>116499.56</v>
      </c>
      <c r="H4434" s="3">
        <v>212009.44</v>
      </c>
      <c r="I4434" s="3">
        <v>218694.27</v>
      </c>
      <c r="J4434" s="3">
        <v>0</v>
      </c>
      <c r="K4434" s="3">
        <v>218694.27</v>
      </c>
      <c r="L4434" s="4"/>
      <c r="M4434" s="4"/>
      <c r="N4434" s="4"/>
      <c r="O4434" s="4"/>
      <c r="P4434" s="4"/>
      <c r="Q4434" s="4"/>
      <c r="R4434" s="4"/>
      <c r="S4434" s="4"/>
      <c r="T4434" s="4"/>
      <c r="U4434" s="4"/>
      <c r="V4434" s="4"/>
      <c r="W4434" s="4"/>
      <c r="X4434" s="4"/>
      <c r="Y4434" s="4"/>
      <c r="Z4434" s="4"/>
      <c r="AA4434" s="4"/>
      <c r="AB4434" s="4"/>
      <c r="AC4434" s="4"/>
      <c r="AD4434" s="4"/>
      <c r="AE4434" s="4"/>
      <c r="AF4434" s="4"/>
      <c r="AG4434" s="4"/>
      <c r="AH4434" s="4"/>
      <c r="AI4434" s="4"/>
    </row>
    <row r="4435" spans="1:35" x14ac:dyDescent="0.2">
      <c r="A4435" s="7" t="s">
        <v>18171</v>
      </c>
      <c r="B4435" s="7">
        <v>41853</v>
      </c>
      <c r="C4435" s="7" t="s">
        <v>13784</v>
      </c>
      <c r="D4435" s="8" t="s">
        <v>4432</v>
      </c>
      <c r="E4435" s="7" t="s">
        <v>11536</v>
      </c>
      <c r="F4435" s="10" t="s">
        <v>7086</v>
      </c>
      <c r="G4435" s="3">
        <v>0</v>
      </c>
      <c r="H4435" s="3">
        <v>0</v>
      </c>
      <c r="I4435" s="3">
        <v>0</v>
      </c>
      <c r="J4435" s="3">
        <v>0</v>
      </c>
      <c r="K4435" s="3">
        <v>0</v>
      </c>
      <c r="L4435" s="4"/>
      <c r="M4435" s="4"/>
      <c r="N4435" s="4"/>
      <c r="O4435" s="4"/>
      <c r="P4435" s="4"/>
      <c r="Q4435" s="4"/>
      <c r="R4435" s="4"/>
      <c r="S4435" s="4"/>
      <c r="T4435" s="4"/>
      <c r="U4435" s="4"/>
      <c r="V4435" s="4"/>
      <c r="W4435" s="4"/>
      <c r="X4435" s="4"/>
      <c r="Y4435" s="4"/>
      <c r="Z4435" s="4"/>
      <c r="AA4435" s="4"/>
      <c r="AB4435" s="4"/>
      <c r="AC4435" s="4"/>
      <c r="AD4435" s="4"/>
      <c r="AE4435" s="4"/>
      <c r="AF4435" s="4"/>
      <c r="AG4435" s="4"/>
      <c r="AH4435" s="4"/>
      <c r="AI4435" s="4"/>
    </row>
    <row r="4436" spans="1:35" x14ac:dyDescent="0.2">
      <c r="A4436" s="7" t="s">
        <v>18246</v>
      </c>
      <c r="B4436" s="7">
        <v>41862</v>
      </c>
      <c r="C4436" s="7" t="s">
        <v>13692</v>
      </c>
      <c r="D4436" s="8" t="s">
        <v>4433</v>
      </c>
      <c r="E4436" s="7" t="s">
        <v>11537</v>
      </c>
      <c r="F4436" s="10" t="s">
        <v>6814</v>
      </c>
      <c r="G4436" s="3">
        <v>32872.380000000005</v>
      </c>
      <c r="H4436" s="3">
        <v>83796.789999999994</v>
      </c>
      <c r="I4436" s="3">
        <v>77257.070000000007</v>
      </c>
      <c r="J4436" s="3">
        <v>6539.7199999999866</v>
      </c>
      <c r="K4436" s="3">
        <v>83796.789999999994</v>
      </c>
      <c r="L4436" s="4"/>
      <c r="M4436" s="4"/>
      <c r="N4436" s="4"/>
      <c r="O4436" s="4"/>
      <c r="P4436" s="4"/>
      <c r="Q4436" s="4"/>
      <c r="R4436" s="4"/>
      <c r="S4436" s="4"/>
      <c r="T4436" s="4"/>
      <c r="U4436" s="4"/>
      <c r="V4436" s="4"/>
      <c r="W4436" s="4"/>
      <c r="X4436" s="4"/>
      <c r="Y4436" s="4"/>
      <c r="Z4436" s="4"/>
      <c r="AA4436" s="4"/>
      <c r="AB4436" s="4"/>
      <c r="AC4436" s="4"/>
      <c r="AD4436" s="4"/>
      <c r="AE4436" s="4"/>
      <c r="AF4436" s="4"/>
      <c r="AG4436" s="4"/>
      <c r="AH4436" s="4"/>
      <c r="AI4436" s="4"/>
    </row>
    <row r="4437" spans="1:35" x14ac:dyDescent="0.2">
      <c r="A4437" s="7" t="s">
        <v>14980</v>
      </c>
      <c r="B4437" s="7">
        <v>40342</v>
      </c>
      <c r="C4437" s="7" t="s">
        <v>14066</v>
      </c>
      <c r="D4437" s="8" t="s">
        <v>4434</v>
      </c>
      <c r="E4437" s="7" t="s">
        <v>11538</v>
      </c>
      <c r="F4437" s="10" t="s">
        <v>6898</v>
      </c>
      <c r="G4437" s="3">
        <v>0</v>
      </c>
      <c r="H4437" s="3">
        <v>0</v>
      </c>
      <c r="I4437" s="3">
        <v>0</v>
      </c>
      <c r="J4437" s="3">
        <v>0</v>
      </c>
      <c r="K4437" s="3">
        <v>0</v>
      </c>
      <c r="L4437" s="4"/>
      <c r="M4437" s="4"/>
      <c r="N4437" s="4"/>
      <c r="O4437" s="4"/>
      <c r="P4437" s="4"/>
      <c r="Q4437" s="4"/>
      <c r="R4437" s="4"/>
      <c r="S4437" s="4"/>
      <c r="T4437" s="4"/>
      <c r="U4437" s="4"/>
      <c r="V4437" s="4"/>
      <c r="W4437" s="4"/>
      <c r="X4437" s="4"/>
      <c r="Y4437" s="4"/>
      <c r="Z4437" s="4"/>
      <c r="AA4437" s="4"/>
      <c r="AB4437" s="4"/>
      <c r="AC4437" s="4"/>
      <c r="AD4437" s="4"/>
      <c r="AE4437" s="4"/>
      <c r="AF4437" s="4"/>
      <c r="AG4437" s="4"/>
      <c r="AH4437" s="4"/>
      <c r="AI4437" s="4"/>
    </row>
    <row r="4438" spans="1:35" x14ac:dyDescent="0.2">
      <c r="A4438" s="7" t="s">
        <v>19414</v>
      </c>
      <c r="B4438" s="7">
        <v>69877</v>
      </c>
      <c r="C4438" s="7" t="s">
        <v>13352</v>
      </c>
      <c r="D4438" s="8" t="s">
        <v>4435</v>
      </c>
      <c r="E4438" s="7" t="s">
        <v>9544</v>
      </c>
      <c r="F4438" s="10" t="s">
        <v>6353</v>
      </c>
      <c r="G4438" s="3">
        <v>0</v>
      </c>
      <c r="H4438" s="3">
        <v>0</v>
      </c>
      <c r="I4438" s="3">
        <v>0</v>
      </c>
      <c r="J4438" s="3">
        <v>0</v>
      </c>
      <c r="K4438" s="3">
        <v>0</v>
      </c>
      <c r="L4438" s="4"/>
      <c r="M4438" s="4"/>
      <c r="N4438" s="4"/>
      <c r="O4438" s="4"/>
      <c r="P4438" s="4"/>
      <c r="Q4438" s="4"/>
      <c r="R4438" s="4"/>
      <c r="S4438" s="4"/>
      <c r="T4438" s="4"/>
      <c r="U4438" s="4"/>
      <c r="V4438" s="4"/>
      <c r="W4438" s="4"/>
      <c r="X4438" s="4"/>
      <c r="Y4438" s="4"/>
      <c r="Z4438" s="4"/>
      <c r="AA4438" s="4"/>
      <c r="AB4438" s="4"/>
      <c r="AC4438" s="4"/>
      <c r="AD4438" s="4"/>
      <c r="AE4438" s="4"/>
      <c r="AF4438" s="4"/>
      <c r="AG4438" s="4"/>
      <c r="AH4438" s="4"/>
      <c r="AI4438" s="4"/>
    </row>
    <row r="4439" spans="1:35" x14ac:dyDescent="0.2">
      <c r="A4439" s="7" t="s">
        <v>16075</v>
      </c>
      <c r="B4439" s="7">
        <v>41251</v>
      </c>
      <c r="C4439" s="7" t="s">
        <v>13236</v>
      </c>
      <c r="D4439" s="8" t="s">
        <v>4436</v>
      </c>
      <c r="E4439" s="7" t="s">
        <v>11539</v>
      </c>
      <c r="F4439" s="10" t="s">
        <v>8301</v>
      </c>
      <c r="G4439" s="3">
        <v>143495.52000000002</v>
      </c>
      <c r="H4439" s="3">
        <v>230581.21</v>
      </c>
      <c r="I4439" s="3">
        <v>229782.88</v>
      </c>
      <c r="J4439" s="3">
        <v>798.32999999998719</v>
      </c>
      <c r="K4439" s="3">
        <v>230581.21</v>
      </c>
      <c r="L4439" s="4"/>
      <c r="M4439" s="4"/>
      <c r="N4439" s="4"/>
      <c r="O4439" s="4"/>
      <c r="P4439" s="4"/>
      <c r="Q4439" s="4"/>
      <c r="R4439" s="4"/>
      <c r="S4439" s="4"/>
      <c r="T4439" s="4"/>
      <c r="U4439" s="4"/>
      <c r="V4439" s="4"/>
      <c r="W4439" s="4"/>
      <c r="X4439" s="4"/>
      <c r="Y4439" s="4"/>
      <c r="Z4439" s="4"/>
      <c r="AA4439" s="4"/>
      <c r="AB4439" s="4"/>
      <c r="AC4439" s="4"/>
      <c r="AD4439" s="4"/>
      <c r="AE4439" s="4"/>
      <c r="AF4439" s="4"/>
      <c r="AG4439" s="4"/>
      <c r="AH4439" s="4"/>
      <c r="AI4439" s="4"/>
    </row>
    <row r="4440" spans="1:35" x14ac:dyDescent="0.2">
      <c r="A4440" s="7" t="s">
        <v>19773</v>
      </c>
      <c r="B4440" s="7">
        <v>76806</v>
      </c>
      <c r="C4440" s="7" t="s">
        <v>13168</v>
      </c>
      <c r="D4440" s="8" t="s">
        <v>4437</v>
      </c>
      <c r="E4440" s="7" t="s">
        <v>11540</v>
      </c>
      <c r="F4440" s="10" t="s">
        <v>6262</v>
      </c>
      <c r="G4440" s="3">
        <v>2000</v>
      </c>
      <c r="H4440" s="3">
        <v>1500</v>
      </c>
      <c r="I4440" s="3">
        <v>1500</v>
      </c>
      <c r="J4440" s="3">
        <v>0</v>
      </c>
      <c r="K4440" s="3">
        <v>1500</v>
      </c>
      <c r="L4440" s="4"/>
      <c r="M4440" s="4"/>
      <c r="N4440" s="4"/>
      <c r="O4440" s="4"/>
      <c r="P4440" s="4"/>
      <c r="Q4440" s="4"/>
      <c r="R4440" s="4"/>
      <c r="S4440" s="4"/>
      <c r="T4440" s="4"/>
      <c r="U4440" s="4"/>
      <c r="V4440" s="4"/>
      <c r="W4440" s="4"/>
      <c r="X4440" s="4"/>
      <c r="Y4440" s="4"/>
      <c r="Z4440" s="4"/>
      <c r="AA4440" s="4"/>
      <c r="AB4440" s="4"/>
      <c r="AC4440" s="4"/>
      <c r="AD4440" s="4"/>
      <c r="AE4440" s="4"/>
      <c r="AF4440" s="4"/>
      <c r="AG4440" s="4"/>
      <c r="AH4440" s="4"/>
      <c r="AI4440" s="4"/>
    </row>
    <row r="4441" spans="1:35" x14ac:dyDescent="0.2">
      <c r="A4441" s="7" t="s">
        <v>14930</v>
      </c>
      <c r="B4441" s="7">
        <v>40144</v>
      </c>
      <c r="C4441" s="7" t="s">
        <v>13790</v>
      </c>
      <c r="D4441" s="8" t="s">
        <v>4438</v>
      </c>
      <c r="E4441" s="7" t="s">
        <v>13986</v>
      </c>
      <c r="F4441" s="10" t="s">
        <v>9580</v>
      </c>
      <c r="G4441" s="3">
        <v>7682.1300000000047</v>
      </c>
      <c r="H4441" s="3">
        <v>5761.6</v>
      </c>
      <c r="I4441" s="3">
        <v>5761.6</v>
      </c>
      <c r="J4441" s="3">
        <v>0</v>
      </c>
      <c r="K4441" s="3">
        <v>5761.6</v>
      </c>
      <c r="L4441" s="4"/>
      <c r="M4441" s="4"/>
      <c r="N4441" s="4"/>
      <c r="O4441" s="4"/>
      <c r="P4441" s="4"/>
      <c r="Q4441" s="4"/>
      <c r="R4441" s="4"/>
      <c r="S4441" s="4"/>
      <c r="T4441" s="4"/>
      <c r="U4441" s="4"/>
      <c r="V4441" s="4"/>
      <c r="W4441" s="4"/>
      <c r="X4441" s="4"/>
      <c r="Y4441" s="4"/>
      <c r="Z4441" s="4"/>
      <c r="AA4441" s="4"/>
      <c r="AB4441" s="4"/>
      <c r="AC4441" s="4"/>
      <c r="AD4441" s="4"/>
      <c r="AE4441" s="4"/>
      <c r="AF4441" s="4"/>
      <c r="AG4441" s="4"/>
      <c r="AH4441" s="4"/>
      <c r="AI4441" s="4"/>
    </row>
    <row r="4442" spans="1:35" x14ac:dyDescent="0.2">
      <c r="A4442" s="7" t="s">
        <v>15083</v>
      </c>
      <c r="B4442" s="7">
        <v>40517</v>
      </c>
      <c r="C4442" s="7" t="s">
        <v>13147</v>
      </c>
      <c r="D4442" s="8" t="s">
        <v>4439</v>
      </c>
      <c r="E4442" s="7" t="s">
        <v>11541</v>
      </c>
      <c r="F4442" s="10" t="s">
        <v>6511</v>
      </c>
      <c r="G4442" s="3">
        <v>0</v>
      </c>
      <c r="H4442" s="3">
        <v>0</v>
      </c>
      <c r="I4442" s="3">
        <v>0</v>
      </c>
      <c r="J4442" s="3">
        <v>0</v>
      </c>
      <c r="K4442" s="3">
        <v>0</v>
      </c>
      <c r="L4442" s="4"/>
      <c r="M4442" s="4"/>
      <c r="N4442" s="4"/>
      <c r="O4442" s="4"/>
      <c r="P4442" s="4"/>
      <c r="Q4442" s="4"/>
      <c r="R4442" s="4"/>
      <c r="S4442" s="4"/>
      <c r="T4442" s="4"/>
      <c r="U4442" s="4"/>
      <c r="V4442" s="4"/>
      <c r="W4442" s="4"/>
      <c r="X4442" s="4"/>
      <c r="Y4442" s="4"/>
      <c r="Z4442" s="4"/>
      <c r="AA4442" s="4"/>
      <c r="AB4442" s="4"/>
      <c r="AC4442" s="4"/>
      <c r="AD4442" s="4"/>
      <c r="AE4442" s="4"/>
      <c r="AF4442" s="4"/>
      <c r="AG4442" s="4"/>
      <c r="AH4442" s="4"/>
      <c r="AI4442" s="4"/>
    </row>
    <row r="4443" spans="1:35" x14ac:dyDescent="0.2">
      <c r="A4443" s="7" t="s">
        <v>19969</v>
      </c>
      <c r="B4443" s="7">
        <v>80433</v>
      </c>
      <c r="C4443" s="7" t="s">
        <v>13306</v>
      </c>
      <c r="D4443" s="8" t="s">
        <v>4440</v>
      </c>
      <c r="E4443" s="7" t="s">
        <v>11542</v>
      </c>
      <c r="F4443" s="10" t="s">
        <v>7070</v>
      </c>
      <c r="G4443" s="3">
        <v>0</v>
      </c>
      <c r="H4443" s="3">
        <v>0</v>
      </c>
      <c r="I4443" s="3">
        <v>0</v>
      </c>
      <c r="J4443" s="3">
        <v>0</v>
      </c>
      <c r="K4443" s="3">
        <v>0</v>
      </c>
      <c r="L4443" s="4"/>
      <c r="M4443" s="4"/>
      <c r="N4443" s="4"/>
      <c r="O4443" s="4"/>
      <c r="P4443" s="4"/>
      <c r="Q4443" s="4"/>
      <c r="R4443" s="4"/>
      <c r="S4443" s="4"/>
      <c r="T4443" s="4"/>
      <c r="U4443" s="4"/>
      <c r="V4443" s="4"/>
      <c r="W4443" s="4"/>
      <c r="X4443" s="4"/>
      <c r="Y4443" s="4"/>
      <c r="Z4443" s="4"/>
      <c r="AA4443" s="4"/>
      <c r="AB4443" s="4"/>
      <c r="AC4443" s="4"/>
      <c r="AD4443" s="4"/>
      <c r="AE4443" s="4"/>
      <c r="AF4443" s="4"/>
      <c r="AG4443" s="4"/>
      <c r="AH4443" s="4"/>
      <c r="AI4443" s="4"/>
    </row>
    <row r="4444" spans="1:35" x14ac:dyDescent="0.2">
      <c r="A4444" s="7" t="s">
        <v>16382</v>
      </c>
      <c r="B4444" s="7">
        <v>41400</v>
      </c>
      <c r="C4444" s="7" t="s">
        <v>13656</v>
      </c>
      <c r="D4444" s="8" t="s">
        <v>4441</v>
      </c>
      <c r="E4444" s="7" t="s">
        <v>10163</v>
      </c>
      <c r="F4444" s="10" t="s">
        <v>6486</v>
      </c>
      <c r="G4444" s="3">
        <v>148956.1</v>
      </c>
      <c r="H4444" s="3">
        <v>189826.54</v>
      </c>
      <c r="I4444" s="3">
        <v>186654.05</v>
      </c>
      <c r="J4444" s="3">
        <v>3172.4900000000198</v>
      </c>
      <c r="K4444" s="3">
        <v>189826.54</v>
      </c>
      <c r="L4444" s="4"/>
      <c r="M4444" s="4"/>
      <c r="N4444" s="4"/>
      <c r="O4444" s="4"/>
      <c r="P4444" s="4"/>
      <c r="Q4444" s="4"/>
      <c r="R4444" s="4"/>
      <c r="S4444" s="4"/>
      <c r="T4444" s="4"/>
      <c r="U4444" s="4"/>
      <c r="V4444" s="4"/>
      <c r="W4444" s="4"/>
      <c r="X4444" s="4"/>
      <c r="Y4444" s="4"/>
      <c r="Z4444" s="4"/>
      <c r="AA4444" s="4"/>
      <c r="AB4444" s="4"/>
      <c r="AC4444" s="4"/>
      <c r="AD4444" s="4"/>
      <c r="AE4444" s="4"/>
      <c r="AF4444" s="4"/>
      <c r="AG4444" s="4"/>
      <c r="AH4444" s="4"/>
      <c r="AI4444" s="4"/>
    </row>
    <row r="4445" spans="1:35" x14ac:dyDescent="0.2">
      <c r="A4445" s="7" t="s">
        <v>14336</v>
      </c>
      <c r="B4445" s="7">
        <v>24597</v>
      </c>
      <c r="C4445" s="7" t="s">
        <v>13194</v>
      </c>
      <c r="D4445" s="8" t="s">
        <v>4442</v>
      </c>
      <c r="E4445" s="7" t="s">
        <v>11543</v>
      </c>
      <c r="F4445" s="10" t="s">
        <v>7665</v>
      </c>
      <c r="G4445" s="3">
        <v>0</v>
      </c>
      <c r="H4445" s="3">
        <v>0</v>
      </c>
      <c r="I4445" s="3">
        <v>0</v>
      </c>
      <c r="J4445" s="3">
        <v>0</v>
      </c>
      <c r="K4445" s="3">
        <v>0</v>
      </c>
      <c r="L4445" s="4"/>
      <c r="M4445" s="4"/>
      <c r="N4445" s="4"/>
      <c r="O4445" s="4"/>
      <c r="P4445" s="4"/>
      <c r="Q4445" s="4"/>
      <c r="R4445" s="4"/>
      <c r="S4445" s="4"/>
      <c r="T4445" s="4"/>
      <c r="U4445" s="4"/>
      <c r="V4445" s="4"/>
      <c r="W4445" s="4"/>
      <c r="X4445" s="4"/>
      <c r="Y4445" s="4"/>
      <c r="Z4445" s="4"/>
      <c r="AA4445" s="4"/>
      <c r="AB4445" s="4"/>
      <c r="AC4445" s="4"/>
      <c r="AD4445" s="4"/>
      <c r="AE4445" s="4"/>
      <c r="AF4445" s="4"/>
      <c r="AG4445" s="4"/>
      <c r="AH4445" s="4"/>
      <c r="AI4445" s="4"/>
    </row>
    <row r="4446" spans="1:35" x14ac:dyDescent="0.2">
      <c r="A4446" s="7" t="s">
        <v>15101</v>
      </c>
      <c r="B4446" s="7">
        <v>40530</v>
      </c>
      <c r="C4446" s="7" t="s">
        <v>13531</v>
      </c>
      <c r="D4446" s="8" t="s">
        <v>4443</v>
      </c>
      <c r="E4446" s="7" t="s">
        <v>7792</v>
      </c>
      <c r="F4446" s="10" t="s">
        <v>6217</v>
      </c>
      <c r="G4446" s="3">
        <v>0</v>
      </c>
      <c r="H4446" s="3">
        <v>0</v>
      </c>
      <c r="I4446" s="3">
        <v>0</v>
      </c>
      <c r="J4446" s="3">
        <v>0</v>
      </c>
      <c r="K4446" s="3">
        <v>0</v>
      </c>
      <c r="L4446" s="4"/>
      <c r="M4446" s="4"/>
      <c r="N4446" s="4"/>
      <c r="O4446" s="4"/>
      <c r="P4446" s="4"/>
      <c r="Q4446" s="4"/>
      <c r="R4446" s="4"/>
      <c r="S4446" s="4"/>
      <c r="T4446" s="4"/>
      <c r="U4446" s="4"/>
      <c r="V4446" s="4"/>
      <c r="W4446" s="4"/>
      <c r="X4446" s="4"/>
      <c r="Y4446" s="4"/>
      <c r="Z4446" s="4"/>
      <c r="AA4446" s="4"/>
      <c r="AB4446" s="4"/>
      <c r="AC4446" s="4"/>
      <c r="AD4446" s="4"/>
      <c r="AE4446" s="4"/>
      <c r="AF4446" s="4"/>
      <c r="AG4446" s="4"/>
      <c r="AH4446" s="4"/>
      <c r="AI4446" s="4"/>
    </row>
    <row r="4447" spans="1:35" x14ac:dyDescent="0.2">
      <c r="A4447" s="7" t="s">
        <v>16872</v>
      </c>
      <c r="B4447" s="7">
        <v>41506</v>
      </c>
      <c r="C4447" s="7" t="s">
        <v>14043</v>
      </c>
      <c r="D4447" s="8" t="s">
        <v>4444</v>
      </c>
      <c r="E4447" s="7" t="s">
        <v>6635</v>
      </c>
      <c r="F4447" s="10" t="s">
        <v>6777</v>
      </c>
      <c r="G4447" s="3">
        <v>120453.48999999999</v>
      </c>
      <c r="H4447" s="3">
        <v>125945.79</v>
      </c>
      <c r="I4447" s="3">
        <v>124314.88</v>
      </c>
      <c r="J4447" s="3">
        <v>1630.9099999999889</v>
      </c>
      <c r="K4447" s="3">
        <v>125945.79</v>
      </c>
      <c r="L4447" s="4"/>
      <c r="M4447" s="4"/>
      <c r="N4447" s="4"/>
      <c r="O4447" s="4"/>
      <c r="P4447" s="4"/>
      <c r="Q4447" s="4"/>
      <c r="R4447" s="4"/>
      <c r="S4447" s="4"/>
      <c r="T4447" s="4"/>
      <c r="U4447" s="4"/>
      <c r="V4447" s="4"/>
      <c r="W4447" s="4"/>
      <c r="X4447" s="4"/>
      <c r="Y4447" s="4"/>
      <c r="Z4447" s="4"/>
      <c r="AA4447" s="4"/>
      <c r="AB4447" s="4"/>
      <c r="AC4447" s="4"/>
      <c r="AD4447" s="4"/>
      <c r="AE4447" s="4"/>
      <c r="AF4447" s="4"/>
      <c r="AG4447" s="4"/>
      <c r="AH4447" s="4"/>
      <c r="AI4447" s="4"/>
    </row>
    <row r="4448" spans="1:35" x14ac:dyDescent="0.2">
      <c r="A4448" s="7" t="s">
        <v>15793</v>
      </c>
      <c r="B4448" s="7">
        <v>41023</v>
      </c>
      <c r="C4448" s="7" t="s">
        <v>13179</v>
      </c>
      <c r="D4448" s="8" t="s">
        <v>4445</v>
      </c>
      <c r="E4448" s="7" t="s">
        <v>11544</v>
      </c>
      <c r="F4448" s="10" t="s">
        <v>6992</v>
      </c>
      <c r="G4448" s="3">
        <v>90894.799999999988</v>
      </c>
      <c r="H4448" s="3">
        <v>68171.100000000006</v>
      </c>
      <c r="I4448" s="3">
        <v>68171.100000000006</v>
      </c>
      <c r="J4448" s="3">
        <v>0</v>
      </c>
      <c r="K4448" s="3">
        <v>68171.100000000006</v>
      </c>
      <c r="L4448" s="4"/>
      <c r="M4448" s="4"/>
      <c r="N4448" s="4"/>
      <c r="O4448" s="4"/>
      <c r="P4448" s="4"/>
      <c r="Q4448" s="4"/>
      <c r="R4448" s="4"/>
      <c r="S4448" s="4"/>
      <c r="T4448" s="4"/>
      <c r="U4448" s="4"/>
      <c r="V4448" s="4"/>
      <c r="W4448" s="4"/>
      <c r="X4448" s="4"/>
      <c r="Y4448" s="4"/>
      <c r="Z4448" s="4"/>
      <c r="AA4448" s="4"/>
      <c r="AB4448" s="4"/>
      <c r="AC4448" s="4"/>
      <c r="AD4448" s="4"/>
      <c r="AE4448" s="4"/>
      <c r="AF4448" s="4"/>
      <c r="AG4448" s="4"/>
      <c r="AH4448" s="4"/>
      <c r="AI4448" s="4"/>
    </row>
    <row r="4449" spans="1:35" x14ac:dyDescent="0.2">
      <c r="A4449" s="7" t="s">
        <v>19294</v>
      </c>
      <c r="B4449" s="7">
        <v>60997</v>
      </c>
      <c r="C4449" s="7" t="s">
        <v>13675</v>
      </c>
      <c r="D4449" s="8" t="s">
        <v>4446</v>
      </c>
      <c r="E4449" s="7" t="s">
        <v>11545</v>
      </c>
      <c r="F4449" s="10" t="s">
        <v>6274</v>
      </c>
      <c r="G4449" s="3">
        <v>210466.38</v>
      </c>
      <c r="H4449" s="3">
        <v>206944.88</v>
      </c>
      <c r="I4449" s="3">
        <v>202814.73</v>
      </c>
      <c r="J4449" s="3">
        <v>4130.1499999999942</v>
      </c>
      <c r="K4449" s="3">
        <v>206944.88</v>
      </c>
      <c r="L4449" s="4"/>
      <c r="M4449" s="4"/>
      <c r="N4449" s="4"/>
      <c r="O4449" s="4"/>
      <c r="P4449" s="4"/>
      <c r="Q4449" s="4"/>
      <c r="R4449" s="4"/>
      <c r="S4449" s="4"/>
      <c r="T4449" s="4"/>
      <c r="U4449" s="4"/>
      <c r="V4449" s="4"/>
      <c r="W4449" s="4"/>
      <c r="X4449" s="4"/>
      <c r="Y4449" s="4"/>
      <c r="Z4449" s="4"/>
      <c r="AA4449" s="4"/>
      <c r="AB4449" s="4"/>
      <c r="AC4449" s="4"/>
      <c r="AD4449" s="4"/>
      <c r="AE4449" s="4"/>
      <c r="AF4449" s="4"/>
      <c r="AG4449" s="4"/>
      <c r="AH4449" s="4"/>
      <c r="AI4449" s="4"/>
    </row>
    <row r="4450" spans="1:35" x14ac:dyDescent="0.2">
      <c r="A4450" s="7" t="s">
        <v>18120</v>
      </c>
      <c r="B4450" s="7">
        <v>41850</v>
      </c>
      <c r="C4450" s="7" t="s">
        <v>13761</v>
      </c>
      <c r="D4450" s="8" t="s">
        <v>4447</v>
      </c>
      <c r="E4450" s="7" t="s">
        <v>11546</v>
      </c>
      <c r="F4450" s="10" t="s">
        <v>6789</v>
      </c>
      <c r="G4450" s="3">
        <v>14000</v>
      </c>
      <c r="H4450" s="3">
        <v>57493.4</v>
      </c>
      <c r="I4450" s="3">
        <v>62693.67</v>
      </c>
      <c r="J4450" s="3">
        <v>0</v>
      </c>
      <c r="K4450" s="3">
        <v>62693.67</v>
      </c>
      <c r="L4450" s="4"/>
      <c r="M4450" s="4"/>
      <c r="N4450" s="4"/>
      <c r="O4450" s="4"/>
      <c r="P4450" s="4"/>
      <c r="Q4450" s="4"/>
      <c r="R4450" s="4"/>
      <c r="S4450" s="4"/>
      <c r="T4450" s="4"/>
      <c r="U4450" s="4"/>
      <c r="V4450" s="4"/>
      <c r="W4450" s="4"/>
      <c r="X4450" s="4"/>
      <c r="Y4450" s="4"/>
      <c r="Z4450" s="4"/>
      <c r="AA4450" s="4"/>
      <c r="AB4450" s="4"/>
      <c r="AC4450" s="4"/>
      <c r="AD4450" s="4"/>
      <c r="AE4450" s="4"/>
      <c r="AF4450" s="4"/>
      <c r="AG4450" s="4"/>
      <c r="AH4450" s="4"/>
      <c r="AI4450" s="4"/>
    </row>
    <row r="4451" spans="1:35" x14ac:dyDescent="0.2">
      <c r="A4451" s="7" t="s">
        <v>19415</v>
      </c>
      <c r="B4451" s="7">
        <v>69877</v>
      </c>
      <c r="C4451" s="7" t="s">
        <v>13352</v>
      </c>
      <c r="D4451" s="8" t="s">
        <v>4448</v>
      </c>
      <c r="E4451" s="7" t="s">
        <v>11547</v>
      </c>
      <c r="F4451" s="10" t="s">
        <v>6353</v>
      </c>
      <c r="G4451" s="3">
        <v>147784.44</v>
      </c>
      <c r="H4451" s="3">
        <v>136424.22</v>
      </c>
      <c r="I4451" s="3">
        <v>131454.92000000001</v>
      </c>
      <c r="J4451" s="3">
        <v>4969.2999999999884</v>
      </c>
      <c r="K4451" s="3">
        <v>136424.22</v>
      </c>
      <c r="L4451" s="4"/>
      <c r="M4451" s="4"/>
      <c r="N4451" s="4"/>
      <c r="O4451" s="4"/>
      <c r="P4451" s="4"/>
      <c r="Q4451" s="4"/>
      <c r="R4451" s="4"/>
      <c r="S4451" s="4"/>
      <c r="T4451" s="4"/>
      <c r="U4451" s="4"/>
      <c r="V4451" s="4"/>
      <c r="W4451" s="4"/>
      <c r="X4451" s="4"/>
      <c r="Y4451" s="4"/>
      <c r="Z4451" s="4"/>
      <c r="AA4451" s="4"/>
      <c r="AB4451" s="4"/>
      <c r="AC4451" s="4"/>
      <c r="AD4451" s="4"/>
      <c r="AE4451" s="4"/>
      <c r="AF4451" s="4"/>
      <c r="AG4451" s="4"/>
      <c r="AH4451" s="4"/>
      <c r="AI4451" s="4"/>
    </row>
    <row r="4452" spans="1:35" x14ac:dyDescent="0.2">
      <c r="A4452" s="7" t="s">
        <v>19774</v>
      </c>
      <c r="B4452" s="7">
        <v>76806</v>
      </c>
      <c r="C4452" s="7" t="s">
        <v>13168</v>
      </c>
      <c r="D4452" s="8" t="s">
        <v>4449</v>
      </c>
      <c r="E4452" s="7" t="s">
        <v>11548</v>
      </c>
      <c r="F4452" s="10" t="s">
        <v>6262</v>
      </c>
      <c r="G4452" s="3">
        <v>40586.160000000003</v>
      </c>
      <c r="H4452" s="3">
        <v>70611.520000000004</v>
      </c>
      <c r="I4452" s="3">
        <v>72338.02</v>
      </c>
      <c r="J4452" s="3">
        <v>0</v>
      </c>
      <c r="K4452" s="3">
        <v>72338.02</v>
      </c>
      <c r="L4452" s="4"/>
      <c r="M4452" s="4"/>
      <c r="N4452" s="4"/>
      <c r="O4452" s="4"/>
      <c r="P4452" s="4"/>
      <c r="Q4452" s="4"/>
      <c r="R4452" s="4"/>
      <c r="S4452" s="4"/>
      <c r="T4452" s="4"/>
      <c r="U4452" s="4"/>
      <c r="V4452" s="4"/>
      <c r="W4452" s="4"/>
      <c r="X4452" s="4"/>
      <c r="Y4452" s="4"/>
      <c r="Z4452" s="4"/>
      <c r="AA4452" s="4"/>
      <c r="AB4452" s="4"/>
      <c r="AC4452" s="4"/>
      <c r="AD4452" s="4"/>
      <c r="AE4452" s="4"/>
      <c r="AF4452" s="4"/>
      <c r="AG4452" s="4"/>
      <c r="AH4452" s="4"/>
      <c r="AI4452" s="4"/>
    </row>
    <row r="4453" spans="1:35" x14ac:dyDescent="0.2">
      <c r="A4453" s="7" t="s">
        <v>15084</v>
      </c>
      <c r="B4453" s="7">
        <v>40517</v>
      </c>
      <c r="C4453" s="7" t="s">
        <v>13147</v>
      </c>
      <c r="D4453" s="8" t="s">
        <v>4450</v>
      </c>
      <c r="E4453" s="7" t="s">
        <v>11549</v>
      </c>
      <c r="F4453" s="10" t="s">
        <v>6511</v>
      </c>
      <c r="G4453" s="3">
        <v>42695.86</v>
      </c>
      <c r="H4453" s="3">
        <v>40211.160000000003</v>
      </c>
      <c r="I4453" s="3">
        <v>45936.84</v>
      </c>
      <c r="J4453" s="3">
        <v>0</v>
      </c>
      <c r="K4453" s="3">
        <v>45936.84</v>
      </c>
      <c r="L4453" s="4"/>
      <c r="M4453" s="4"/>
      <c r="N4453" s="4"/>
      <c r="O4453" s="4"/>
      <c r="P4453" s="4"/>
      <c r="Q4453" s="4"/>
      <c r="R4453" s="4"/>
      <c r="S4453" s="4"/>
      <c r="T4453" s="4"/>
      <c r="U4453" s="4"/>
      <c r="V4453" s="4"/>
      <c r="W4453" s="4"/>
      <c r="X4453" s="4"/>
      <c r="Y4453" s="4"/>
      <c r="Z4453" s="4"/>
      <c r="AA4453" s="4"/>
      <c r="AB4453" s="4"/>
      <c r="AC4453" s="4"/>
      <c r="AD4453" s="4"/>
      <c r="AE4453" s="4"/>
      <c r="AF4453" s="4"/>
      <c r="AG4453" s="4"/>
      <c r="AH4453" s="4"/>
      <c r="AI4453" s="4"/>
    </row>
    <row r="4454" spans="1:35" x14ac:dyDescent="0.2">
      <c r="A4454" s="7" t="s">
        <v>14151</v>
      </c>
      <c r="B4454" s="7">
        <v>13622</v>
      </c>
      <c r="C4454" s="7" t="s">
        <v>13778</v>
      </c>
      <c r="D4454" s="8" t="s">
        <v>4451</v>
      </c>
      <c r="E4454" s="7" t="s">
        <v>10972</v>
      </c>
      <c r="F4454" s="10" t="s">
        <v>7633</v>
      </c>
      <c r="G4454" s="3">
        <v>4036.489999999998</v>
      </c>
      <c r="H4454" s="3">
        <v>3027.37</v>
      </c>
      <c r="I4454" s="3">
        <v>3027.37</v>
      </c>
      <c r="J4454" s="3">
        <v>0</v>
      </c>
      <c r="K4454" s="3">
        <v>3027.37</v>
      </c>
      <c r="L4454" s="4"/>
      <c r="M4454" s="4"/>
      <c r="N4454" s="4"/>
      <c r="O4454" s="4"/>
      <c r="P4454" s="4"/>
      <c r="Q4454" s="4"/>
      <c r="R4454" s="4"/>
      <c r="S4454" s="4"/>
      <c r="T4454" s="4"/>
      <c r="U4454" s="4"/>
      <c r="V4454" s="4"/>
      <c r="W4454" s="4"/>
      <c r="X4454" s="4"/>
      <c r="Y4454" s="4"/>
      <c r="Z4454" s="4"/>
      <c r="AA4454" s="4"/>
      <c r="AB4454" s="4"/>
      <c r="AC4454" s="4"/>
      <c r="AD4454" s="4"/>
      <c r="AE4454" s="4"/>
      <c r="AF4454" s="4"/>
      <c r="AG4454" s="4"/>
      <c r="AH4454" s="4"/>
      <c r="AI4454" s="4"/>
    </row>
    <row r="4455" spans="1:35" x14ac:dyDescent="0.2">
      <c r="A4455" s="7" t="s">
        <v>14231</v>
      </c>
      <c r="B4455" s="7">
        <v>20281</v>
      </c>
      <c r="C4455" s="7" t="s">
        <v>13212</v>
      </c>
      <c r="D4455" s="8" t="s">
        <v>4452</v>
      </c>
      <c r="E4455" s="7" t="s">
        <v>9875</v>
      </c>
      <c r="F4455" s="10" t="s">
        <v>6597</v>
      </c>
      <c r="G4455" s="3">
        <v>1069119.51</v>
      </c>
      <c r="H4455" s="3">
        <v>951736.29</v>
      </c>
      <c r="I4455" s="3">
        <v>957127.46</v>
      </c>
      <c r="J4455" s="3">
        <v>0</v>
      </c>
      <c r="K4455" s="3">
        <v>957127.46</v>
      </c>
      <c r="L4455" s="4"/>
      <c r="M4455" s="4"/>
      <c r="N4455" s="4"/>
      <c r="O4455" s="4"/>
      <c r="P4455" s="4"/>
      <c r="Q4455" s="4"/>
      <c r="R4455" s="4"/>
      <c r="S4455" s="4"/>
      <c r="T4455" s="4"/>
      <c r="U4455" s="4"/>
      <c r="V4455" s="4"/>
      <c r="W4455" s="4"/>
      <c r="X4455" s="4"/>
      <c r="Y4455" s="4"/>
      <c r="Z4455" s="4"/>
      <c r="AA4455" s="4"/>
      <c r="AB4455" s="4"/>
      <c r="AC4455" s="4"/>
      <c r="AD4455" s="4"/>
      <c r="AE4455" s="4"/>
      <c r="AF4455" s="4"/>
      <c r="AG4455" s="4"/>
      <c r="AH4455" s="4"/>
      <c r="AI4455" s="4"/>
    </row>
    <row r="4456" spans="1:35" x14ac:dyDescent="0.2">
      <c r="A4456" s="7" t="s">
        <v>14337</v>
      </c>
      <c r="B4456" s="7">
        <v>24597</v>
      </c>
      <c r="C4456" s="7" t="s">
        <v>13194</v>
      </c>
      <c r="D4456" s="8" t="s">
        <v>4453</v>
      </c>
      <c r="E4456" s="7" t="s">
        <v>11550</v>
      </c>
      <c r="F4456" s="10" t="s">
        <v>6393</v>
      </c>
      <c r="G4456" s="3">
        <v>260860.89</v>
      </c>
      <c r="H4456" s="3">
        <v>342191.58</v>
      </c>
      <c r="I4456" s="3">
        <v>330506.33</v>
      </c>
      <c r="J4456" s="3">
        <v>11685.25</v>
      </c>
      <c r="K4456" s="3">
        <v>342191.58</v>
      </c>
      <c r="L4456" s="4"/>
      <c r="M4456" s="4"/>
      <c r="N4456" s="4"/>
      <c r="O4456" s="4"/>
      <c r="P4456" s="4"/>
      <c r="Q4456" s="4"/>
      <c r="R4456" s="4"/>
      <c r="S4456" s="4"/>
      <c r="T4456" s="4"/>
      <c r="U4456" s="4"/>
      <c r="V4456" s="4"/>
      <c r="W4456" s="4"/>
      <c r="X4456" s="4"/>
      <c r="Y4456" s="4"/>
      <c r="Z4456" s="4"/>
      <c r="AA4456" s="4"/>
      <c r="AB4456" s="4"/>
      <c r="AC4456" s="4"/>
      <c r="AD4456" s="4"/>
      <c r="AE4456" s="4"/>
      <c r="AF4456" s="4"/>
      <c r="AG4456" s="4"/>
      <c r="AH4456" s="4"/>
      <c r="AI4456" s="4"/>
    </row>
    <row r="4457" spans="1:35" x14ac:dyDescent="0.2">
      <c r="A4457" s="7" t="s">
        <v>16873</v>
      </c>
      <c r="B4457" s="7">
        <v>41506</v>
      </c>
      <c r="C4457" s="7" t="s">
        <v>14043</v>
      </c>
      <c r="D4457" s="8" t="s">
        <v>4454</v>
      </c>
      <c r="E4457" s="7" t="s">
        <v>11551</v>
      </c>
      <c r="F4457" s="10" t="s">
        <v>6777</v>
      </c>
      <c r="G4457" s="3">
        <v>204533.64</v>
      </c>
      <c r="H4457" s="3">
        <v>201571.75</v>
      </c>
      <c r="I4457" s="3">
        <v>199857.08</v>
      </c>
      <c r="J4457" s="3">
        <v>1714.6700000000128</v>
      </c>
      <c r="K4457" s="3">
        <v>201571.75</v>
      </c>
      <c r="L4457" s="4"/>
      <c r="M4457" s="4"/>
      <c r="N4457" s="4"/>
      <c r="O4457" s="4"/>
      <c r="P4457" s="4"/>
      <c r="Q4457" s="4"/>
      <c r="R4457" s="4"/>
      <c r="S4457" s="4"/>
      <c r="T4457" s="4"/>
      <c r="U4457" s="4"/>
      <c r="V4457" s="4"/>
      <c r="W4457" s="4"/>
      <c r="X4457" s="4"/>
      <c r="Y4457" s="4"/>
      <c r="Z4457" s="4"/>
      <c r="AA4457" s="4"/>
      <c r="AB4457" s="4"/>
      <c r="AC4457" s="4"/>
      <c r="AD4457" s="4"/>
      <c r="AE4457" s="4"/>
      <c r="AF4457" s="4"/>
      <c r="AG4457" s="4"/>
      <c r="AH4457" s="4"/>
      <c r="AI4457" s="4"/>
    </row>
    <row r="4458" spans="1:35" x14ac:dyDescent="0.2">
      <c r="A4458" s="7" t="s">
        <v>15794</v>
      </c>
      <c r="B4458" s="7">
        <v>41023</v>
      </c>
      <c r="C4458" s="7" t="s">
        <v>13179</v>
      </c>
      <c r="D4458" s="8" t="s">
        <v>4455</v>
      </c>
      <c r="E4458" s="7" t="s">
        <v>11552</v>
      </c>
      <c r="F4458" s="10" t="s">
        <v>6992</v>
      </c>
      <c r="G4458" s="3">
        <v>25782.619999999995</v>
      </c>
      <c r="H4458" s="3">
        <v>36760.239999999998</v>
      </c>
      <c r="I4458" s="3">
        <v>38094.61</v>
      </c>
      <c r="J4458" s="3">
        <v>0</v>
      </c>
      <c r="K4458" s="3">
        <v>38094.61</v>
      </c>
      <c r="L4458" s="4"/>
      <c r="M4458" s="4"/>
      <c r="N4458" s="4"/>
      <c r="O4458" s="4"/>
      <c r="P4458" s="4"/>
      <c r="Q4458" s="4"/>
      <c r="R4458" s="4"/>
      <c r="S4458" s="4"/>
      <c r="T4458" s="4"/>
      <c r="U4458" s="4"/>
      <c r="V4458" s="4"/>
      <c r="W4458" s="4"/>
      <c r="X4458" s="4"/>
      <c r="Y4458" s="4"/>
      <c r="Z4458" s="4"/>
      <c r="AA4458" s="4"/>
      <c r="AB4458" s="4"/>
      <c r="AC4458" s="4"/>
      <c r="AD4458" s="4"/>
      <c r="AE4458" s="4"/>
      <c r="AF4458" s="4"/>
      <c r="AG4458" s="4"/>
      <c r="AH4458" s="4"/>
      <c r="AI4458" s="4"/>
    </row>
    <row r="4459" spans="1:35" x14ac:dyDescent="0.2">
      <c r="A4459" s="7" t="s">
        <v>19295</v>
      </c>
      <c r="B4459" s="7">
        <v>60997</v>
      </c>
      <c r="C4459" s="7" t="s">
        <v>13675</v>
      </c>
      <c r="D4459" s="8" t="s">
        <v>4456</v>
      </c>
      <c r="E4459" s="7" t="s">
        <v>11553</v>
      </c>
      <c r="F4459" s="10" t="s">
        <v>6274</v>
      </c>
      <c r="G4459" s="3">
        <v>0</v>
      </c>
      <c r="H4459" s="3">
        <v>29905.72</v>
      </c>
      <c r="I4459" s="3">
        <v>26082.86</v>
      </c>
      <c r="J4459" s="3">
        <v>3822.8600000000006</v>
      </c>
      <c r="K4459" s="3">
        <v>29905.72</v>
      </c>
      <c r="L4459" s="4"/>
      <c r="M4459" s="4"/>
      <c r="N4459" s="4"/>
      <c r="O4459" s="4"/>
      <c r="P4459" s="4"/>
      <c r="Q4459" s="4"/>
      <c r="R4459" s="4"/>
      <c r="S4459" s="4"/>
      <c r="T4459" s="4"/>
      <c r="U4459" s="4"/>
      <c r="V4459" s="4"/>
      <c r="W4459" s="4"/>
      <c r="X4459" s="4"/>
      <c r="Y4459" s="4"/>
      <c r="Z4459" s="4"/>
      <c r="AA4459" s="4"/>
      <c r="AB4459" s="4"/>
      <c r="AC4459" s="4"/>
      <c r="AD4459" s="4"/>
      <c r="AE4459" s="4"/>
      <c r="AF4459" s="4"/>
      <c r="AG4459" s="4"/>
      <c r="AH4459" s="4"/>
      <c r="AI4459" s="4"/>
    </row>
    <row r="4460" spans="1:35" x14ac:dyDescent="0.2">
      <c r="A4460" s="7" t="s">
        <v>18455</v>
      </c>
      <c r="B4460" s="7">
        <v>42552</v>
      </c>
      <c r="C4460" s="7" t="s">
        <v>13783</v>
      </c>
      <c r="D4460" s="8" t="s">
        <v>4457</v>
      </c>
      <c r="E4460" s="7" t="s">
        <v>11554</v>
      </c>
      <c r="F4460" s="10" t="s">
        <v>6226</v>
      </c>
      <c r="G4460" s="3">
        <v>0</v>
      </c>
      <c r="H4460" s="3">
        <v>0</v>
      </c>
      <c r="I4460" s="3">
        <v>0</v>
      </c>
      <c r="J4460" s="3">
        <v>0</v>
      </c>
      <c r="K4460" s="3">
        <v>0</v>
      </c>
      <c r="L4460" s="4"/>
      <c r="M4460" s="4"/>
      <c r="N4460" s="4"/>
      <c r="O4460" s="4"/>
      <c r="P4460" s="4"/>
      <c r="Q4460" s="4"/>
      <c r="R4460" s="4"/>
      <c r="S4460" s="4"/>
      <c r="T4460" s="4"/>
      <c r="U4460" s="4"/>
      <c r="V4460" s="4"/>
      <c r="W4460" s="4"/>
      <c r="X4460" s="4"/>
      <c r="Y4460" s="4"/>
      <c r="Z4460" s="4"/>
      <c r="AA4460" s="4"/>
      <c r="AB4460" s="4"/>
      <c r="AC4460" s="4"/>
      <c r="AD4460" s="4"/>
      <c r="AE4460" s="4"/>
      <c r="AF4460" s="4"/>
      <c r="AG4460" s="4"/>
      <c r="AH4460" s="4"/>
      <c r="AI4460" s="4"/>
    </row>
    <row r="4461" spans="1:35" x14ac:dyDescent="0.2">
      <c r="A4461" s="7" t="s">
        <v>16350</v>
      </c>
      <c r="B4461" s="7">
        <v>41390</v>
      </c>
      <c r="C4461" s="7" t="s">
        <v>13782</v>
      </c>
      <c r="D4461" s="8" t="s">
        <v>4458</v>
      </c>
      <c r="E4461" s="7" t="s">
        <v>11555</v>
      </c>
      <c r="F4461" s="10" t="s">
        <v>6157</v>
      </c>
      <c r="G4461" s="3">
        <v>0</v>
      </c>
      <c r="H4461" s="3">
        <v>10125.58</v>
      </c>
      <c r="I4461" s="3">
        <v>0</v>
      </c>
      <c r="J4461" s="3">
        <v>10125.58</v>
      </c>
      <c r="K4461" s="3">
        <v>10125.58</v>
      </c>
      <c r="L4461" s="4"/>
      <c r="M4461" s="4"/>
      <c r="N4461" s="4"/>
      <c r="O4461" s="4"/>
      <c r="P4461" s="4"/>
      <c r="Q4461" s="4"/>
      <c r="R4461" s="4"/>
      <c r="S4461" s="4"/>
      <c r="T4461" s="4"/>
      <c r="U4461" s="4"/>
      <c r="V4461" s="4"/>
      <c r="W4461" s="4"/>
      <c r="X4461" s="4"/>
      <c r="Y4461" s="4"/>
      <c r="Z4461" s="4"/>
      <c r="AA4461" s="4"/>
      <c r="AB4461" s="4"/>
      <c r="AC4461" s="4"/>
      <c r="AD4461" s="4"/>
      <c r="AE4461" s="4"/>
      <c r="AF4461" s="4"/>
      <c r="AG4461" s="4"/>
      <c r="AH4461" s="4"/>
      <c r="AI4461" s="4"/>
    </row>
    <row r="4462" spans="1:35" x14ac:dyDescent="0.2">
      <c r="A4462" s="7" t="s">
        <v>18172</v>
      </c>
      <c r="B4462" s="7">
        <v>41853</v>
      </c>
      <c r="C4462" s="7" t="s">
        <v>13784</v>
      </c>
      <c r="D4462" s="8" t="s">
        <v>4459</v>
      </c>
      <c r="E4462" s="7" t="s">
        <v>11556</v>
      </c>
      <c r="F4462" s="10" t="s">
        <v>7086</v>
      </c>
      <c r="G4462" s="3">
        <v>57207.600000000006</v>
      </c>
      <c r="H4462" s="3">
        <v>51840.31</v>
      </c>
      <c r="I4462" s="3">
        <v>53665.83</v>
      </c>
      <c r="J4462" s="3">
        <v>0</v>
      </c>
      <c r="K4462" s="3">
        <v>53665.83</v>
      </c>
      <c r="L4462" s="4"/>
      <c r="M4462" s="4"/>
      <c r="N4462" s="4"/>
      <c r="O4462" s="4"/>
      <c r="P4462" s="4"/>
      <c r="Q4462" s="4"/>
      <c r="R4462" s="4"/>
      <c r="S4462" s="4"/>
      <c r="T4462" s="4"/>
      <c r="U4462" s="4"/>
      <c r="V4462" s="4"/>
      <c r="W4462" s="4"/>
      <c r="X4462" s="4"/>
      <c r="Y4462" s="4"/>
      <c r="Z4462" s="4"/>
      <c r="AA4462" s="4"/>
      <c r="AB4462" s="4"/>
      <c r="AC4462" s="4"/>
      <c r="AD4462" s="4"/>
      <c r="AE4462" s="4"/>
      <c r="AF4462" s="4"/>
      <c r="AG4462" s="4"/>
      <c r="AH4462" s="4"/>
      <c r="AI4462" s="4"/>
    </row>
    <row r="4463" spans="1:35" x14ac:dyDescent="0.2">
      <c r="A4463" s="7" t="s">
        <v>16889</v>
      </c>
      <c r="B4463" s="7">
        <v>41514</v>
      </c>
      <c r="C4463" s="7" t="s">
        <v>13758</v>
      </c>
      <c r="D4463" s="8" t="s">
        <v>4460</v>
      </c>
      <c r="E4463" s="7" t="s">
        <v>11557</v>
      </c>
      <c r="F4463" s="10" t="s">
        <v>6246</v>
      </c>
      <c r="G4463" s="3">
        <v>0</v>
      </c>
      <c r="H4463" s="3">
        <v>0</v>
      </c>
      <c r="I4463" s="3">
        <v>0</v>
      </c>
      <c r="J4463" s="3">
        <v>0</v>
      </c>
      <c r="K4463" s="3">
        <v>0</v>
      </c>
      <c r="L4463" s="4"/>
      <c r="M4463" s="4"/>
      <c r="N4463" s="4"/>
      <c r="O4463" s="4"/>
      <c r="P4463" s="4"/>
      <c r="Q4463" s="4"/>
      <c r="R4463" s="4"/>
      <c r="S4463" s="4"/>
      <c r="T4463" s="4"/>
      <c r="U4463" s="4"/>
      <c r="V4463" s="4"/>
      <c r="W4463" s="4"/>
      <c r="X4463" s="4"/>
      <c r="Y4463" s="4"/>
      <c r="Z4463" s="4"/>
      <c r="AA4463" s="4"/>
      <c r="AB4463" s="4"/>
      <c r="AC4463" s="4"/>
      <c r="AD4463" s="4"/>
      <c r="AE4463" s="4"/>
      <c r="AF4463" s="4"/>
      <c r="AG4463" s="4"/>
      <c r="AH4463" s="4"/>
      <c r="AI4463" s="4"/>
    </row>
    <row r="4464" spans="1:35" x14ac:dyDescent="0.2">
      <c r="A4464" s="7" t="s">
        <v>17804</v>
      </c>
      <c r="B4464" s="7">
        <v>41772</v>
      </c>
      <c r="C4464" s="7" t="s">
        <v>13791</v>
      </c>
      <c r="D4464" s="8" t="s">
        <v>4461</v>
      </c>
      <c r="E4464" s="7" t="s">
        <v>11558</v>
      </c>
      <c r="F4464" s="10" t="s">
        <v>8082</v>
      </c>
      <c r="G4464" s="3">
        <v>235813.19</v>
      </c>
      <c r="H4464" s="3">
        <v>225733.54</v>
      </c>
      <c r="I4464" s="3">
        <v>223138.41</v>
      </c>
      <c r="J4464" s="3">
        <v>2595.1300000000047</v>
      </c>
      <c r="K4464" s="3">
        <v>225733.54</v>
      </c>
      <c r="L4464" s="4"/>
      <c r="M4464" s="4"/>
      <c r="N4464" s="4"/>
      <c r="O4464" s="4"/>
      <c r="P4464" s="4"/>
      <c r="Q4464" s="4"/>
      <c r="R4464" s="4"/>
      <c r="S4464" s="4"/>
      <c r="T4464" s="4"/>
      <c r="U4464" s="4"/>
      <c r="V4464" s="4"/>
      <c r="W4464" s="4"/>
      <c r="X4464" s="4"/>
      <c r="Y4464" s="4"/>
      <c r="Z4464" s="4"/>
      <c r="AA4464" s="4"/>
      <c r="AB4464" s="4"/>
      <c r="AC4464" s="4"/>
      <c r="AD4464" s="4"/>
      <c r="AE4464" s="4"/>
      <c r="AF4464" s="4"/>
      <c r="AG4464" s="4"/>
      <c r="AH4464" s="4"/>
      <c r="AI4464" s="4"/>
    </row>
    <row r="4465" spans="1:35" x14ac:dyDescent="0.2">
      <c r="A4465" s="7" t="s">
        <v>19416</v>
      </c>
      <c r="B4465" s="7">
        <v>69877</v>
      </c>
      <c r="C4465" s="7" t="s">
        <v>13352</v>
      </c>
      <c r="D4465" s="8" t="s">
        <v>4462</v>
      </c>
      <c r="E4465" s="7" t="s">
        <v>11448</v>
      </c>
      <c r="F4465" s="10" t="s">
        <v>6353</v>
      </c>
      <c r="G4465" s="3">
        <v>66369.62</v>
      </c>
      <c r="H4465" s="3">
        <v>49777.22</v>
      </c>
      <c r="I4465" s="3">
        <v>49777.22</v>
      </c>
      <c r="J4465" s="3">
        <v>0</v>
      </c>
      <c r="K4465" s="3">
        <v>49777.22</v>
      </c>
      <c r="L4465" s="4"/>
      <c r="M4465" s="4"/>
      <c r="N4465" s="4"/>
      <c r="O4465" s="4"/>
      <c r="P4465" s="4"/>
      <c r="Q4465" s="4"/>
      <c r="R4465" s="4"/>
      <c r="S4465" s="4"/>
      <c r="T4465" s="4"/>
      <c r="U4465" s="4"/>
      <c r="V4465" s="4"/>
      <c r="W4465" s="4"/>
      <c r="X4465" s="4"/>
      <c r="Y4465" s="4"/>
      <c r="Z4465" s="4"/>
      <c r="AA4465" s="4"/>
      <c r="AB4465" s="4"/>
      <c r="AC4465" s="4"/>
      <c r="AD4465" s="4"/>
      <c r="AE4465" s="4"/>
      <c r="AF4465" s="4"/>
      <c r="AG4465" s="4"/>
      <c r="AH4465" s="4"/>
      <c r="AI4465" s="4"/>
    </row>
    <row r="4466" spans="1:35" x14ac:dyDescent="0.2">
      <c r="A4466" s="7" t="s">
        <v>19775</v>
      </c>
      <c r="B4466" s="7">
        <v>76806</v>
      </c>
      <c r="C4466" s="7" t="s">
        <v>13168</v>
      </c>
      <c r="D4466" s="8" t="s">
        <v>4463</v>
      </c>
      <c r="E4466" s="7" t="s">
        <v>11559</v>
      </c>
      <c r="F4466" s="10" t="s">
        <v>6262</v>
      </c>
      <c r="G4466" s="3">
        <v>0</v>
      </c>
      <c r="H4466" s="3">
        <v>0</v>
      </c>
      <c r="I4466" s="3">
        <v>0</v>
      </c>
      <c r="J4466" s="3">
        <v>0</v>
      </c>
      <c r="K4466" s="3">
        <v>0</v>
      </c>
      <c r="L4466" s="4"/>
      <c r="M4466" s="4"/>
      <c r="N4466" s="4"/>
      <c r="O4466" s="4"/>
      <c r="P4466" s="4"/>
      <c r="Q4466" s="4"/>
      <c r="R4466" s="4"/>
      <c r="S4466" s="4"/>
      <c r="T4466" s="4"/>
      <c r="U4466" s="4"/>
      <c r="V4466" s="4"/>
      <c r="W4466" s="4"/>
      <c r="X4466" s="4"/>
      <c r="Y4466" s="4"/>
      <c r="Z4466" s="4"/>
      <c r="AA4466" s="4"/>
      <c r="AB4466" s="4"/>
      <c r="AC4466" s="4"/>
      <c r="AD4466" s="4"/>
      <c r="AE4466" s="4"/>
      <c r="AF4466" s="4"/>
      <c r="AG4466" s="4"/>
      <c r="AH4466" s="4"/>
      <c r="AI4466" s="4"/>
    </row>
    <row r="4467" spans="1:35" x14ac:dyDescent="0.2">
      <c r="A4467" s="7" t="s">
        <v>14955</v>
      </c>
      <c r="B4467" s="7">
        <v>40278</v>
      </c>
      <c r="C4467" s="7" t="s">
        <v>13247</v>
      </c>
      <c r="D4467" s="8" t="s">
        <v>4464</v>
      </c>
      <c r="E4467" s="7" t="s">
        <v>11560</v>
      </c>
      <c r="F4467" s="10" t="s">
        <v>6766</v>
      </c>
      <c r="G4467" s="3">
        <v>0</v>
      </c>
      <c r="H4467" s="3">
        <v>25258.86</v>
      </c>
      <c r="I4467" s="3">
        <v>25260.22</v>
      </c>
      <c r="J4467" s="3">
        <v>0</v>
      </c>
      <c r="K4467" s="3">
        <v>25260.22</v>
      </c>
      <c r="L4467" s="4"/>
      <c r="M4467" s="4"/>
      <c r="N4467" s="4"/>
      <c r="O4467" s="4"/>
      <c r="P4467" s="4"/>
      <c r="Q4467" s="4"/>
      <c r="R4467" s="4"/>
      <c r="S4467" s="4"/>
      <c r="T4467" s="4"/>
      <c r="U4467" s="4"/>
      <c r="V4467" s="4"/>
      <c r="W4467" s="4"/>
      <c r="X4467" s="4"/>
      <c r="Y4467" s="4"/>
      <c r="Z4467" s="4"/>
      <c r="AA4467" s="4"/>
      <c r="AB4467" s="4"/>
      <c r="AC4467" s="4"/>
      <c r="AD4467" s="4"/>
      <c r="AE4467" s="4"/>
      <c r="AF4467" s="4"/>
      <c r="AG4467" s="4"/>
      <c r="AH4467" s="4"/>
      <c r="AI4467" s="4"/>
    </row>
    <row r="4468" spans="1:35" x14ac:dyDescent="0.2">
      <c r="A4468" s="7" t="s">
        <v>20049</v>
      </c>
      <c r="B4468" s="7">
        <v>83163</v>
      </c>
      <c r="C4468" s="7" t="s">
        <v>13402</v>
      </c>
      <c r="D4468" s="8" t="s">
        <v>4465</v>
      </c>
      <c r="E4468" s="7" t="s">
        <v>11561</v>
      </c>
      <c r="F4468" s="10" t="s">
        <v>7086</v>
      </c>
      <c r="G4468" s="3">
        <v>82943.760000000009</v>
      </c>
      <c r="H4468" s="3">
        <v>119947.54</v>
      </c>
      <c r="I4468" s="3">
        <v>115529.87</v>
      </c>
      <c r="J4468" s="3">
        <v>4417.6699999999983</v>
      </c>
      <c r="K4468" s="3">
        <v>119947.54</v>
      </c>
      <c r="L4468" s="4"/>
      <c r="M4468" s="4"/>
      <c r="N4468" s="4"/>
      <c r="O4468" s="4"/>
      <c r="P4468" s="4"/>
      <c r="Q4468" s="4"/>
      <c r="R4468" s="4"/>
      <c r="S4468" s="4"/>
      <c r="T4468" s="4"/>
      <c r="U4468" s="4"/>
      <c r="V4468" s="4"/>
      <c r="W4468" s="4"/>
      <c r="X4468" s="4"/>
      <c r="Y4468" s="4"/>
      <c r="Z4468" s="4"/>
      <c r="AA4468" s="4"/>
      <c r="AB4468" s="4"/>
      <c r="AC4468" s="4"/>
      <c r="AD4468" s="4"/>
      <c r="AE4468" s="4"/>
      <c r="AF4468" s="4"/>
      <c r="AG4468" s="4"/>
      <c r="AH4468" s="4"/>
      <c r="AI4468" s="4"/>
    </row>
    <row r="4469" spans="1:35" x14ac:dyDescent="0.2">
      <c r="A4469" s="7" t="s">
        <v>14152</v>
      </c>
      <c r="B4469" s="7">
        <v>13622</v>
      </c>
      <c r="C4469" s="7" t="s">
        <v>13778</v>
      </c>
      <c r="D4469" s="8" t="s">
        <v>4466</v>
      </c>
      <c r="E4469" s="7" t="s">
        <v>11562</v>
      </c>
      <c r="F4469" s="10" t="s">
        <v>7633</v>
      </c>
      <c r="G4469" s="3">
        <v>0</v>
      </c>
      <c r="H4469" s="3">
        <v>0</v>
      </c>
      <c r="I4469" s="3">
        <v>0</v>
      </c>
      <c r="J4469" s="3">
        <v>0</v>
      </c>
      <c r="K4469" s="3">
        <v>0</v>
      </c>
      <c r="L4469" s="4"/>
      <c r="M4469" s="4"/>
      <c r="N4469" s="4"/>
      <c r="O4469" s="4"/>
      <c r="P4469" s="4"/>
      <c r="Q4469" s="4"/>
      <c r="R4469" s="4"/>
      <c r="S4469" s="4"/>
      <c r="T4469" s="4"/>
      <c r="U4469" s="4"/>
      <c r="V4469" s="4"/>
      <c r="W4469" s="4"/>
      <c r="X4469" s="4"/>
      <c r="Y4469" s="4"/>
      <c r="Z4469" s="4"/>
      <c r="AA4469" s="4"/>
      <c r="AB4469" s="4"/>
      <c r="AC4469" s="4"/>
      <c r="AD4469" s="4"/>
      <c r="AE4469" s="4"/>
      <c r="AF4469" s="4"/>
      <c r="AG4469" s="4"/>
      <c r="AH4469" s="4"/>
      <c r="AI4469" s="4"/>
    </row>
    <row r="4470" spans="1:35" x14ac:dyDescent="0.2">
      <c r="A4470" s="7" t="s">
        <v>14338</v>
      </c>
      <c r="B4470" s="7">
        <v>24597</v>
      </c>
      <c r="C4470" s="7" t="s">
        <v>13194</v>
      </c>
      <c r="D4470" s="8" t="s">
        <v>4467</v>
      </c>
      <c r="E4470" s="7" t="s">
        <v>11563</v>
      </c>
      <c r="F4470" s="10" t="s">
        <v>6393</v>
      </c>
      <c r="G4470" s="3">
        <v>30750.420000000013</v>
      </c>
      <c r="H4470" s="3">
        <v>25459.51</v>
      </c>
      <c r="I4470" s="3">
        <v>25157.61</v>
      </c>
      <c r="J4470" s="3">
        <v>301.89999999999782</v>
      </c>
      <c r="K4470" s="3">
        <v>25459.51</v>
      </c>
      <c r="L4470" s="4"/>
      <c r="M4470" s="4"/>
      <c r="N4470" s="4"/>
      <c r="O4470" s="4"/>
      <c r="P4470" s="4"/>
      <c r="Q4470" s="4"/>
      <c r="R4470" s="4"/>
      <c r="S4470" s="4"/>
      <c r="T4470" s="4"/>
      <c r="U4470" s="4"/>
      <c r="V4470" s="4"/>
      <c r="W4470" s="4"/>
      <c r="X4470" s="4"/>
      <c r="Y4470" s="4"/>
      <c r="Z4470" s="4"/>
      <c r="AA4470" s="4"/>
      <c r="AB4470" s="4"/>
      <c r="AC4470" s="4"/>
      <c r="AD4470" s="4"/>
      <c r="AE4470" s="4"/>
      <c r="AF4470" s="4"/>
      <c r="AG4470" s="4"/>
      <c r="AH4470" s="4"/>
      <c r="AI4470" s="4"/>
    </row>
    <row r="4471" spans="1:35" x14ac:dyDescent="0.2">
      <c r="A4471" s="7" t="s">
        <v>16874</v>
      </c>
      <c r="B4471" s="7">
        <v>41506</v>
      </c>
      <c r="C4471" s="7" t="s">
        <v>14043</v>
      </c>
      <c r="D4471" s="8" t="s">
        <v>4468</v>
      </c>
      <c r="E4471" s="7" t="s">
        <v>7516</v>
      </c>
      <c r="F4471" s="10" t="s">
        <v>6777</v>
      </c>
      <c r="G4471" s="3">
        <v>217738.83000000002</v>
      </c>
      <c r="H4471" s="3">
        <v>243409.37</v>
      </c>
      <c r="I4471" s="3">
        <v>242783.35999999999</v>
      </c>
      <c r="J4471" s="3">
        <v>626.01000000000931</v>
      </c>
      <c r="K4471" s="3">
        <v>243409.37</v>
      </c>
      <c r="L4471" s="4"/>
      <c r="M4471" s="4"/>
      <c r="N4471" s="4"/>
      <c r="O4471" s="4"/>
      <c r="P4471" s="4"/>
      <c r="Q4471" s="4"/>
      <c r="R4471" s="4"/>
      <c r="S4471" s="4"/>
      <c r="T4471" s="4"/>
      <c r="U4471" s="4"/>
      <c r="V4471" s="4"/>
      <c r="W4471" s="4"/>
      <c r="X4471" s="4"/>
      <c r="Y4471" s="4"/>
      <c r="Z4471" s="4"/>
      <c r="AA4471" s="4"/>
      <c r="AB4471" s="4"/>
      <c r="AC4471" s="4"/>
      <c r="AD4471" s="4"/>
      <c r="AE4471" s="4"/>
      <c r="AF4471" s="4"/>
      <c r="AG4471" s="4"/>
      <c r="AH4471" s="4"/>
      <c r="AI4471" s="4"/>
    </row>
    <row r="4472" spans="1:35" x14ac:dyDescent="0.2">
      <c r="A4472" s="7" t="s">
        <v>15795</v>
      </c>
      <c r="B4472" s="7">
        <v>41023</v>
      </c>
      <c r="C4472" s="7" t="s">
        <v>13179</v>
      </c>
      <c r="D4472" s="8" t="s">
        <v>4469</v>
      </c>
      <c r="E4472" s="7" t="s">
        <v>11564</v>
      </c>
      <c r="F4472" s="10" t="s">
        <v>6992</v>
      </c>
      <c r="G4472" s="3">
        <v>436451.98</v>
      </c>
      <c r="H4472" s="3">
        <v>509147.7</v>
      </c>
      <c r="I4472" s="3">
        <v>523429.49</v>
      </c>
      <c r="J4472" s="3">
        <v>0</v>
      </c>
      <c r="K4472" s="3">
        <v>523429.49</v>
      </c>
      <c r="L4472" s="4"/>
      <c r="M4472" s="4"/>
      <c r="N4472" s="4"/>
      <c r="O4472" s="4"/>
      <c r="P4472" s="4"/>
      <c r="Q4472" s="4"/>
      <c r="R4472" s="4"/>
      <c r="S4472" s="4"/>
      <c r="T4472" s="4"/>
      <c r="U4472" s="4"/>
      <c r="V4472" s="4"/>
      <c r="W4472" s="4"/>
      <c r="X4472" s="4"/>
      <c r="Y4472" s="4"/>
      <c r="Z4472" s="4"/>
      <c r="AA4472" s="4"/>
      <c r="AB4472" s="4"/>
      <c r="AC4472" s="4"/>
      <c r="AD4472" s="4"/>
      <c r="AE4472" s="4"/>
      <c r="AF4472" s="4"/>
      <c r="AG4472" s="4"/>
      <c r="AH4472" s="4"/>
      <c r="AI4472" s="4"/>
    </row>
    <row r="4473" spans="1:35" x14ac:dyDescent="0.2">
      <c r="A4473" s="7" t="s">
        <v>14099</v>
      </c>
      <c r="B4473" s="7">
        <v>10249</v>
      </c>
      <c r="C4473" s="7" t="s">
        <v>13788</v>
      </c>
      <c r="D4473" s="8" t="s">
        <v>4470</v>
      </c>
      <c r="E4473" s="7" t="s">
        <v>11565</v>
      </c>
      <c r="F4473" s="10" t="s">
        <v>6670</v>
      </c>
      <c r="G4473" s="3">
        <v>90075.9</v>
      </c>
      <c r="H4473" s="3">
        <v>85648.93</v>
      </c>
      <c r="I4473" s="3">
        <v>85856.46</v>
      </c>
      <c r="J4473" s="3">
        <v>0</v>
      </c>
      <c r="K4473" s="3">
        <v>85856.46</v>
      </c>
      <c r="L4473" s="4"/>
      <c r="M4473" s="4"/>
      <c r="N4473" s="4"/>
      <c r="O4473" s="4"/>
      <c r="P4473" s="4"/>
      <c r="Q4473" s="4"/>
      <c r="R4473" s="4"/>
      <c r="S4473" s="4"/>
      <c r="T4473" s="4"/>
      <c r="U4473" s="4"/>
      <c r="V4473" s="4"/>
      <c r="W4473" s="4"/>
      <c r="X4473" s="4"/>
      <c r="Y4473" s="4"/>
      <c r="Z4473" s="4"/>
      <c r="AA4473" s="4"/>
      <c r="AB4473" s="4"/>
      <c r="AC4473" s="4"/>
      <c r="AD4473" s="4"/>
      <c r="AE4473" s="4"/>
      <c r="AF4473" s="4"/>
      <c r="AG4473" s="4"/>
      <c r="AH4473" s="4"/>
      <c r="AI4473" s="4"/>
    </row>
    <row r="4474" spans="1:35" x14ac:dyDescent="0.2">
      <c r="A4474" s="7" t="s">
        <v>18121</v>
      </c>
      <c r="B4474" s="7">
        <v>41850</v>
      </c>
      <c r="C4474" s="7" t="s">
        <v>13761</v>
      </c>
      <c r="D4474" s="8" t="s">
        <v>4471</v>
      </c>
      <c r="E4474" s="7" t="s">
        <v>11566</v>
      </c>
      <c r="F4474" s="10" t="s">
        <v>6789</v>
      </c>
      <c r="G4474" s="3">
        <v>6000</v>
      </c>
      <c r="H4474" s="3">
        <v>61145.55</v>
      </c>
      <c r="I4474" s="3">
        <v>59748.34</v>
      </c>
      <c r="J4474" s="3">
        <v>1397.2100000000064</v>
      </c>
      <c r="K4474" s="3">
        <v>61145.55</v>
      </c>
      <c r="L4474" s="4"/>
      <c r="M4474" s="4"/>
      <c r="N4474" s="4"/>
      <c r="O4474" s="4"/>
      <c r="P4474" s="4"/>
      <c r="Q4474" s="4"/>
      <c r="R4474" s="4"/>
      <c r="S4474" s="4"/>
      <c r="T4474" s="4"/>
      <c r="U4474" s="4"/>
      <c r="V4474" s="4"/>
      <c r="W4474" s="4"/>
      <c r="X4474" s="4"/>
      <c r="Y4474" s="4"/>
      <c r="Z4474" s="4"/>
      <c r="AA4474" s="4"/>
      <c r="AB4474" s="4"/>
      <c r="AC4474" s="4"/>
      <c r="AD4474" s="4"/>
      <c r="AE4474" s="4"/>
      <c r="AF4474" s="4"/>
      <c r="AG4474" s="4"/>
      <c r="AH4474" s="4"/>
      <c r="AI4474" s="4"/>
    </row>
    <row r="4475" spans="1:35" x14ac:dyDescent="0.2">
      <c r="A4475" s="7" t="s">
        <v>18503</v>
      </c>
      <c r="B4475" s="7">
        <v>42558</v>
      </c>
      <c r="C4475" s="7" t="s">
        <v>13786</v>
      </c>
      <c r="D4475" s="8" t="s">
        <v>4472</v>
      </c>
      <c r="E4475" s="7" t="s">
        <v>11567</v>
      </c>
      <c r="F4475" s="10" t="s">
        <v>9705</v>
      </c>
      <c r="G4475" s="3">
        <v>0</v>
      </c>
      <c r="H4475" s="3">
        <v>2757.26</v>
      </c>
      <c r="I4475" s="3">
        <v>2467.92</v>
      </c>
      <c r="J4475" s="3">
        <v>289.34000000000015</v>
      </c>
      <c r="K4475" s="3">
        <v>2757.26</v>
      </c>
      <c r="L4475" s="4"/>
      <c r="M4475" s="4"/>
      <c r="N4475" s="4"/>
      <c r="O4475" s="4"/>
      <c r="P4475" s="4"/>
      <c r="Q4475" s="4"/>
      <c r="R4475" s="4"/>
      <c r="S4475" s="4"/>
      <c r="T4475" s="4"/>
      <c r="U4475" s="4"/>
      <c r="V4475" s="4"/>
      <c r="W4475" s="4"/>
      <c r="X4475" s="4"/>
      <c r="Y4475" s="4"/>
      <c r="Z4475" s="4"/>
      <c r="AA4475" s="4"/>
      <c r="AB4475" s="4"/>
      <c r="AC4475" s="4"/>
      <c r="AD4475" s="4"/>
      <c r="AE4475" s="4"/>
      <c r="AF4475" s="4"/>
      <c r="AG4475" s="4"/>
      <c r="AH4475" s="4"/>
      <c r="AI4475" s="4"/>
    </row>
    <row r="4476" spans="1:35" x14ac:dyDescent="0.2">
      <c r="A4476" s="7" t="s">
        <v>18456</v>
      </c>
      <c r="B4476" s="7">
        <v>42552</v>
      </c>
      <c r="C4476" s="7" t="s">
        <v>13783</v>
      </c>
      <c r="D4476" s="8" t="s">
        <v>4473</v>
      </c>
      <c r="E4476" s="7" t="s">
        <v>11568</v>
      </c>
      <c r="F4476" s="10" t="s">
        <v>6226</v>
      </c>
      <c r="G4476" s="3">
        <v>22613.520000000004</v>
      </c>
      <c r="H4476" s="3">
        <v>31618.25</v>
      </c>
      <c r="I4476" s="3">
        <v>29333.47</v>
      </c>
      <c r="J4476" s="3">
        <v>2284.7799999999988</v>
      </c>
      <c r="K4476" s="3">
        <v>31618.25</v>
      </c>
      <c r="L4476" s="4"/>
      <c r="M4476" s="4"/>
      <c r="N4476" s="4"/>
      <c r="O4476" s="4"/>
      <c r="P4476" s="4"/>
      <c r="Q4476" s="4"/>
      <c r="R4476" s="4"/>
      <c r="S4476" s="4"/>
      <c r="T4476" s="4"/>
      <c r="U4476" s="4"/>
      <c r="V4476" s="4"/>
      <c r="W4476" s="4"/>
      <c r="X4476" s="4"/>
      <c r="Y4476" s="4"/>
      <c r="Z4476" s="4"/>
      <c r="AA4476" s="4"/>
      <c r="AB4476" s="4"/>
      <c r="AC4476" s="4"/>
      <c r="AD4476" s="4"/>
      <c r="AE4476" s="4"/>
      <c r="AF4476" s="4"/>
      <c r="AG4476" s="4"/>
      <c r="AH4476" s="4"/>
      <c r="AI4476" s="4"/>
    </row>
    <row r="4477" spans="1:35" x14ac:dyDescent="0.2">
      <c r="A4477" s="7" t="s">
        <v>17797</v>
      </c>
      <c r="B4477" s="7">
        <v>41735</v>
      </c>
      <c r="C4477" s="7" t="s">
        <v>14082</v>
      </c>
      <c r="D4477" s="8" t="s">
        <v>4474</v>
      </c>
      <c r="E4477" s="7" t="s">
        <v>11569</v>
      </c>
      <c r="F4477" s="10" t="s">
        <v>11570</v>
      </c>
      <c r="G4477" s="3">
        <v>0</v>
      </c>
      <c r="H4477" s="3">
        <v>0</v>
      </c>
      <c r="I4477" s="3">
        <v>0</v>
      </c>
      <c r="J4477" s="3">
        <v>0</v>
      </c>
      <c r="K4477" s="3">
        <v>0</v>
      </c>
      <c r="L4477" s="4"/>
      <c r="M4477" s="4"/>
      <c r="N4477" s="4"/>
      <c r="O4477" s="4"/>
      <c r="P4477" s="4"/>
      <c r="Q4477" s="4"/>
      <c r="R4477" s="4"/>
      <c r="S4477" s="4"/>
      <c r="T4477" s="4"/>
      <c r="U4477" s="4"/>
      <c r="V4477" s="4"/>
      <c r="W4477" s="4"/>
      <c r="X4477" s="4"/>
      <c r="Y4477" s="4"/>
      <c r="Z4477" s="4"/>
      <c r="AA4477" s="4"/>
      <c r="AB4477" s="4"/>
      <c r="AC4477" s="4"/>
      <c r="AD4477" s="4"/>
      <c r="AE4477" s="4"/>
      <c r="AF4477" s="4"/>
      <c r="AG4477" s="4"/>
      <c r="AH4477" s="4"/>
      <c r="AI4477" s="4"/>
    </row>
    <row r="4478" spans="1:35" x14ac:dyDescent="0.2">
      <c r="A4478" s="7" t="s">
        <v>16351</v>
      </c>
      <c r="B4478" s="7">
        <v>41390</v>
      </c>
      <c r="C4478" s="7" t="s">
        <v>13782</v>
      </c>
      <c r="D4478" s="8" t="s">
        <v>4475</v>
      </c>
      <c r="E4478" s="7" t="s">
        <v>11571</v>
      </c>
      <c r="F4478" s="10" t="s">
        <v>6157</v>
      </c>
      <c r="G4478" s="3">
        <v>0</v>
      </c>
      <c r="H4478" s="3">
        <v>0</v>
      </c>
      <c r="I4478" s="3">
        <v>0</v>
      </c>
      <c r="J4478" s="3">
        <v>0</v>
      </c>
      <c r="K4478" s="3">
        <v>0</v>
      </c>
      <c r="L4478" s="4"/>
      <c r="M4478" s="4"/>
      <c r="N4478" s="4"/>
      <c r="O4478" s="4"/>
      <c r="P4478" s="4"/>
      <c r="Q4478" s="4"/>
      <c r="R4478" s="4"/>
      <c r="S4478" s="4"/>
      <c r="T4478" s="4"/>
      <c r="U4478" s="4"/>
      <c r="V4478" s="4"/>
      <c r="W4478" s="4"/>
      <c r="X4478" s="4"/>
      <c r="Y4478" s="4"/>
      <c r="Z4478" s="4"/>
      <c r="AA4478" s="4"/>
      <c r="AB4478" s="4"/>
      <c r="AC4478" s="4"/>
      <c r="AD4478" s="4"/>
      <c r="AE4478" s="4"/>
      <c r="AF4478" s="4"/>
      <c r="AG4478" s="4"/>
      <c r="AH4478" s="4"/>
      <c r="AI4478" s="4"/>
    </row>
    <row r="4479" spans="1:35" x14ac:dyDescent="0.2">
      <c r="A4479" s="7" t="s">
        <v>18173</v>
      </c>
      <c r="B4479" s="7">
        <v>41853</v>
      </c>
      <c r="C4479" s="7" t="s">
        <v>13784</v>
      </c>
      <c r="D4479" s="8" t="s">
        <v>4476</v>
      </c>
      <c r="E4479" s="7" t="s">
        <v>11572</v>
      </c>
      <c r="F4479" s="10" t="s">
        <v>7086</v>
      </c>
      <c r="G4479" s="3">
        <v>0</v>
      </c>
      <c r="H4479" s="3">
        <v>0</v>
      </c>
      <c r="I4479" s="3">
        <v>0</v>
      </c>
      <c r="J4479" s="3">
        <v>0</v>
      </c>
      <c r="K4479" s="3">
        <v>0</v>
      </c>
      <c r="L4479" s="4"/>
      <c r="M4479" s="4"/>
      <c r="N4479" s="4"/>
      <c r="O4479" s="4"/>
      <c r="P4479" s="4"/>
      <c r="Q4479" s="4"/>
      <c r="R4479" s="4"/>
      <c r="S4479" s="4"/>
      <c r="T4479" s="4"/>
      <c r="U4479" s="4"/>
      <c r="V4479" s="4"/>
      <c r="W4479" s="4"/>
      <c r="X4479" s="4"/>
      <c r="Y4479" s="4"/>
      <c r="Z4479" s="4"/>
      <c r="AA4479" s="4"/>
      <c r="AB4479" s="4"/>
      <c r="AC4479" s="4"/>
      <c r="AD4479" s="4"/>
      <c r="AE4479" s="4"/>
      <c r="AF4479" s="4"/>
      <c r="AG4479" s="4"/>
      <c r="AH4479" s="4"/>
      <c r="AI4479" s="4"/>
    </row>
    <row r="4480" spans="1:35" x14ac:dyDescent="0.2">
      <c r="A4480" s="7" t="s">
        <v>16890</v>
      </c>
      <c r="B4480" s="7">
        <v>41514</v>
      </c>
      <c r="C4480" s="7" t="s">
        <v>13758</v>
      </c>
      <c r="D4480" s="8" t="s">
        <v>4477</v>
      </c>
      <c r="E4480" s="7" t="s">
        <v>11573</v>
      </c>
      <c r="F4480" s="10" t="s">
        <v>6705</v>
      </c>
      <c r="G4480" s="3">
        <v>0</v>
      </c>
      <c r="H4480" s="3">
        <v>21675.24</v>
      </c>
      <c r="I4480" s="3">
        <v>22165.14</v>
      </c>
      <c r="J4480" s="3">
        <v>0</v>
      </c>
      <c r="K4480" s="3">
        <v>22165.14</v>
      </c>
      <c r="L4480" s="4"/>
      <c r="M4480" s="4"/>
      <c r="N4480" s="4"/>
      <c r="O4480" s="4"/>
      <c r="P4480" s="4"/>
      <c r="Q4480" s="4"/>
      <c r="R4480" s="4"/>
      <c r="S4480" s="4"/>
      <c r="T4480" s="4"/>
      <c r="U4480" s="4"/>
      <c r="V4480" s="4"/>
      <c r="W4480" s="4"/>
      <c r="X4480" s="4"/>
      <c r="Y4480" s="4"/>
      <c r="Z4480" s="4"/>
      <c r="AA4480" s="4"/>
      <c r="AB4480" s="4"/>
      <c r="AC4480" s="4"/>
      <c r="AD4480" s="4"/>
      <c r="AE4480" s="4"/>
      <c r="AF4480" s="4"/>
      <c r="AG4480" s="4"/>
      <c r="AH4480" s="4"/>
      <c r="AI4480" s="4"/>
    </row>
    <row r="4481" spans="1:35" x14ac:dyDescent="0.2">
      <c r="A4481" s="7" t="s">
        <v>18390</v>
      </c>
      <c r="B4481" s="7">
        <v>42514</v>
      </c>
      <c r="C4481" s="7" t="s">
        <v>13781</v>
      </c>
      <c r="D4481" s="8" t="s">
        <v>4478</v>
      </c>
      <c r="E4481" s="7" t="s">
        <v>11574</v>
      </c>
      <c r="F4481" s="10" t="s">
        <v>6274</v>
      </c>
      <c r="G4481" s="3">
        <v>50000</v>
      </c>
      <c r="H4481" s="3">
        <v>41309.06</v>
      </c>
      <c r="I4481" s="3">
        <v>38778.97</v>
      </c>
      <c r="J4481" s="3">
        <v>2530.0899999999965</v>
      </c>
      <c r="K4481" s="3">
        <v>41309.06</v>
      </c>
      <c r="L4481" s="4"/>
      <c r="M4481" s="4"/>
      <c r="N4481" s="4"/>
      <c r="O4481" s="4"/>
      <c r="P4481" s="4"/>
      <c r="Q4481" s="4"/>
      <c r="R4481" s="4"/>
      <c r="S4481" s="4"/>
      <c r="T4481" s="4"/>
      <c r="U4481" s="4"/>
      <c r="V4481" s="4"/>
      <c r="W4481" s="4"/>
      <c r="X4481" s="4"/>
      <c r="Y4481" s="4"/>
      <c r="Z4481" s="4"/>
      <c r="AA4481" s="4"/>
      <c r="AB4481" s="4"/>
      <c r="AC4481" s="4"/>
      <c r="AD4481" s="4"/>
      <c r="AE4481" s="4"/>
      <c r="AF4481" s="4"/>
      <c r="AG4481" s="4"/>
      <c r="AH4481" s="4"/>
      <c r="AI4481" s="4"/>
    </row>
    <row r="4482" spans="1:35" x14ac:dyDescent="0.2">
      <c r="A4482" s="7" t="s">
        <v>17805</v>
      </c>
      <c r="B4482" s="7">
        <v>41772</v>
      </c>
      <c r="C4482" s="7" t="s">
        <v>13791</v>
      </c>
      <c r="D4482" s="8" t="s">
        <v>4479</v>
      </c>
      <c r="E4482" s="7" t="s">
        <v>11575</v>
      </c>
      <c r="F4482" s="10" t="s">
        <v>8082</v>
      </c>
      <c r="G4482" s="3">
        <v>388299.53</v>
      </c>
      <c r="H4482" s="3">
        <v>431641.73</v>
      </c>
      <c r="I4482" s="3">
        <v>427724.79</v>
      </c>
      <c r="J4482" s="3">
        <v>3916.9400000000023</v>
      </c>
      <c r="K4482" s="3">
        <v>431641.73</v>
      </c>
      <c r="L4482" s="4"/>
      <c r="M4482" s="4"/>
      <c r="N4482" s="4"/>
      <c r="O4482" s="4"/>
      <c r="P4482" s="4"/>
      <c r="Q4482" s="4"/>
      <c r="R4482" s="4"/>
      <c r="S4482" s="4"/>
      <c r="T4482" s="4"/>
      <c r="U4482" s="4"/>
      <c r="V4482" s="4"/>
      <c r="W4482" s="4"/>
      <c r="X4482" s="4"/>
      <c r="Y4482" s="4"/>
      <c r="Z4482" s="4"/>
      <c r="AA4482" s="4"/>
      <c r="AB4482" s="4"/>
      <c r="AC4482" s="4"/>
      <c r="AD4482" s="4"/>
      <c r="AE4482" s="4"/>
      <c r="AF4482" s="4"/>
      <c r="AG4482" s="4"/>
      <c r="AH4482" s="4"/>
      <c r="AI4482" s="4"/>
    </row>
    <row r="4483" spans="1:35" x14ac:dyDescent="0.2">
      <c r="A4483" s="7" t="s">
        <v>19776</v>
      </c>
      <c r="B4483" s="7">
        <v>76806</v>
      </c>
      <c r="C4483" s="7" t="s">
        <v>13168</v>
      </c>
      <c r="D4483" s="8" t="s">
        <v>4480</v>
      </c>
      <c r="E4483" s="7" t="s">
        <v>11576</v>
      </c>
      <c r="F4483" s="10" t="s">
        <v>11305</v>
      </c>
      <c r="G4483" s="3">
        <v>0</v>
      </c>
      <c r="H4483" s="3">
        <v>0</v>
      </c>
      <c r="I4483" s="3">
        <v>0</v>
      </c>
      <c r="J4483" s="3">
        <v>0</v>
      </c>
      <c r="K4483" s="3">
        <v>0</v>
      </c>
      <c r="L4483" s="4"/>
      <c r="M4483" s="4"/>
      <c r="N4483" s="4"/>
      <c r="O4483" s="4"/>
      <c r="P4483" s="4"/>
      <c r="Q4483" s="4"/>
      <c r="R4483" s="4"/>
      <c r="S4483" s="4"/>
      <c r="T4483" s="4"/>
      <c r="U4483" s="4"/>
      <c r="V4483" s="4"/>
      <c r="W4483" s="4"/>
      <c r="X4483" s="4"/>
      <c r="Y4483" s="4"/>
      <c r="Z4483" s="4"/>
      <c r="AA4483" s="4"/>
      <c r="AB4483" s="4"/>
      <c r="AC4483" s="4"/>
      <c r="AD4483" s="4"/>
      <c r="AE4483" s="4"/>
      <c r="AF4483" s="4"/>
      <c r="AG4483" s="4"/>
      <c r="AH4483" s="4"/>
      <c r="AI4483" s="4"/>
    </row>
    <row r="4484" spans="1:35" x14ac:dyDescent="0.2">
      <c r="A4484" s="7" t="s">
        <v>14956</v>
      </c>
      <c r="B4484" s="7">
        <v>40278</v>
      </c>
      <c r="C4484" s="7" t="s">
        <v>13247</v>
      </c>
      <c r="D4484" s="8" t="s">
        <v>4481</v>
      </c>
      <c r="E4484" s="7" t="s">
        <v>11577</v>
      </c>
      <c r="F4484" s="10" t="s">
        <v>6766</v>
      </c>
      <c r="G4484" s="3">
        <v>60244.880000000005</v>
      </c>
      <c r="H4484" s="3">
        <v>87273.8</v>
      </c>
      <c r="I4484" s="3">
        <v>84924.69</v>
      </c>
      <c r="J4484" s="3">
        <v>2349.1100000000006</v>
      </c>
      <c r="K4484" s="3">
        <v>87273.8</v>
      </c>
      <c r="L4484" s="4"/>
      <c r="M4484" s="4"/>
      <c r="N4484" s="4"/>
      <c r="O4484" s="4"/>
      <c r="P4484" s="4"/>
      <c r="Q4484" s="4"/>
      <c r="R4484" s="4"/>
      <c r="S4484" s="4"/>
      <c r="T4484" s="4"/>
      <c r="U4484" s="4"/>
      <c r="V4484" s="4"/>
      <c r="W4484" s="4"/>
      <c r="X4484" s="4"/>
      <c r="Y4484" s="4"/>
      <c r="Z4484" s="4"/>
      <c r="AA4484" s="4"/>
      <c r="AB4484" s="4"/>
      <c r="AC4484" s="4"/>
      <c r="AD4484" s="4"/>
      <c r="AE4484" s="4"/>
      <c r="AF4484" s="4"/>
      <c r="AG4484" s="4"/>
      <c r="AH4484" s="4"/>
      <c r="AI4484" s="4"/>
    </row>
    <row r="4485" spans="1:35" x14ac:dyDescent="0.2">
      <c r="A4485" s="7" t="s">
        <v>20050</v>
      </c>
      <c r="B4485" s="7">
        <v>83163</v>
      </c>
      <c r="C4485" s="7" t="s">
        <v>13402</v>
      </c>
      <c r="D4485" s="8" t="s">
        <v>4482</v>
      </c>
      <c r="E4485" s="7" t="s">
        <v>11578</v>
      </c>
      <c r="F4485" s="10" t="s">
        <v>7086</v>
      </c>
      <c r="G4485" s="3">
        <v>577717.25</v>
      </c>
      <c r="H4485" s="3">
        <v>617787.47</v>
      </c>
      <c r="I4485" s="3">
        <v>613017.29</v>
      </c>
      <c r="J4485" s="3">
        <v>4770.1799999999348</v>
      </c>
      <c r="K4485" s="3">
        <v>617787.47</v>
      </c>
      <c r="L4485" s="4"/>
      <c r="M4485" s="4"/>
      <c r="N4485" s="4"/>
      <c r="O4485" s="4"/>
      <c r="P4485" s="4"/>
      <c r="Q4485" s="4"/>
      <c r="R4485" s="4"/>
      <c r="S4485" s="4"/>
      <c r="T4485" s="4"/>
      <c r="U4485" s="4"/>
      <c r="V4485" s="4"/>
      <c r="W4485" s="4"/>
      <c r="X4485" s="4"/>
      <c r="Y4485" s="4"/>
      <c r="Z4485" s="4"/>
      <c r="AA4485" s="4"/>
      <c r="AB4485" s="4"/>
      <c r="AC4485" s="4"/>
      <c r="AD4485" s="4"/>
      <c r="AE4485" s="4"/>
      <c r="AF4485" s="4"/>
      <c r="AG4485" s="4"/>
      <c r="AH4485" s="4"/>
      <c r="AI4485" s="4"/>
    </row>
    <row r="4486" spans="1:35" x14ac:dyDescent="0.2">
      <c r="A4486" s="7" t="s">
        <v>18046</v>
      </c>
      <c r="B4486" s="7">
        <v>41814</v>
      </c>
      <c r="C4486" s="7" t="s">
        <v>13780</v>
      </c>
      <c r="D4486" s="8" t="s">
        <v>4483</v>
      </c>
      <c r="E4486" s="7" t="s">
        <v>7974</v>
      </c>
      <c r="F4486" s="10" t="s">
        <v>6211</v>
      </c>
      <c r="G4486" s="3">
        <v>0</v>
      </c>
      <c r="H4486" s="3">
        <v>0</v>
      </c>
      <c r="I4486" s="3">
        <v>1330.35</v>
      </c>
      <c r="J4486" s="3">
        <v>0</v>
      </c>
      <c r="K4486" s="3">
        <v>1330.35</v>
      </c>
      <c r="L4486" s="4"/>
      <c r="M4486" s="4"/>
      <c r="N4486" s="4"/>
      <c r="O4486" s="4"/>
      <c r="P4486" s="4"/>
      <c r="Q4486" s="4"/>
      <c r="R4486" s="4"/>
      <c r="S4486" s="4"/>
      <c r="T4486" s="4"/>
      <c r="U4486" s="4"/>
      <c r="V4486" s="4"/>
      <c r="W4486" s="4"/>
      <c r="X4486" s="4"/>
      <c r="Y4486" s="4"/>
      <c r="Z4486" s="4"/>
      <c r="AA4486" s="4"/>
      <c r="AB4486" s="4"/>
      <c r="AC4486" s="4"/>
      <c r="AD4486" s="4"/>
      <c r="AE4486" s="4"/>
      <c r="AF4486" s="4"/>
      <c r="AG4486" s="4"/>
      <c r="AH4486" s="4"/>
      <c r="AI4486" s="4"/>
    </row>
    <row r="4487" spans="1:35" x14ac:dyDescent="0.2">
      <c r="A4487" s="7" t="s">
        <v>16383</v>
      </c>
      <c r="B4487" s="7">
        <v>41400</v>
      </c>
      <c r="C4487" s="7" t="s">
        <v>13656</v>
      </c>
      <c r="D4487" s="8" t="s">
        <v>4484</v>
      </c>
      <c r="E4487" s="7" t="s">
        <v>11579</v>
      </c>
      <c r="F4487" s="10" t="s">
        <v>6486</v>
      </c>
      <c r="G4487" s="3">
        <v>55737.41</v>
      </c>
      <c r="H4487" s="3">
        <v>51094.13</v>
      </c>
      <c r="I4487" s="3">
        <v>51342.77</v>
      </c>
      <c r="J4487" s="3">
        <v>0</v>
      </c>
      <c r="K4487" s="3">
        <v>51342.77</v>
      </c>
      <c r="L4487" s="4"/>
      <c r="M4487" s="4"/>
      <c r="N4487" s="4"/>
      <c r="O4487" s="4"/>
      <c r="P4487" s="4"/>
      <c r="Q4487" s="4"/>
      <c r="R4487" s="4"/>
      <c r="S4487" s="4"/>
      <c r="T4487" s="4"/>
      <c r="U4487" s="4"/>
      <c r="V4487" s="4"/>
      <c r="W4487" s="4"/>
      <c r="X4487" s="4"/>
      <c r="Y4487" s="4"/>
      <c r="Z4487" s="4"/>
      <c r="AA4487" s="4"/>
      <c r="AB4487" s="4"/>
      <c r="AC4487" s="4"/>
      <c r="AD4487" s="4"/>
      <c r="AE4487" s="4"/>
      <c r="AF4487" s="4"/>
      <c r="AG4487" s="4"/>
      <c r="AH4487" s="4"/>
      <c r="AI4487" s="4"/>
    </row>
    <row r="4488" spans="1:35" x14ac:dyDescent="0.2">
      <c r="A4488" s="7" t="s">
        <v>14153</v>
      </c>
      <c r="B4488" s="7">
        <v>13622</v>
      </c>
      <c r="C4488" s="7" t="s">
        <v>13778</v>
      </c>
      <c r="D4488" s="8" t="s">
        <v>4485</v>
      </c>
      <c r="E4488" s="7" t="s">
        <v>11393</v>
      </c>
      <c r="F4488" s="10" t="s">
        <v>7428</v>
      </c>
      <c r="G4488" s="3">
        <v>75858.669999999984</v>
      </c>
      <c r="H4488" s="3">
        <v>74202.86</v>
      </c>
      <c r="I4488" s="3">
        <v>72805.95</v>
      </c>
      <c r="J4488" s="3">
        <v>1396.9100000000035</v>
      </c>
      <c r="K4488" s="3">
        <v>74202.86</v>
      </c>
      <c r="L4488" s="4"/>
      <c r="M4488" s="4"/>
      <c r="N4488" s="4"/>
      <c r="O4488" s="4"/>
      <c r="P4488" s="4"/>
      <c r="Q4488" s="4"/>
      <c r="R4488" s="4"/>
      <c r="S4488" s="4"/>
      <c r="T4488" s="4"/>
      <c r="U4488" s="4"/>
      <c r="V4488" s="4"/>
      <c r="W4488" s="4"/>
      <c r="X4488" s="4"/>
      <c r="Y4488" s="4"/>
      <c r="Z4488" s="4"/>
      <c r="AA4488" s="4"/>
      <c r="AB4488" s="4"/>
      <c r="AC4488" s="4"/>
      <c r="AD4488" s="4"/>
      <c r="AE4488" s="4"/>
      <c r="AF4488" s="4"/>
      <c r="AG4488" s="4"/>
      <c r="AH4488" s="4"/>
      <c r="AI4488" s="4"/>
    </row>
    <row r="4489" spans="1:35" x14ac:dyDescent="0.2">
      <c r="A4489" s="7" t="s">
        <v>14339</v>
      </c>
      <c r="B4489" s="7">
        <v>24597</v>
      </c>
      <c r="C4489" s="7" t="s">
        <v>13194</v>
      </c>
      <c r="D4489" s="8" t="s">
        <v>4486</v>
      </c>
      <c r="E4489" s="7" t="s">
        <v>7441</v>
      </c>
      <c r="F4489" s="10" t="s">
        <v>6192</v>
      </c>
      <c r="G4489" s="3">
        <v>0</v>
      </c>
      <c r="H4489" s="3">
        <v>23308.66</v>
      </c>
      <c r="I4489" s="3">
        <v>22295.46</v>
      </c>
      <c r="J4489" s="3">
        <v>1013.2000000000007</v>
      </c>
      <c r="K4489" s="3">
        <v>23308.66</v>
      </c>
      <c r="L4489" s="4"/>
      <c r="M4489" s="4"/>
      <c r="N4489" s="4"/>
      <c r="O4489" s="4"/>
      <c r="P4489" s="4"/>
      <c r="Q4489" s="4"/>
      <c r="R4489" s="4"/>
      <c r="S4489" s="4"/>
      <c r="T4489" s="4"/>
      <c r="U4489" s="4"/>
      <c r="V4489" s="4"/>
      <c r="W4489" s="4"/>
      <c r="X4489" s="4"/>
      <c r="Y4489" s="4"/>
      <c r="Z4489" s="4"/>
      <c r="AA4489" s="4"/>
      <c r="AB4489" s="4"/>
      <c r="AC4489" s="4"/>
      <c r="AD4489" s="4"/>
      <c r="AE4489" s="4"/>
      <c r="AF4489" s="4"/>
      <c r="AG4489" s="4"/>
      <c r="AH4489" s="4"/>
      <c r="AI4489" s="4"/>
    </row>
    <row r="4490" spans="1:35" x14ac:dyDescent="0.2">
      <c r="A4490" s="7" t="s">
        <v>15796</v>
      </c>
      <c r="B4490" s="7">
        <v>41023</v>
      </c>
      <c r="C4490" s="7" t="s">
        <v>13179</v>
      </c>
      <c r="D4490" s="8" t="s">
        <v>4487</v>
      </c>
      <c r="E4490" s="7" t="s">
        <v>11580</v>
      </c>
      <c r="F4490" s="10" t="s">
        <v>6992</v>
      </c>
      <c r="G4490" s="3">
        <v>137687.46</v>
      </c>
      <c r="H4490" s="3">
        <v>169513.19</v>
      </c>
      <c r="I4490" s="3">
        <v>168483.3</v>
      </c>
      <c r="J4490" s="3">
        <v>1029.890000000014</v>
      </c>
      <c r="K4490" s="3">
        <v>169513.19</v>
      </c>
      <c r="L4490" s="4"/>
      <c r="M4490" s="4"/>
      <c r="N4490" s="4"/>
      <c r="O4490" s="4"/>
      <c r="P4490" s="4"/>
      <c r="Q4490" s="4"/>
      <c r="R4490" s="4"/>
      <c r="S4490" s="4"/>
      <c r="T4490" s="4"/>
      <c r="U4490" s="4"/>
      <c r="V4490" s="4"/>
      <c r="W4490" s="4"/>
      <c r="X4490" s="4"/>
      <c r="Y4490" s="4"/>
      <c r="Z4490" s="4"/>
      <c r="AA4490" s="4"/>
      <c r="AB4490" s="4"/>
      <c r="AC4490" s="4"/>
      <c r="AD4490" s="4"/>
      <c r="AE4490" s="4"/>
      <c r="AF4490" s="4"/>
      <c r="AG4490" s="4"/>
      <c r="AH4490" s="4"/>
      <c r="AI4490" s="4"/>
    </row>
    <row r="4491" spans="1:35" x14ac:dyDescent="0.2">
      <c r="A4491" s="7" t="s">
        <v>19296</v>
      </c>
      <c r="B4491" s="7">
        <v>60997</v>
      </c>
      <c r="C4491" s="7" t="s">
        <v>13675</v>
      </c>
      <c r="D4491" s="8" t="s">
        <v>4488</v>
      </c>
      <c r="E4491" s="7" t="s">
        <v>6580</v>
      </c>
      <c r="F4491" s="10" t="s">
        <v>6274</v>
      </c>
      <c r="G4491" s="3">
        <v>286606.95</v>
      </c>
      <c r="H4491" s="3">
        <v>292717.73</v>
      </c>
      <c r="I4491" s="3">
        <v>302350.96999999997</v>
      </c>
      <c r="J4491" s="3">
        <v>0</v>
      </c>
      <c r="K4491" s="3">
        <v>302350.96999999997</v>
      </c>
      <c r="L4491" s="4"/>
      <c r="M4491" s="4"/>
      <c r="N4491" s="4"/>
      <c r="O4491" s="4"/>
      <c r="P4491" s="4"/>
      <c r="Q4491" s="4"/>
      <c r="R4491" s="4"/>
      <c r="S4491" s="4"/>
      <c r="T4491" s="4"/>
      <c r="U4491" s="4"/>
      <c r="V4491" s="4"/>
      <c r="W4491" s="4"/>
      <c r="X4491" s="4"/>
      <c r="Y4491" s="4"/>
      <c r="Z4491" s="4"/>
      <c r="AA4491" s="4"/>
      <c r="AB4491" s="4"/>
      <c r="AC4491" s="4"/>
      <c r="AD4491" s="4"/>
      <c r="AE4491" s="4"/>
      <c r="AF4491" s="4"/>
      <c r="AG4491" s="4"/>
      <c r="AH4491" s="4"/>
      <c r="AI4491" s="4"/>
    </row>
    <row r="4492" spans="1:35" x14ac:dyDescent="0.2">
      <c r="A4492" s="7" t="s">
        <v>14998</v>
      </c>
      <c r="B4492" s="7">
        <v>40377</v>
      </c>
      <c r="C4492" s="7" t="s">
        <v>13746</v>
      </c>
      <c r="D4492" s="8" t="s">
        <v>4489</v>
      </c>
      <c r="E4492" s="7" t="s">
        <v>11581</v>
      </c>
      <c r="F4492" s="10" t="s">
        <v>6157</v>
      </c>
      <c r="G4492" s="3">
        <v>0</v>
      </c>
      <c r="H4492" s="3">
        <v>22261.95</v>
      </c>
      <c r="I4492" s="3">
        <v>20818.509999999998</v>
      </c>
      <c r="J4492" s="3">
        <v>1443.4400000000023</v>
      </c>
      <c r="K4492" s="3">
        <v>22261.95</v>
      </c>
      <c r="L4492" s="4"/>
      <c r="M4492" s="4"/>
      <c r="N4492" s="4"/>
      <c r="O4492" s="4"/>
      <c r="P4492" s="4"/>
      <c r="Q4492" s="4"/>
      <c r="R4492" s="4"/>
      <c r="S4492" s="4"/>
      <c r="T4492" s="4"/>
      <c r="U4492" s="4"/>
      <c r="V4492" s="4"/>
      <c r="W4492" s="4"/>
      <c r="X4492" s="4"/>
      <c r="Y4492" s="4"/>
      <c r="Z4492" s="4"/>
      <c r="AA4492" s="4"/>
      <c r="AB4492" s="4"/>
      <c r="AC4492" s="4"/>
      <c r="AD4492" s="4"/>
      <c r="AE4492" s="4"/>
      <c r="AF4492" s="4"/>
      <c r="AG4492" s="4"/>
      <c r="AH4492" s="4"/>
      <c r="AI4492" s="4"/>
    </row>
    <row r="4493" spans="1:35" x14ac:dyDescent="0.2">
      <c r="A4493" s="7" t="s">
        <v>18122</v>
      </c>
      <c r="B4493" s="7">
        <v>41850</v>
      </c>
      <c r="C4493" s="7" t="s">
        <v>13761</v>
      </c>
      <c r="D4493" s="8" t="s">
        <v>4490</v>
      </c>
      <c r="E4493" s="7" t="s">
        <v>11582</v>
      </c>
      <c r="F4493" s="10" t="s">
        <v>7855</v>
      </c>
      <c r="G4493" s="3">
        <v>0</v>
      </c>
      <c r="H4493" s="3">
        <v>1974.99</v>
      </c>
      <c r="I4493" s="3">
        <v>2152.9899999999998</v>
      </c>
      <c r="J4493" s="3">
        <v>0</v>
      </c>
      <c r="K4493" s="3">
        <v>2152.9899999999998</v>
      </c>
      <c r="L4493" s="4"/>
      <c r="M4493" s="4"/>
      <c r="N4493" s="4"/>
      <c r="O4493" s="4"/>
      <c r="P4493" s="4"/>
      <c r="Q4493" s="4"/>
      <c r="R4493" s="4"/>
      <c r="S4493" s="4"/>
      <c r="T4493" s="4"/>
      <c r="U4493" s="4"/>
      <c r="V4493" s="4"/>
      <c r="W4493" s="4"/>
      <c r="X4493" s="4"/>
      <c r="Y4493" s="4"/>
      <c r="Z4493" s="4"/>
      <c r="AA4493" s="4"/>
      <c r="AB4493" s="4"/>
      <c r="AC4493" s="4"/>
      <c r="AD4493" s="4"/>
      <c r="AE4493" s="4"/>
      <c r="AF4493" s="4"/>
      <c r="AG4493" s="4"/>
      <c r="AH4493" s="4"/>
      <c r="AI4493" s="4"/>
    </row>
    <row r="4494" spans="1:35" x14ac:dyDescent="0.2">
      <c r="A4494" s="7" t="s">
        <v>18457</v>
      </c>
      <c r="B4494" s="7">
        <v>42552</v>
      </c>
      <c r="C4494" s="7" t="s">
        <v>13783</v>
      </c>
      <c r="D4494" s="8" t="s">
        <v>4491</v>
      </c>
      <c r="E4494" s="7" t="s">
        <v>10136</v>
      </c>
      <c r="F4494" s="10" t="s">
        <v>6226</v>
      </c>
      <c r="G4494" s="3">
        <v>56000</v>
      </c>
      <c r="H4494" s="3">
        <v>42000</v>
      </c>
      <c r="I4494" s="3">
        <v>42000</v>
      </c>
      <c r="J4494" s="3">
        <v>0</v>
      </c>
      <c r="K4494" s="3">
        <v>42000</v>
      </c>
      <c r="L4494" s="4"/>
      <c r="M4494" s="4"/>
      <c r="N4494" s="4"/>
      <c r="O4494" s="4"/>
      <c r="P4494" s="4"/>
      <c r="Q4494" s="4"/>
      <c r="R4494" s="4"/>
      <c r="S4494" s="4"/>
      <c r="T4494" s="4"/>
      <c r="U4494" s="4"/>
      <c r="V4494" s="4"/>
      <c r="W4494" s="4"/>
      <c r="X4494" s="4"/>
      <c r="Y4494" s="4"/>
      <c r="Z4494" s="4"/>
      <c r="AA4494" s="4"/>
      <c r="AB4494" s="4"/>
      <c r="AC4494" s="4"/>
      <c r="AD4494" s="4"/>
      <c r="AE4494" s="4"/>
      <c r="AF4494" s="4"/>
      <c r="AG4494" s="4"/>
      <c r="AH4494" s="4"/>
      <c r="AI4494" s="4"/>
    </row>
    <row r="4495" spans="1:35" x14ac:dyDescent="0.2">
      <c r="A4495" s="7" t="s">
        <v>18174</v>
      </c>
      <c r="B4495" s="7">
        <v>41853</v>
      </c>
      <c r="C4495" s="7" t="s">
        <v>13784</v>
      </c>
      <c r="D4495" s="8" t="s">
        <v>4492</v>
      </c>
      <c r="E4495" s="7" t="s">
        <v>11583</v>
      </c>
      <c r="F4495" s="10" t="s">
        <v>7086</v>
      </c>
      <c r="G4495" s="3">
        <v>0</v>
      </c>
      <c r="H4495" s="3">
        <v>0</v>
      </c>
      <c r="I4495" s="3">
        <v>0</v>
      </c>
      <c r="J4495" s="3">
        <v>0</v>
      </c>
      <c r="K4495" s="3">
        <v>0</v>
      </c>
      <c r="L4495" s="4"/>
      <c r="M4495" s="4"/>
      <c r="N4495" s="4"/>
      <c r="O4495" s="4"/>
      <c r="P4495" s="4"/>
      <c r="Q4495" s="4"/>
      <c r="R4495" s="4"/>
      <c r="S4495" s="4"/>
      <c r="T4495" s="4"/>
      <c r="U4495" s="4"/>
      <c r="V4495" s="4"/>
      <c r="W4495" s="4"/>
      <c r="X4495" s="4"/>
      <c r="Y4495" s="4"/>
      <c r="Z4495" s="4"/>
      <c r="AA4495" s="4"/>
      <c r="AB4495" s="4"/>
      <c r="AC4495" s="4"/>
      <c r="AD4495" s="4"/>
      <c r="AE4495" s="4"/>
      <c r="AF4495" s="4"/>
      <c r="AG4495" s="4"/>
      <c r="AH4495" s="4"/>
      <c r="AI4495" s="4"/>
    </row>
    <row r="4496" spans="1:35" x14ac:dyDescent="0.2">
      <c r="A4496" s="7" t="s">
        <v>17845</v>
      </c>
      <c r="B4496" s="7">
        <v>41775</v>
      </c>
      <c r="C4496" s="7" t="s">
        <v>13098</v>
      </c>
      <c r="D4496" s="8" t="s">
        <v>4493</v>
      </c>
      <c r="E4496" s="7" t="s">
        <v>9348</v>
      </c>
      <c r="F4496" s="10" t="s">
        <v>6193</v>
      </c>
      <c r="G4496" s="3">
        <v>499800.04000000004</v>
      </c>
      <c r="H4496" s="3">
        <v>475735.31</v>
      </c>
      <c r="I4496" s="3">
        <v>475823.52</v>
      </c>
      <c r="J4496" s="3">
        <v>0</v>
      </c>
      <c r="K4496" s="3">
        <v>475823.52</v>
      </c>
      <c r="L4496" s="4"/>
      <c r="M4496" s="4"/>
      <c r="N4496" s="4"/>
      <c r="O4496" s="4"/>
      <c r="P4496" s="4"/>
      <c r="Q4496" s="4"/>
      <c r="R4496" s="4"/>
      <c r="S4496" s="4"/>
      <c r="T4496" s="4"/>
      <c r="U4496" s="4"/>
      <c r="V4496" s="4"/>
      <c r="W4496" s="4"/>
      <c r="X4496" s="4"/>
      <c r="Y4496" s="4"/>
      <c r="Z4496" s="4"/>
      <c r="AA4496" s="4"/>
      <c r="AB4496" s="4"/>
      <c r="AC4496" s="4"/>
      <c r="AD4496" s="4"/>
      <c r="AE4496" s="4"/>
      <c r="AF4496" s="4"/>
      <c r="AG4496" s="4"/>
      <c r="AH4496" s="4"/>
      <c r="AI4496" s="4"/>
    </row>
    <row r="4497" spans="1:35" x14ac:dyDescent="0.2">
      <c r="A4497" s="7" t="s">
        <v>14981</v>
      </c>
      <c r="B4497" s="7">
        <v>40342</v>
      </c>
      <c r="C4497" s="7" t="s">
        <v>14066</v>
      </c>
      <c r="D4497" s="8" t="s">
        <v>4494</v>
      </c>
      <c r="E4497" s="7" t="s">
        <v>11584</v>
      </c>
      <c r="F4497" s="10" t="s">
        <v>6898</v>
      </c>
      <c r="G4497" s="3">
        <v>62353.759999999995</v>
      </c>
      <c r="H4497" s="3">
        <v>55401.52</v>
      </c>
      <c r="I4497" s="3">
        <v>53781.69</v>
      </c>
      <c r="J4497" s="3">
        <v>1619.8299999999945</v>
      </c>
      <c r="K4497" s="3">
        <v>55401.52</v>
      </c>
      <c r="L4497" s="4"/>
      <c r="M4497" s="4"/>
      <c r="N4497" s="4"/>
      <c r="O4497" s="4"/>
      <c r="P4497" s="4"/>
      <c r="Q4497" s="4"/>
      <c r="R4497" s="4"/>
      <c r="S4497" s="4"/>
      <c r="T4497" s="4"/>
      <c r="U4497" s="4"/>
      <c r="V4497" s="4"/>
      <c r="W4497" s="4"/>
      <c r="X4497" s="4"/>
      <c r="Y4497" s="4"/>
      <c r="Z4497" s="4"/>
      <c r="AA4497" s="4"/>
      <c r="AB4497" s="4"/>
      <c r="AC4497" s="4"/>
      <c r="AD4497" s="4"/>
      <c r="AE4497" s="4"/>
      <c r="AF4497" s="4"/>
      <c r="AG4497" s="4"/>
      <c r="AH4497" s="4"/>
      <c r="AI4497" s="4"/>
    </row>
    <row r="4498" spans="1:35" x14ac:dyDescent="0.2">
      <c r="A4498" s="7" t="s">
        <v>16384</v>
      </c>
      <c r="B4498" s="7">
        <v>41400</v>
      </c>
      <c r="C4498" s="7" t="s">
        <v>13656</v>
      </c>
      <c r="D4498" s="8" t="s">
        <v>4495</v>
      </c>
      <c r="E4498" s="7" t="s">
        <v>11585</v>
      </c>
      <c r="F4498" s="10" t="s">
        <v>6486</v>
      </c>
      <c r="G4498" s="3">
        <v>128725.67000000001</v>
      </c>
      <c r="H4498" s="3">
        <v>140568.21</v>
      </c>
      <c r="I4498" s="3">
        <v>139475.26</v>
      </c>
      <c r="J4498" s="3">
        <v>1092.9499999999825</v>
      </c>
      <c r="K4498" s="3">
        <v>140568.21</v>
      </c>
      <c r="L4498" s="4"/>
      <c r="M4498" s="4"/>
      <c r="N4498" s="4"/>
      <c r="O4498" s="4"/>
      <c r="P4498" s="4"/>
      <c r="Q4498" s="4"/>
      <c r="R4498" s="4"/>
      <c r="S4498" s="4"/>
      <c r="T4498" s="4"/>
      <c r="U4498" s="4"/>
      <c r="V4498" s="4"/>
      <c r="W4498" s="4"/>
      <c r="X4498" s="4"/>
      <c r="Y4498" s="4"/>
      <c r="Z4498" s="4"/>
      <c r="AA4498" s="4"/>
      <c r="AB4498" s="4"/>
      <c r="AC4498" s="4"/>
      <c r="AD4498" s="4"/>
      <c r="AE4498" s="4"/>
      <c r="AF4498" s="4"/>
      <c r="AG4498" s="4"/>
      <c r="AH4498" s="4"/>
      <c r="AI4498" s="4"/>
    </row>
    <row r="4499" spans="1:35" x14ac:dyDescent="0.2">
      <c r="A4499" s="7" t="s">
        <v>14154</v>
      </c>
      <c r="B4499" s="7">
        <v>13622</v>
      </c>
      <c r="C4499" s="7" t="s">
        <v>13778</v>
      </c>
      <c r="D4499" s="8" t="s">
        <v>4496</v>
      </c>
      <c r="E4499" s="7" t="s">
        <v>11586</v>
      </c>
      <c r="F4499" s="10" t="s">
        <v>6524</v>
      </c>
      <c r="G4499" s="3">
        <v>0</v>
      </c>
      <c r="H4499" s="3">
        <v>0</v>
      </c>
      <c r="I4499" s="3">
        <v>0</v>
      </c>
      <c r="J4499" s="3">
        <v>0</v>
      </c>
      <c r="K4499" s="3">
        <v>0</v>
      </c>
      <c r="L4499" s="4"/>
      <c r="M4499" s="4"/>
      <c r="N4499" s="4"/>
      <c r="O4499" s="4"/>
      <c r="P4499" s="4"/>
      <c r="Q4499" s="4"/>
      <c r="R4499" s="4"/>
      <c r="S4499" s="4"/>
      <c r="T4499" s="4"/>
      <c r="U4499" s="4"/>
      <c r="V4499" s="4"/>
      <c r="W4499" s="4"/>
      <c r="X4499" s="4"/>
      <c r="Y4499" s="4"/>
      <c r="Z4499" s="4"/>
      <c r="AA4499" s="4"/>
      <c r="AB4499" s="4"/>
      <c r="AC4499" s="4"/>
      <c r="AD4499" s="4"/>
      <c r="AE4499" s="4"/>
      <c r="AF4499" s="4"/>
      <c r="AG4499" s="4"/>
      <c r="AH4499" s="4"/>
      <c r="AI4499" s="4"/>
    </row>
    <row r="4500" spans="1:35" x14ac:dyDescent="0.2">
      <c r="A4500" s="7" t="s">
        <v>19297</v>
      </c>
      <c r="B4500" s="7">
        <v>60997</v>
      </c>
      <c r="C4500" s="7" t="s">
        <v>13675</v>
      </c>
      <c r="D4500" s="8" t="s">
        <v>4497</v>
      </c>
      <c r="E4500" s="7" t="s">
        <v>11587</v>
      </c>
      <c r="F4500" s="10" t="s">
        <v>6274</v>
      </c>
      <c r="G4500" s="3">
        <v>59972.51999999999</v>
      </c>
      <c r="H4500" s="3">
        <v>46840.04</v>
      </c>
      <c r="I4500" s="3">
        <v>45402.61</v>
      </c>
      <c r="J4500" s="3">
        <v>1437.4300000000003</v>
      </c>
      <c r="K4500" s="3">
        <v>46840.04</v>
      </c>
      <c r="L4500" s="4"/>
      <c r="M4500" s="4"/>
      <c r="N4500" s="4"/>
      <c r="O4500" s="4"/>
      <c r="P4500" s="4"/>
      <c r="Q4500" s="4"/>
      <c r="R4500" s="4"/>
      <c r="S4500" s="4"/>
      <c r="T4500" s="4"/>
      <c r="U4500" s="4"/>
      <c r="V4500" s="4"/>
      <c r="W4500" s="4"/>
      <c r="X4500" s="4"/>
      <c r="Y4500" s="4"/>
      <c r="Z4500" s="4"/>
      <c r="AA4500" s="4"/>
      <c r="AB4500" s="4"/>
      <c r="AC4500" s="4"/>
      <c r="AD4500" s="4"/>
      <c r="AE4500" s="4"/>
      <c r="AF4500" s="4"/>
      <c r="AG4500" s="4"/>
      <c r="AH4500" s="4"/>
      <c r="AI4500" s="4"/>
    </row>
    <row r="4501" spans="1:35" x14ac:dyDescent="0.2">
      <c r="A4501" s="7" t="s">
        <v>14999</v>
      </c>
      <c r="B4501" s="7">
        <v>40377</v>
      </c>
      <c r="C4501" s="7" t="s">
        <v>13746</v>
      </c>
      <c r="D4501" s="8" t="s">
        <v>4498</v>
      </c>
      <c r="E4501" s="7" t="s">
        <v>10546</v>
      </c>
      <c r="F4501" s="10" t="s">
        <v>6157</v>
      </c>
      <c r="G4501" s="3">
        <v>0</v>
      </c>
      <c r="H4501" s="3">
        <v>0</v>
      </c>
      <c r="I4501" s="3">
        <v>0</v>
      </c>
      <c r="J4501" s="3">
        <v>0</v>
      </c>
      <c r="K4501" s="3">
        <v>0</v>
      </c>
      <c r="L4501" s="4"/>
      <c r="M4501" s="4"/>
      <c r="N4501" s="4"/>
      <c r="O4501" s="4"/>
      <c r="P4501" s="4"/>
      <c r="Q4501" s="4"/>
      <c r="R4501" s="4"/>
      <c r="S4501" s="4"/>
      <c r="T4501" s="4"/>
      <c r="U4501" s="4"/>
      <c r="V4501" s="4"/>
      <c r="W4501" s="4"/>
      <c r="X4501" s="4"/>
      <c r="Y4501" s="4"/>
      <c r="Z4501" s="4"/>
      <c r="AA4501" s="4"/>
      <c r="AB4501" s="4"/>
      <c r="AC4501" s="4"/>
      <c r="AD4501" s="4"/>
      <c r="AE4501" s="4"/>
      <c r="AF4501" s="4"/>
      <c r="AG4501" s="4"/>
      <c r="AH4501" s="4"/>
      <c r="AI4501" s="4"/>
    </row>
    <row r="4502" spans="1:35" x14ac:dyDescent="0.2">
      <c r="A4502" s="7" t="s">
        <v>18123</v>
      </c>
      <c r="B4502" s="7">
        <v>41850</v>
      </c>
      <c r="C4502" s="7" t="s">
        <v>13761</v>
      </c>
      <c r="D4502" s="8" t="s">
        <v>4499</v>
      </c>
      <c r="E4502" s="7" t="s">
        <v>11588</v>
      </c>
      <c r="F4502" s="10" t="s">
        <v>11589</v>
      </c>
      <c r="G4502" s="3">
        <v>0</v>
      </c>
      <c r="H4502" s="3">
        <v>0</v>
      </c>
      <c r="I4502" s="3">
        <v>0</v>
      </c>
      <c r="J4502" s="3">
        <v>0</v>
      </c>
      <c r="K4502" s="3">
        <v>0</v>
      </c>
      <c r="L4502" s="4"/>
      <c r="M4502" s="4"/>
      <c r="N4502" s="4"/>
      <c r="O4502" s="4"/>
      <c r="P4502" s="4"/>
      <c r="Q4502" s="4"/>
      <c r="R4502" s="4"/>
      <c r="S4502" s="4"/>
      <c r="T4502" s="4"/>
      <c r="U4502" s="4"/>
      <c r="V4502" s="4"/>
      <c r="W4502" s="4"/>
      <c r="X4502" s="4"/>
      <c r="Y4502" s="4"/>
      <c r="Z4502" s="4"/>
      <c r="AA4502" s="4"/>
      <c r="AB4502" s="4"/>
      <c r="AC4502" s="4"/>
      <c r="AD4502" s="4"/>
      <c r="AE4502" s="4"/>
      <c r="AF4502" s="4"/>
      <c r="AG4502" s="4"/>
      <c r="AH4502" s="4"/>
      <c r="AI4502" s="4"/>
    </row>
    <row r="4503" spans="1:35" x14ac:dyDescent="0.2">
      <c r="A4503" s="7" t="s">
        <v>18458</v>
      </c>
      <c r="B4503" s="7">
        <v>42552</v>
      </c>
      <c r="C4503" s="7" t="s">
        <v>13783</v>
      </c>
      <c r="D4503" s="8" t="s">
        <v>4500</v>
      </c>
      <c r="E4503" s="7" t="s">
        <v>11590</v>
      </c>
      <c r="F4503" s="10" t="s">
        <v>6226</v>
      </c>
      <c r="G4503" s="3">
        <v>85821.799999999988</v>
      </c>
      <c r="H4503" s="3">
        <v>73556.149999999994</v>
      </c>
      <c r="I4503" s="3">
        <v>73307.17</v>
      </c>
      <c r="J4503" s="3">
        <v>248.97999999999593</v>
      </c>
      <c r="K4503" s="3">
        <v>73556.149999999994</v>
      </c>
      <c r="L4503" s="4"/>
      <c r="M4503" s="4"/>
      <c r="N4503" s="4"/>
      <c r="O4503" s="4"/>
      <c r="P4503" s="4"/>
      <c r="Q4503" s="4"/>
      <c r="R4503" s="4"/>
      <c r="S4503" s="4"/>
      <c r="T4503" s="4"/>
      <c r="U4503" s="4"/>
      <c r="V4503" s="4"/>
      <c r="W4503" s="4"/>
      <c r="X4503" s="4"/>
      <c r="Y4503" s="4"/>
      <c r="Z4503" s="4"/>
      <c r="AA4503" s="4"/>
      <c r="AB4503" s="4"/>
      <c r="AC4503" s="4"/>
      <c r="AD4503" s="4"/>
      <c r="AE4503" s="4"/>
      <c r="AF4503" s="4"/>
      <c r="AG4503" s="4"/>
      <c r="AH4503" s="4"/>
      <c r="AI4503" s="4"/>
    </row>
    <row r="4504" spans="1:35" x14ac:dyDescent="0.2">
      <c r="A4504" s="7" t="s">
        <v>16352</v>
      </c>
      <c r="B4504" s="7">
        <v>41390</v>
      </c>
      <c r="C4504" s="7" t="s">
        <v>13782</v>
      </c>
      <c r="D4504" s="8" t="s">
        <v>4501</v>
      </c>
      <c r="E4504" s="7" t="s">
        <v>11591</v>
      </c>
      <c r="F4504" s="10" t="s">
        <v>6157</v>
      </c>
      <c r="G4504" s="3">
        <v>0</v>
      </c>
      <c r="H4504" s="3">
        <v>0</v>
      </c>
      <c r="I4504" s="3">
        <v>0</v>
      </c>
      <c r="J4504" s="3">
        <v>0</v>
      </c>
      <c r="K4504" s="3">
        <v>0</v>
      </c>
      <c r="L4504" s="4"/>
      <c r="M4504" s="4"/>
      <c r="N4504" s="4"/>
      <c r="O4504" s="4"/>
      <c r="P4504" s="4"/>
      <c r="Q4504" s="4"/>
      <c r="R4504" s="4"/>
      <c r="S4504" s="4"/>
      <c r="T4504" s="4"/>
      <c r="U4504" s="4"/>
      <c r="V4504" s="4"/>
      <c r="W4504" s="4"/>
      <c r="X4504" s="4"/>
      <c r="Y4504" s="4"/>
      <c r="Z4504" s="4"/>
      <c r="AA4504" s="4"/>
      <c r="AB4504" s="4"/>
      <c r="AC4504" s="4"/>
      <c r="AD4504" s="4"/>
      <c r="AE4504" s="4"/>
      <c r="AF4504" s="4"/>
      <c r="AG4504" s="4"/>
      <c r="AH4504" s="4"/>
      <c r="AI4504" s="4"/>
    </row>
    <row r="4505" spans="1:35" x14ac:dyDescent="0.2">
      <c r="A4505" s="7" t="s">
        <v>18654</v>
      </c>
      <c r="B4505" s="7">
        <v>42623</v>
      </c>
      <c r="C4505" s="7" t="s">
        <v>13654</v>
      </c>
      <c r="D4505" s="8" t="s">
        <v>4502</v>
      </c>
      <c r="E4505" s="7" t="s">
        <v>11592</v>
      </c>
      <c r="F4505" s="10" t="s">
        <v>7662</v>
      </c>
      <c r="G4505" s="3">
        <v>26000</v>
      </c>
      <c r="H4505" s="3">
        <v>20815.14</v>
      </c>
      <c r="I4505" s="3">
        <v>19500</v>
      </c>
      <c r="J4505" s="3">
        <v>1315.1399999999994</v>
      </c>
      <c r="K4505" s="3">
        <v>20815.14</v>
      </c>
      <c r="L4505" s="4"/>
      <c r="M4505" s="4"/>
      <c r="N4505" s="4"/>
      <c r="O4505" s="4"/>
      <c r="P4505" s="4"/>
      <c r="Q4505" s="4"/>
      <c r="R4505" s="4"/>
      <c r="S4505" s="4"/>
      <c r="T4505" s="4"/>
      <c r="U4505" s="4"/>
      <c r="V4505" s="4"/>
      <c r="W4505" s="4"/>
      <c r="X4505" s="4"/>
      <c r="Y4505" s="4"/>
      <c r="Z4505" s="4"/>
      <c r="AA4505" s="4"/>
      <c r="AB4505" s="4"/>
      <c r="AC4505" s="4"/>
      <c r="AD4505" s="4"/>
      <c r="AE4505" s="4"/>
      <c r="AF4505" s="4"/>
      <c r="AG4505" s="4"/>
      <c r="AH4505" s="4"/>
      <c r="AI4505" s="4"/>
    </row>
    <row r="4506" spans="1:35" x14ac:dyDescent="0.2">
      <c r="A4506" s="7" t="s">
        <v>18175</v>
      </c>
      <c r="B4506" s="7">
        <v>41853</v>
      </c>
      <c r="C4506" s="7" t="s">
        <v>13784</v>
      </c>
      <c r="D4506" s="8" t="s">
        <v>4503</v>
      </c>
      <c r="E4506" s="7" t="s">
        <v>11593</v>
      </c>
      <c r="F4506" s="10" t="s">
        <v>7086</v>
      </c>
      <c r="G4506" s="3">
        <v>220738.58000000002</v>
      </c>
      <c r="H4506" s="3">
        <v>222325.33</v>
      </c>
      <c r="I4506" s="3">
        <v>228471.04000000001</v>
      </c>
      <c r="J4506" s="3">
        <v>0</v>
      </c>
      <c r="K4506" s="3">
        <v>228471.04000000001</v>
      </c>
      <c r="L4506" s="4"/>
      <c r="M4506" s="4"/>
      <c r="N4506" s="4"/>
      <c r="O4506" s="4"/>
      <c r="P4506" s="4"/>
      <c r="Q4506" s="4"/>
      <c r="R4506" s="4"/>
      <c r="S4506" s="4"/>
      <c r="T4506" s="4"/>
      <c r="U4506" s="4"/>
      <c r="V4506" s="4"/>
      <c r="W4506" s="4"/>
      <c r="X4506" s="4"/>
      <c r="Y4506" s="4"/>
      <c r="Z4506" s="4"/>
      <c r="AA4506" s="4"/>
      <c r="AB4506" s="4"/>
      <c r="AC4506" s="4"/>
      <c r="AD4506" s="4"/>
      <c r="AE4506" s="4"/>
      <c r="AF4506" s="4"/>
      <c r="AG4506" s="4"/>
      <c r="AH4506" s="4"/>
      <c r="AI4506" s="4"/>
    </row>
    <row r="4507" spans="1:35" x14ac:dyDescent="0.2">
      <c r="A4507" s="7" t="s">
        <v>18391</v>
      </c>
      <c r="B4507" s="7">
        <v>42514</v>
      </c>
      <c r="C4507" s="7" t="s">
        <v>13781</v>
      </c>
      <c r="D4507" s="8" t="s">
        <v>4504</v>
      </c>
      <c r="E4507" s="7" t="s">
        <v>9759</v>
      </c>
      <c r="F4507" s="10" t="s">
        <v>6274</v>
      </c>
      <c r="G4507" s="3">
        <v>0</v>
      </c>
      <c r="H4507" s="3">
        <v>10384.5</v>
      </c>
      <c r="I4507" s="3">
        <v>8530.48</v>
      </c>
      <c r="J4507" s="3">
        <v>1854.0200000000004</v>
      </c>
      <c r="K4507" s="3">
        <v>10384.5</v>
      </c>
      <c r="L4507" s="4"/>
      <c r="M4507" s="4"/>
      <c r="N4507" s="4"/>
      <c r="O4507" s="4"/>
      <c r="P4507" s="4"/>
      <c r="Q4507" s="4"/>
      <c r="R4507" s="4"/>
      <c r="S4507" s="4"/>
      <c r="T4507" s="4"/>
      <c r="U4507" s="4"/>
      <c r="V4507" s="4"/>
      <c r="W4507" s="4"/>
      <c r="X4507" s="4"/>
      <c r="Y4507" s="4"/>
      <c r="Z4507" s="4"/>
      <c r="AA4507" s="4"/>
      <c r="AB4507" s="4"/>
      <c r="AC4507" s="4"/>
      <c r="AD4507" s="4"/>
      <c r="AE4507" s="4"/>
      <c r="AF4507" s="4"/>
      <c r="AG4507" s="4"/>
      <c r="AH4507" s="4"/>
      <c r="AI4507" s="4"/>
    </row>
    <row r="4508" spans="1:35" x14ac:dyDescent="0.2">
      <c r="A4508" s="7" t="s">
        <v>17693</v>
      </c>
      <c r="B4508" s="7">
        <v>41676</v>
      </c>
      <c r="C4508" s="7" t="s">
        <v>13760</v>
      </c>
      <c r="D4508" s="8" t="s">
        <v>4505</v>
      </c>
      <c r="E4508" s="7" t="s">
        <v>11594</v>
      </c>
      <c r="F4508" s="10" t="s">
        <v>8307</v>
      </c>
      <c r="G4508" s="3">
        <v>166638.5</v>
      </c>
      <c r="H4508" s="3">
        <v>207253.01</v>
      </c>
      <c r="I4508" s="3">
        <v>214084.4</v>
      </c>
      <c r="J4508" s="3">
        <v>0</v>
      </c>
      <c r="K4508" s="3">
        <v>214084.4</v>
      </c>
      <c r="L4508" s="4"/>
      <c r="M4508" s="4"/>
      <c r="N4508" s="4"/>
      <c r="O4508" s="4"/>
      <c r="P4508" s="4"/>
      <c r="Q4508" s="4"/>
      <c r="R4508" s="4"/>
      <c r="S4508" s="4"/>
      <c r="T4508" s="4"/>
      <c r="U4508" s="4"/>
      <c r="V4508" s="4"/>
      <c r="W4508" s="4"/>
      <c r="X4508" s="4"/>
      <c r="Y4508" s="4"/>
      <c r="Z4508" s="4"/>
      <c r="AA4508" s="4"/>
      <c r="AB4508" s="4"/>
      <c r="AC4508" s="4"/>
      <c r="AD4508" s="4"/>
      <c r="AE4508" s="4"/>
      <c r="AF4508" s="4"/>
      <c r="AG4508" s="4"/>
      <c r="AH4508" s="4"/>
      <c r="AI4508" s="4"/>
    </row>
    <row r="4509" spans="1:35" x14ac:dyDescent="0.2">
      <c r="A4509" s="7" t="s">
        <v>17806</v>
      </c>
      <c r="B4509" s="7">
        <v>41772</v>
      </c>
      <c r="C4509" s="7" t="s">
        <v>13791</v>
      </c>
      <c r="D4509" s="8" t="s">
        <v>4506</v>
      </c>
      <c r="E4509" s="7" t="s">
        <v>11595</v>
      </c>
      <c r="F4509" s="10" t="s">
        <v>8082</v>
      </c>
      <c r="G4509" s="3">
        <v>81820.020000000019</v>
      </c>
      <c r="H4509" s="3">
        <v>93600.92</v>
      </c>
      <c r="I4509" s="3">
        <v>97589.759999999995</v>
      </c>
      <c r="J4509" s="3">
        <v>0</v>
      </c>
      <c r="K4509" s="3">
        <v>97589.759999999995</v>
      </c>
      <c r="L4509" s="4"/>
      <c r="M4509" s="4"/>
      <c r="N4509" s="4"/>
      <c r="O4509" s="4"/>
      <c r="P4509" s="4"/>
      <c r="Q4509" s="4"/>
      <c r="R4509" s="4"/>
      <c r="S4509" s="4"/>
      <c r="T4509" s="4"/>
      <c r="U4509" s="4"/>
      <c r="V4509" s="4"/>
      <c r="W4509" s="4"/>
      <c r="X4509" s="4"/>
      <c r="Y4509" s="4"/>
      <c r="Z4509" s="4"/>
      <c r="AA4509" s="4"/>
      <c r="AB4509" s="4"/>
      <c r="AC4509" s="4"/>
      <c r="AD4509" s="4"/>
      <c r="AE4509" s="4"/>
      <c r="AF4509" s="4"/>
      <c r="AG4509" s="4"/>
      <c r="AH4509" s="4"/>
      <c r="AI4509" s="4"/>
    </row>
    <row r="4510" spans="1:35" x14ac:dyDescent="0.2">
      <c r="A4510" s="7" t="s">
        <v>14155</v>
      </c>
      <c r="B4510" s="7">
        <v>13622</v>
      </c>
      <c r="C4510" s="7" t="s">
        <v>13778</v>
      </c>
      <c r="D4510" s="8" t="s">
        <v>4507</v>
      </c>
      <c r="E4510" s="7" t="s">
        <v>11596</v>
      </c>
      <c r="F4510" s="10" t="s">
        <v>11597</v>
      </c>
      <c r="G4510" s="3">
        <v>0</v>
      </c>
      <c r="H4510" s="3">
        <v>0</v>
      </c>
      <c r="I4510" s="3">
        <v>0</v>
      </c>
      <c r="J4510" s="3">
        <v>0</v>
      </c>
      <c r="K4510" s="3">
        <v>0</v>
      </c>
      <c r="L4510" s="4"/>
      <c r="M4510" s="4"/>
      <c r="N4510" s="4"/>
      <c r="O4510" s="4"/>
      <c r="P4510" s="4"/>
      <c r="Q4510" s="4"/>
      <c r="R4510" s="4"/>
      <c r="S4510" s="4"/>
      <c r="T4510" s="4"/>
      <c r="U4510" s="4"/>
      <c r="V4510" s="4"/>
      <c r="W4510" s="4"/>
      <c r="X4510" s="4"/>
      <c r="Y4510" s="4"/>
      <c r="Z4510" s="4"/>
      <c r="AA4510" s="4"/>
      <c r="AB4510" s="4"/>
      <c r="AC4510" s="4"/>
      <c r="AD4510" s="4"/>
      <c r="AE4510" s="4"/>
      <c r="AF4510" s="4"/>
      <c r="AG4510" s="4"/>
      <c r="AH4510" s="4"/>
      <c r="AI4510" s="4"/>
    </row>
    <row r="4511" spans="1:35" x14ac:dyDescent="0.2">
      <c r="A4511" s="7" t="s">
        <v>14340</v>
      </c>
      <c r="B4511" s="7">
        <v>24597</v>
      </c>
      <c r="C4511" s="7" t="s">
        <v>13194</v>
      </c>
      <c r="D4511" s="8" t="s">
        <v>4508</v>
      </c>
      <c r="E4511" s="7" t="s">
        <v>11598</v>
      </c>
      <c r="F4511" s="10" t="s">
        <v>9603</v>
      </c>
      <c r="G4511" s="3">
        <v>76790.200000000012</v>
      </c>
      <c r="H4511" s="3">
        <v>107900.26</v>
      </c>
      <c r="I4511" s="3">
        <v>111290.17</v>
      </c>
      <c r="J4511" s="3">
        <v>0</v>
      </c>
      <c r="K4511" s="3">
        <v>111290.17</v>
      </c>
      <c r="L4511" s="4"/>
      <c r="M4511" s="4"/>
      <c r="N4511" s="4"/>
      <c r="O4511" s="4"/>
      <c r="P4511" s="4"/>
      <c r="Q4511" s="4"/>
      <c r="R4511" s="4"/>
      <c r="S4511" s="4"/>
      <c r="T4511" s="4"/>
      <c r="U4511" s="4"/>
      <c r="V4511" s="4"/>
      <c r="W4511" s="4"/>
      <c r="X4511" s="4"/>
      <c r="Y4511" s="4"/>
      <c r="Z4511" s="4"/>
      <c r="AA4511" s="4"/>
      <c r="AB4511" s="4"/>
      <c r="AC4511" s="4"/>
      <c r="AD4511" s="4"/>
      <c r="AE4511" s="4"/>
      <c r="AF4511" s="4"/>
      <c r="AG4511" s="4"/>
      <c r="AH4511" s="4"/>
      <c r="AI4511" s="4"/>
    </row>
    <row r="4512" spans="1:35" x14ac:dyDescent="0.2">
      <c r="A4512" s="7" t="s">
        <v>15797</v>
      </c>
      <c r="B4512" s="7">
        <v>41023</v>
      </c>
      <c r="C4512" s="7" t="s">
        <v>13179</v>
      </c>
      <c r="D4512" s="8" t="s">
        <v>4509</v>
      </c>
      <c r="E4512" s="7" t="s">
        <v>11599</v>
      </c>
      <c r="F4512" s="10" t="s">
        <v>6992</v>
      </c>
      <c r="G4512" s="3">
        <v>23606.369999999995</v>
      </c>
      <c r="H4512" s="3">
        <v>65671.210000000006</v>
      </c>
      <c r="I4512" s="3">
        <v>74486.899999999994</v>
      </c>
      <c r="J4512" s="3">
        <v>0</v>
      </c>
      <c r="K4512" s="3">
        <v>74486.899999999994</v>
      </c>
      <c r="L4512" s="4"/>
      <c r="M4512" s="4"/>
      <c r="N4512" s="4"/>
      <c r="O4512" s="4"/>
      <c r="P4512" s="4"/>
      <c r="Q4512" s="4"/>
      <c r="R4512" s="4"/>
      <c r="S4512" s="4"/>
      <c r="T4512" s="4"/>
      <c r="U4512" s="4"/>
      <c r="V4512" s="4"/>
      <c r="W4512" s="4"/>
      <c r="X4512" s="4"/>
      <c r="Y4512" s="4"/>
      <c r="Z4512" s="4"/>
      <c r="AA4512" s="4"/>
      <c r="AB4512" s="4"/>
      <c r="AC4512" s="4"/>
      <c r="AD4512" s="4"/>
      <c r="AE4512" s="4"/>
      <c r="AF4512" s="4"/>
      <c r="AG4512" s="4"/>
      <c r="AH4512" s="4"/>
      <c r="AI4512" s="4"/>
    </row>
    <row r="4513" spans="1:35" x14ac:dyDescent="0.2">
      <c r="A4513" s="7" t="s">
        <v>19298</v>
      </c>
      <c r="B4513" s="7">
        <v>60997</v>
      </c>
      <c r="C4513" s="7" t="s">
        <v>13675</v>
      </c>
      <c r="D4513" s="8" t="s">
        <v>4510</v>
      </c>
      <c r="E4513" s="7" t="s">
        <v>11600</v>
      </c>
      <c r="F4513" s="10" t="s">
        <v>6274</v>
      </c>
      <c r="G4513" s="3">
        <v>14000</v>
      </c>
      <c r="H4513" s="3">
        <v>10500</v>
      </c>
      <c r="I4513" s="3">
        <v>10500</v>
      </c>
      <c r="J4513" s="3">
        <v>0</v>
      </c>
      <c r="K4513" s="3">
        <v>10500</v>
      </c>
      <c r="L4513" s="4"/>
      <c r="M4513" s="4"/>
      <c r="N4513" s="4"/>
      <c r="O4513" s="4"/>
      <c r="P4513" s="4"/>
      <c r="Q4513" s="4"/>
      <c r="R4513" s="4"/>
      <c r="S4513" s="4"/>
      <c r="T4513" s="4"/>
      <c r="U4513" s="4"/>
      <c r="V4513" s="4"/>
      <c r="W4513" s="4"/>
      <c r="X4513" s="4"/>
      <c r="Y4513" s="4"/>
      <c r="Z4513" s="4"/>
      <c r="AA4513" s="4"/>
      <c r="AB4513" s="4"/>
      <c r="AC4513" s="4"/>
      <c r="AD4513" s="4"/>
      <c r="AE4513" s="4"/>
      <c r="AF4513" s="4"/>
      <c r="AG4513" s="4"/>
      <c r="AH4513" s="4"/>
      <c r="AI4513" s="4"/>
    </row>
    <row r="4514" spans="1:35" x14ac:dyDescent="0.2">
      <c r="A4514" s="7" t="s">
        <v>18124</v>
      </c>
      <c r="B4514" s="7">
        <v>41850</v>
      </c>
      <c r="C4514" s="7" t="s">
        <v>13761</v>
      </c>
      <c r="D4514" s="8" t="s">
        <v>4511</v>
      </c>
      <c r="E4514" s="7" t="s">
        <v>11601</v>
      </c>
      <c r="F4514" s="10" t="s">
        <v>11602</v>
      </c>
      <c r="G4514" s="3">
        <v>0</v>
      </c>
      <c r="H4514" s="3">
        <v>0</v>
      </c>
      <c r="I4514" s="3">
        <v>0</v>
      </c>
      <c r="J4514" s="3">
        <v>0</v>
      </c>
      <c r="K4514" s="3">
        <v>0</v>
      </c>
      <c r="L4514" s="4"/>
      <c r="M4514" s="4"/>
      <c r="N4514" s="4"/>
      <c r="O4514" s="4"/>
      <c r="P4514" s="4"/>
      <c r="Q4514" s="4"/>
      <c r="R4514" s="4"/>
      <c r="S4514" s="4"/>
      <c r="T4514" s="4"/>
      <c r="U4514" s="4"/>
      <c r="V4514" s="4"/>
      <c r="W4514" s="4"/>
      <c r="X4514" s="4"/>
      <c r="Y4514" s="4"/>
      <c r="Z4514" s="4"/>
      <c r="AA4514" s="4"/>
      <c r="AB4514" s="4"/>
      <c r="AC4514" s="4"/>
      <c r="AD4514" s="4"/>
      <c r="AE4514" s="4"/>
      <c r="AF4514" s="4"/>
      <c r="AG4514" s="4"/>
      <c r="AH4514" s="4"/>
      <c r="AI4514" s="4"/>
    </row>
    <row r="4515" spans="1:35" x14ac:dyDescent="0.2">
      <c r="A4515" s="7" t="s">
        <v>18655</v>
      </c>
      <c r="B4515" s="7">
        <v>42623</v>
      </c>
      <c r="C4515" s="7" t="s">
        <v>13654</v>
      </c>
      <c r="D4515" s="8" t="s">
        <v>4512</v>
      </c>
      <c r="E4515" s="7" t="s">
        <v>11603</v>
      </c>
      <c r="F4515" s="10" t="s">
        <v>7662</v>
      </c>
      <c r="G4515" s="3">
        <v>92924.25</v>
      </c>
      <c r="H4515" s="3">
        <v>97664.74</v>
      </c>
      <c r="I4515" s="3">
        <v>98437.08</v>
      </c>
      <c r="J4515" s="3">
        <v>0</v>
      </c>
      <c r="K4515" s="3">
        <v>98437.08</v>
      </c>
      <c r="L4515" s="4"/>
      <c r="M4515" s="4"/>
      <c r="N4515" s="4"/>
      <c r="O4515" s="4"/>
      <c r="P4515" s="4"/>
      <c r="Q4515" s="4"/>
      <c r="R4515" s="4"/>
      <c r="S4515" s="4"/>
      <c r="T4515" s="4"/>
      <c r="U4515" s="4"/>
      <c r="V4515" s="4"/>
      <c r="W4515" s="4"/>
      <c r="X4515" s="4"/>
      <c r="Y4515" s="4"/>
      <c r="Z4515" s="4"/>
      <c r="AA4515" s="4"/>
      <c r="AB4515" s="4"/>
      <c r="AC4515" s="4"/>
      <c r="AD4515" s="4"/>
      <c r="AE4515" s="4"/>
      <c r="AF4515" s="4"/>
      <c r="AG4515" s="4"/>
      <c r="AH4515" s="4"/>
      <c r="AI4515" s="4"/>
    </row>
    <row r="4516" spans="1:35" x14ac:dyDescent="0.2">
      <c r="A4516" s="7" t="s">
        <v>18176</v>
      </c>
      <c r="B4516" s="7">
        <v>41853</v>
      </c>
      <c r="C4516" s="7" t="s">
        <v>13784</v>
      </c>
      <c r="D4516" s="8" t="s">
        <v>4513</v>
      </c>
      <c r="E4516" s="7" t="s">
        <v>11604</v>
      </c>
      <c r="F4516" s="10" t="s">
        <v>7086</v>
      </c>
      <c r="G4516" s="3">
        <v>151231.64000000001</v>
      </c>
      <c r="H4516" s="3">
        <v>146463</v>
      </c>
      <c r="I4516" s="3">
        <v>146798.07999999999</v>
      </c>
      <c r="J4516" s="3">
        <v>0</v>
      </c>
      <c r="K4516" s="3">
        <v>146798.07999999999</v>
      </c>
      <c r="L4516" s="4"/>
      <c r="M4516" s="4"/>
      <c r="N4516" s="4"/>
      <c r="O4516" s="4"/>
      <c r="P4516" s="4"/>
      <c r="Q4516" s="4"/>
      <c r="R4516" s="4"/>
      <c r="S4516" s="4"/>
      <c r="T4516" s="4"/>
      <c r="U4516" s="4"/>
      <c r="V4516" s="4"/>
      <c r="W4516" s="4"/>
      <c r="X4516" s="4"/>
      <c r="Y4516" s="4"/>
      <c r="Z4516" s="4"/>
      <c r="AA4516" s="4"/>
      <c r="AB4516" s="4"/>
      <c r="AC4516" s="4"/>
      <c r="AD4516" s="4"/>
      <c r="AE4516" s="4"/>
      <c r="AF4516" s="4"/>
      <c r="AG4516" s="4"/>
      <c r="AH4516" s="4"/>
      <c r="AI4516" s="4"/>
    </row>
    <row r="4517" spans="1:35" x14ac:dyDescent="0.2">
      <c r="A4517" s="7" t="s">
        <v>18392</v>
      </c>
      <c r="B4517" s="7">
        <v>42514</v>
      </c>
      <c r="C4517" s="7" t="s">
        <v>13781</v>
      </c>
      <c r="D4517" s="8" t="s">
        <v>4514</v>
      </c>
      <c r="E4517" s="7" t="s">
        <v>11605</v>
      </c>
      <c r="F4517" s="10" t="s">
        <v>6274</v>
      </c>
      <c r="G4517" s="3">
        <v>14000</v>
      </c>
      <c r="H4517" s="3">
        <v>12887.24</v>
      </c>
      <c r="I4517" s="3">
        <v>12679.97</v>
      </c>
      <c r="J4517" s="3">
        <v>207.27000000000044</v>
      </c>
      <c r="K4517" s="3">
        <v>12887.24</v>
      </c>
      <c r="L4517" s="4"/>
      <c r="M4517" s="4"/>
      <c r="N4517" s="4"/>
      <c r="O4517" s="4"/>
      <c r="P4517" s="4"/>
      <c r="Q4517" s="4"/>
      <c r="R4517" s="4"/>
      <c r="S4517" s="4"/>
      <c r="T4517" s="4"/>
      <c r="U4517" s="4"/>
      <c r="V4517" s="4"/>
      <c r="W4517" s="4"/>
      <c r="X4517" s="4"/>
      <c r="Y4517" s="4"/>
      <c r="Z4517" s="4"/>
      <c r="AA4517" s="4"/>
      <c r="AB4517" s="4"/>
      <c r="AC4517" s="4"/>
      <c r="AD4517" s="4"/>
      <c r="AE4517" s="4"/>
      <c r="AF4517" s="4"/>
      <c r="AG4517" s="4"/>
      <c r="AH4517" s="4"/>
      <c r="AI4517" s="4"/>
    </row>
    <row r="4518" spans="1:35" x14ac:dyDescent="0.2">
      <c r="A4518" s="7" t="s">
        <v>20051</v>
      </c>
      <c r="B4518" s="7">
        <v>83163</v>
      </c>
      <c r="C4518" s="7" t="s">
        <v>13402</v>
      </c>
      <c r="D4518" s="8" t="s">
        <v>4515</v>
      </c>
      <c r="E4518" s="7" t="s">
        <v>11606</v>
      </c>
      <c r="F4518" s="10" t="s">
        <v>7086</v>
      </c>
      <c r="G4518" s="3">
        <v>125358.04999999999</v>
      </c>
      <c r="H4518" s="3">
        <v>143975.35999999999</v>
      </c>
      <c r="I4518" s="3">
        <v>143977.28</v>
      </c>
      <c r="J4518" s="3">
        <v>0</v>
      </c>
      <c r="K4518" s="3">
        <v>143977.28</v>
      </c>
      <c r="L4518" s="4"/>
      <c r="M4518" s="4"/>
      <c r="N4518" s="4"/>
      <c r="O4518" s="4"/>
      <c r="P4518" s="4"/>
      <c r="Q4518" s="4"/>
      <c r="R4518" s="4"/>
      <c r="S4518" s="4"/>
      <c r="T4518" s="4"/>
      <c r="U4518" s="4"/>
      <c r="V4518" s="4"/>
      <c r="W4518" s="4"/>
      <c r="X4518" s="4"/>
      <c r="Y4518" s="4"/>
      <c r="Z4518" s="4"/>
      <c r="AA4518" s="4"/>
      <c r="AB4518" s="4"/>
      <c r="AC4518" s="4"/>
      <c r="AD4518" s="4"/>
      <c r="AE4518" s="4"/>
      <c r="AF4518" s="4"/>
      <c r="AG4518" s="4"/>
      <c r="AH4518" s="4"/>
      <c r="AI4518" s="4"/>
    </row>
    <row r="4519" spans="1:35" x14ac:dyDescent="0.2">
      <c r="A4519" s="7" t="s">
        <v>14156</v>
      </c>
      <c r="B4519" s="7">
        <v>13622</v>
      </c>
      <c r="C4519" s="7" t="s">
        <v>13778</v>
      </c>
      <c r="D4519" s="8" t="s">
        <v>4516</v>
      </c>
      <c r="E4519" s="7" t="s">
        <v>10386</v>
      </c>
      <c r="F4519" s="10" t="s">
        <v>8835</v>
      </c>
      <c r="G4519" s="3">
        <v>14107.690000000002</v>
      </c>
      <c r="H4519" s="3">
        <v>10580.77</v>
      </c>
      <c r="I4519" s="3">
        <v>10580.77</v>
      </c>
      <c r="J4519" s="3">
        <v>0</v>
      </c>
      <c r="K4519" s="3">
        <v>10580.77</v>
      </c>
      <c r="L4519" s="4"/>
      <c r="M4519" s="4"/>
      <c r="N4519" s="4"/>
      <c r="O4519" s="4"/>
      <c r="P4519" s="4"/>
      <c r="Q4519" s="4"/>
      <c r="R4519" s="4"/>
      <c r="S4519" s="4"/>
      <c r="T4519" s="4"/>
      <c r="U4519" s="4"/>
      <c r="V4519" s="4"/>
      <c r="W4519" s="4"/>
      <c r="X4519" s="4"/>
      <c r="Y4519" s="4"/>
      <c r="Z4519" s="4"/>
      <c r="AA4519" s="4"/>
      <c r="AB4519" s="4"/>
      <c r="AC4519" s="4"/>
      <c r="AD4519" s="4"/>
      <c r="AE4519" s="4"/>
      <c r="AF4519" s="4"/>
      <c r="AG4519" s="4"/>
      <c r="AH4519" s="4"/>
      <c r="AI4519" s="4"/>
    </row>
    <row r="4520" spans="1:35" x14ac:dyDescent="0.2">
      <c r="A4520" s="7" t="s">
        <v>15798</v>
      </c>
      <c r="B4520" s="7">
        <v>41023</v>
      </c>
      <c r="C4520" s="7" t="s">
        <v>13179</v>
      </c>
      <c r="D4520" s="8" t="s">
        <v>4517</v>
      </c>
      <c r="E4520" s="7" t="s">
        <v>11607</v>
      </c>
      <c r="F4520" s="10" t="s">
        <v>6992</v>
      </c>
      <c r="G4520" s="3">
        <v>78477.299999999988</v>
      </c>
      <c r="H4520" s="3">
        <v>132308.29</v>
      </c>
      <c r="I4520" s="3">
        <v>136006</v>
      </c>
      <c r="J4520" s="3">
        <v>0</v>
      </c>
      <c r="K4520" s="3">
        <v>136006</v>
      </c>
      <c r="L4520" s="4"/>
      <c r="M4520" s="4"/>
      <c r="N4520" s="4"/>
      <c r="O4520" s="4"/>
      <c r="P4520" s="4"/>
      <c r="Q4520" s="4"/>
      <c r="R4520" s="4"/>
      <c r="S4520" s="4"/>
      <c r="T4520" s="4"/>
      <c r="U4520" s="4"/>
      <c r="V4520" s="4"/>
      <c r="W4520" s="4"/>
      <c r="X4520" s="4"/>
      <c r="Y4520" s="4"/>
      <c r="Z4520" s="4"/>
      <c r="AA4520" s="4"/>
      <c r="AB4520" s="4"/>
      <c r="AC4520" s="4"/>
      <c r="AD4520" s="4"/>
      <c r="AE4520" s="4"/>
      <c r="AF4520" s="4"/>
      <c r="AG4520" s="4"/>
      <c r="AH4520" s="4"/>
      <c r="AI4520" s="4"/>
    </row>
    <row r="4521" spans="1:35" x14ac:dyDescent="0.2">
      <c r="A4521" s="7" t="s">
        <v>14100</v>
      </c>
      <c r="B4521" s="7">
        <v>10249</v>
      </c>
      <c r="C4521" s="7" t="s">
        <v>13788</v>
      </c>
      <c r="D4521" s="8" t="s">
        <v>4518</v>
      </c>
      <c r="E4521" s="7" t="s">
        <v>11608</v>
      </c>
      <c r="F4521" s="10" t="s">
        <v>6670</v>
      </c>
      <c r="G4521" s="3">
        <v>459145.76</v>
      </c>
      <c r="H4521" s="3">
        <v>438901.13</v>
      </c>
      <c r="I4521" s="3">
        <v>442173.31</v>
      </c>
      <c r="J4521" s="3">
        <v>0</v>
      </c>
      <c r="K4521" s="3">
        <v>442173.31</v>
      </c>
      <c r="L4521" s="4"/>
      <c r="M4521" s="4"/>
      <c r="N4521" s="4"/>
      <c r="O4521" s="4"/>
      <c r="P4521" s="4"/>
      <c r="Q4521" s="4"/>
      <c r="R4521" s="4"/>
      <c r="S4521" s="4"/>
      <c r="T4521" s="4"/>
      <c r="U4521" s="4"/>
      <c r="V4521" s="4"/>
      <c r="W4521" s="4"/>
      <c r="X4521" s="4"/>
      <c r="Y4521" s="4"/>
      <c r="Z4521" s="4"/>
      <c r="AA4521" s="4"/>
      <c r="AB4521" s="4"/>
      <c r="AC4521" s="4"/>
      <c r="AD4521" s="4"/>
      <c r="AE4521" s="4"/>
      <c r="AF4521" s="4"/>
      <c r="AG4521" s="4"/>
      <c r="AH4521" s="4"/>
      <c r="AI4521" s="4"/>
    </row>
    <row r="4522" spans="1:35" x14ac:dyDescent="0.2">
      <c r="A4522" s="7" t="s">
        <v>18125</v>
      </c>
      <c r="B4522" s="7">
        <v>41850</v>
      </c>
      <c r="C4522" s="7" t="s">
        <v>13761</v>
      </c>
      <c r="D4522" s="8" t="s">
        <v>4519</v>
      </c>
      <c r="E4522" s="7" t="s">
        <v>11609</v>
      </c>
      <c r="F4522" s="10" t="s">
        <v>6789</v>
      </c>
      <c r="G4522" s="3">
        <v>20000</v>
      </c>
      <c r="H4522" s="3">
        <v>54591.09</v>
      </c>
      <c r="I4522" s="3">
        <v>55007.22</v>
      </c>
      <c r="J4522" s="3">
        <v>0</v>
      </c>
      <c r="K4522" s="3">
        <v>55007.22</v>
      </c>
      <c r="L4522" s="4"/>
      <c r="M4522" s="4"/>
      <c r="N4522" s="4"/>
      <c r="O4522" s="4"/>
      <c r="P4522" s="4"/>
      <c r="Q4522" s="4"/>
      <c r="R4522" s="4"/>
      <c r="S4522" s="4"/>
      <c r="T4522" s="4"/>
      <c r="U4522" s="4"/>
      <c r="V4522" s="4"/>
      <c r="W4522" s="4"/>
      <c r="X4522" s="4"/>
      <c r="Y4522" s="4"/>
      <c r="Z4522" s="4"/>
      <c r="AA4522" s="4"/>
      <c r="AB4522" s="4"/>
      <c r="AC4522" s="4"/>
      <c r="AD4522" s="4"/>
      <c r="AE4522" s="4"/>
      <c r="AF4522" s="4"/>
      <c r="AG4522" s="4"/>
      <c r="AH4522" s="4"/>
      <c r="AI4522" s="4"/>
    </row>
    <row r="4523" spans="1:35" x14ac:dyDescent="0.2">
      <c r="A4523" s="7" t="s">
        <v>18504</v>
      </c>
      <c r="B4523" s="7">
        <v>42558</v>
      </c>
      <c r="C4523" s="7" t="s">
        <v>13786</v>
      </c>
      <c r="D4523" s="8" t="s">
        <v>4520</v>
      </c>
      <c r="E4523" s="7" t="s">
        <v>11610</v>
      </c>
      <c r="F4523" s="10" t="s">
        <v>9705</v>
      </c>
      <c r="G4523" s="3">
        <v>0</v>
      </c>
      <c r="H4523" s="3">
        <v>54247.32</v>
      </c>
      <c r="I4523" s="3">
        <v>59303.42</v>
      </c>
      <c r="J4523" s="3">
        <v>0</v>
      </c>
      <c r="K4523" s="3">
        <v>59303.42</v>
      </c>
      <c r="L4523" s="4"/>
      <c r="M4523" s="4"/>
      <c r="N4523" s="4"/>
      <c r="O4523" s="4"/>
      <c r="P4523" s="4"/>
      <c r="Q4523" s="4"/>
      <c r="R4523" s="4"/>
      <c r="S4523" s="4"/>
      <c r="T4523" s="4"/>
      <c r="U4523" s="4"/>
      <c r="V4523" s="4"/>
      <c r="W4523" s="4"/>
      <c r="X4523" s="4"/>
      <c r="Y4523" s="4"/>
      <c r="Z4523" s="4"/>
      <c r="AA4523" s="4"/>
      <c r="AB4523" s="4"/>
      <c r="AC4523" s="4"/>
      <c r="AD4523" s="4"/>
      <c r="AE4523" s="4"/>
      <c r="AF4523" s="4"/>
      <c r="AG4523" s="4"/>
      <c r="AH4523" s="4"/>
      <c r="AI4523" s="4"/>
    </row>
    <row r="4524" spans="1:35" x14ac:dyDescent="0.2">
      <c r="A4524" s="7" t="s">
        <v>18459</v>
      </c>
      <c r="B4524" s="7">
        <v>42552</v>
      </c>
      <c r="C4524" s="7" t="s">
        <v>13783</v>
      </c>
      <c r="D4524" s="8" t="s">
        <v>4521</v>
      </c>
      <c r="E4524" s="7" t="s">
        <v>11611</v>
      </c>
      <c r="F4524" s="10" t="s">
        <v>6226</v>
      </c>
      <c r="G4524" s="3">
        <v>72954.19</v>
      </c>
      <c r="H4524" s="3">
        <v>58677.279999999999</v>
      </c>
      <c r="I4524" s="3">
        <v>54838.080000000002</v>
      </c>
      <c r="J4524" s="3">
        <v>3839.1999999999971</v>
      </c>
      <c r="K4524" s="3">
        <v>58677.279999999999</v>
      </c>
      <c r="L4524" s="4"/>
      <c r="M4524" s="4"/>
      <c r="N4524" s="4"/>
      <c r="O4524" s="4"/>
      <c r="P4524" s="4"/>
      <c r="Q4524" s="4"/>
      <c r="R4524" s="4"/>
      <c r="S4524" s="4"/>
      <c r="T4524" s="4"/>
      <c r="U4524" s="4"/>
      <c r="V4524" s="4"/>
      <c r="W4524" s="4"/>
      <c r="X4524" s="4"/>
      <c r="Y4524" s="4"/>
      <c r="Z4524" s="4"/>
      <c r="AA4524" s="4"/>
      <c r="AB4524" s="4"/>
      <c r="AC4524" s="4"/>
      <c r="AD4524" s="4"/>
      <c r="AE4524" s="4"/>
      <c r="AF4524" s="4"/>
      <c r="AG4524" s="4"/>
      <c r="AH4524" s="4"/>
      <c r="AI4524" s="4"/>
    </row>
    <row r="4525" spans="1:35" x14ac:dyDescent="0.2">
      <c r="A4525" s="7" t="s">
        <v>18656</v>
      </c>
      <c r="B4525" s="7">
        <v>42623</v>
      </c>
      <c r="C4525" s="7" t="s">
        <v>13654</v>
      </c>
      <c r="D4525" s="8" t="s">
        <v>4522</v>
      </c>
      <c r="E4525" s="7" t="s">
        <v>11612</v>
      </c>
      <c r="F4525" s="10" t="s">
        <v>7662</v>
      </c>
      <c r="G4525" s="3">
        <v>0</v>
      </c>
      <c r="H4525" s="3">
        <v>21925.9</v>
      </c>
      <c r="I4525" s="3">
        <v>18842</v>
      </c>
      <c r="J4525" s="3">
        <v>3083.9000000000015</v>
      </c>
      <c r="K4525" s="3">
        <v>21925.9</v>
      </c>
      <c r="L4525" s="4"/>
      <c r="M4525" s="4"/>
      <c r="N4525" s="4"/>
      <c r="O4525" s="4"/>
      <c r="P4525" s="4"/>
      <c r="Q4525" s="4"/>
      <c r="R4525" s="4"/>
      <c r="S4525" s="4"/>
      <c r="T4525" s="4"/>
      <c r="U4525" s="4"/>
      <c r="V4525" s="4"/>
      <c r="W4525" s="4"/>
      <c r="X4525" s="4"/>
      <c r="Y4525" s="4"/>
      <c r="Z4525" s="4"/>
      <c r="AA4525" s="4"/>
      <c r="AB4525" s="4"/>
      <c r="AC4525" s="4"/>
      <c r="AD4525" s="4"/>
      <c r="AE4525" s="4"/>
      <c r="AF4525" s="4"/>
      <c r="AG4525" s="4"/>
      <c r="AH4525" s="4"/>
      <c r="AI4525" s="4"/>
    </row>
    <row r="4526" spans="1:35" x14ac:dyDescent="0.2">
      <c r="A4526" s="7" t="s">
        <v>17694</v>
      </c>
      <c r="B4526" s="7">
        <v>41676</v>
      </c>
      <c r="C4526" s="7" t="s">
        <v>13760</v>
      </c>
      <c r="D4526" s="8" t="s">
        <v>4523</v>
      </c>
      <c r="E4526" s="7" t="s">
        <v>11613</v>
      </c>
      <c r="F4526" s="10" t="s">
        <v>8307</v>
      </c>
      <c r="G4526" s="3">
        <v>74130.010000000009</v>
      </c>
      <c r="H4526" s="3">
        <v>87452.92</v>
      </c>
      <c r="I4526" s="3">
        <v>91809.85</v>
      </c>
      <c r="J4526" s="3">
        <v>0</v>
      </c>
      <c r="K4526" s="3">
        <v>91809.85</v>
      </c>
      <c r="L4526" s="4"/>
      <c r="M4526" s="4"/>
      <c r="N4526" s="4"/>
      <c r="O4526" s="4"/>
      <c r="P4526" s="4"/>
      <c r="Q4526" s="4"/>
      <c r="R4526" s="4"/>
      <c r="S4526" s="4"/>
      <c r="T4526" s="4"/>
      <c r="U4526" s="4"/>
      <c r="V4526" s="4"/>
      <c r="W4526" s="4"/>
      <c r="X4526" s="4"/>
      <c r="Y4526" s="4"/>
      <c r="Z4526" s="4"/>
      <c r="AA4526" s="4"/>
      <c r="AB4526" s="4"/>
      <c r="AC4526" s="4"/>
      <c r="AD4526" s="4"/>
      <c r="AE4526" s="4"/>
      <c r="AF4526" s="4"/>
      <c r="AG4526" s="4"/>
      <c r="AH4526" s="4"/>
      <c r="AI4526" s="4"/>
    </row>
    <row r="4527" spans="1:35" x14ac:dyDescent="0.2">
      <c r="A4527" s="7" t="s">
        <v>20052</v>
      </c>
      <c r="B4527" s="7">
        <v>83163</v>
      </c>
      <c r="C4527" s="7" t="s">
        <v>13402</v>
      </c>
      <c r="D4527" s="8" t="s">
        <v>4524</v>
      </c>
      <c r="E4527" s="7" t="s">
        <v>11614</v>
      </c>
      <c r="F4527" s="10" t="s">
        <v>7086</v>
      </c>
      <c r="G4527" s="3">
        <v>110853.5</v>
      </c>
      <c r="H4527" s="3">
        <v>137589.81</v>
      </c>
      <c r="I4527" s="3">
        <v>143497.32</v>
      </c>
      <c r="J4527" s="3">
        <v>0</v>
      </c>
      <c r="K4527" s="3">
        <v>143497.32</v>
      </c>
      <c r="L4527" s="4"/>
      <c r="M4527" s="4"/>
      <c r="N4527" s="4"/>
      <c r="O4527" s="4"/>
      <c r="P4527" s="4"/>
      <c r="Q4527" s="4"/>
      <c r="R4527" s="4"/>
      <c r="S4527" s="4"/>
      <c r="T4527" s="4"/>
      <c r="U4527" s="4"/>
      <c r="V4527" s="4"/>
      <c r="W4527" s="4"/>
      <c r="X4527" s="4"/>
      <c r="Y4527" s="4"/>
      <c r="Z4527" s="4"/>
      <c r="AA4527" s="4"/>
      <c r="AB4527" s="4"/>
      <c r="AC4527" s="4"/>
      <c r="AD4527" s="4"/>
      <c r="AE4527" s="4"/>
      <c r="AF4527" s="4"/>
      <c r="AG4527" s="4"/>
      <c r="AH4527" s="4"/>
      <c r="AI4527" s="4"/>
    </row>
    <row r="4528" spans="1:35" x14ac:dyDescent="0.2">
      <c r="A4528" s="7" t="s">
        <v>15799</v>
      </c>
      <c r="B4528" s="7">
        <v>41023</v>
      </c>
      <c r="C4528" s="7" t="s">
        <v>13179</v>
      </c>
      <c r="D4528" s="8" t="s">
        <v>4525</v>
      </c>
      <c r="E4528" s="7" t="s">
        <v>11615</v>
      </c>
      <c r="F4528" s="10" t="s">
        <v>6992</v>
      </c>
      <c r="G4528" s="3">
        <v>192781.46000000002</v>
      </c>
      <c r="H4528" s="3">
        <v>188365.25</v>
      </c>
      <c r="I4528" s="3">
        <v>185141.85</v>
      </c>
      <c r="J4528" s="3">
        <v>3223.3999999999942</v>
      </c>
      <c r="K4528" s="3">
        <v>188365.25</v>
      </c>
      <c r="L4528" s="4"/>
      <c r="M4528" s="4"/>
      <c r="N4528" s="4"/>
      <c r="O4528" s="4"/>
      <c r="P4528" s="4"/>
      <c r="Q4528" s="4"/>
      <c r="R4528" s="4"/>
      <c r="S4528" s="4"/>
      <c r="T4528" s="4"/>
      <c r="U4528" s="4"/>
      <c r="V4528" s="4"/>
      <c r="W4528" s="4"/>
      <c r="X4528" s="4"/>
      <c r="Y4528" s="4"/>
      <c r="Z4528" s="4"/>
      <c r="AA4528" s="4"/>
      <c r="AB4528" s="4"/>
      <c r="AC4528" s="4"/>
      <c r="AD4528" s="4"/>
      <c r="AE4528" s="4"/>
      <c r="AF4528" s="4"/>
      <c r="AG4528" s="4"/>
      <c r="AH4528" s="4"/>
      <c r="AI4528" s="4"/>
    </row>
    <row r="4529" spans="1:35" x14ac:dyDescent="0.2">
      <c r="A4529" s="7" t="s">
        <v>19299</v>
      </c>
      <c r="B4529" s="7">
        <v>60997</v>
      </c>
      <c r="C4529" s="7" t="s">
        <v>13675</v>
      </c>
      <c r="D4529" s="8" t="s">
        <v>4526</v>
      </c>
      <c r="E4529" s="7" t="s">
        <v>11616</v>
      </c>
      <c r="F4529" s="10" t="s">
        <v>6274</v>
      </c>
      <c r="G4529" s="3">
        <v>0</v>
      </c>
      <c r="H4529" s="3">
        <v>0</v>
      </c>
      <c r="I4529" s="3">
        <v>0</v>
      </c>
      <c r="J4529" s="3">
        <v>0</v>
      </c>
      <c r="K4529" s="3">
        <v>0</v>
      </c>
      <c r="L4529" s="4"/>
      <c r="M4529" s="4"/>
      <c r="N4529" s="4"/>
      <c r="O4529" s="4"/>
      <c r="P4529" s="4"/>
      <c r="Q4529" s="4"/>
      <c r="R4529" s="4"/>
      <c r="S4529" s="4"/>
      <c r="T4529" s="4"/>
      <c r="U4529" s="4"/>
      <c r="V4529" s="4"/>
      <c r="W4529" s="4"/>
      <c r="X4529" s="4"/>
      <c r="Y4529" s="4"/>
      <c r="Z4529" s="4"/>
      <c r="AA4529" s="4"/>
      <c r="AB4529" s="4"/>
      <c r="AC4529" s="4"/>
      <c r="AD4529" s="4"/>
      <c r="AE4529" s="4"/>
      <c r="AF4529" s="4"/>
      <c r="AG4529" s="4"/>
      <c r="AH4529" s="4"/>
      <c r="AI4529" s="4"/>
    </row>
    <row r="4530" spans="1:35" x14ac:dyDescent="0.2">
      <c r="A4530" s="7" t="s">
        <v>18460</v>
      </c>
      <c r="B4530" s="7">
        <v>42552</v>
      </c>
      <c r="C4530" s="7" t="s">
        <v>13783</v>
      </c>
      <c r="D4530" s="8" t="s">
        <v>4527</v>
      </c>
      <c r="E4530" s="7" t="s">
        <v>11617</v>
      </c>
      <c r="F4530" s="10" t="s">
        <v>6226</v>
      </c>
      <c r="G4530" s="3">
        <v>0</v>
      </c>
      <c r="H4530" s="3">
        <v>0</v>
      </c>
      <c r="I4530" s="3">
        <v>0</v>
      </c>
      <c r="J4530" s="3">
        <v>0</v>
      </c>
      <c r="K4530" s="3">
        <v>0</v>
      </c>
      <c r="L4530" s="4"/>
      <c r="M4530" s="4"/>
      <c r="N4530" s="4"/>
      <c r="O4530" s="4"/>
      <c r="P4530" s="4"/>
      <c r="Q4530" s="4"/>
      <c r="R4530" s="4"/>
      <c r="S4530" s="4"/>
      <c r="T4530" s="4"/>
      <c r="U4530" s="4"/>
      <c r="V4530" s="4"/>
      <c r="W4530" s="4"/>
      <c r="X4530" s="4"/>
      <c r="Y4530" s="4"/>
      <c r="Z4530" s="4"/>
      <c r="AA4530" s="4"/>
      <c r="AB4530" s="4"/>
      <c r="AC4530" s="4"/>
      <c r="AD4530" s="4"/>
      <c r="AE4530" s="4"/>
      <c r="AF4530" s="4"/>
      <c r="AG4530" s="4"/>
      <c r="AH4530" s="4"/>
      <c r="AI4530" s="4"/>
    </row>
    <row r="4531" spans="1:35" x14ac:dyDescent="0.2">
      <c r="A4531" s="7" t="s">
        <v>17114</v>
      </c>
      <c r="B4531" s="7">
        <v>41565</v>
      </c>
      <c r="C4531" s="7" t="s">
        <v>13126</v>
      </c>
      <c r="D4531" s="8" t="s">
        <v>4528</v>
      </c>
      <c r="E4531" s="7" t="s">
        <v>11618</v>
      </c>
      <c r="F4531" s="10" t="s">
        <v>7877</v>
      </c>
      <c r="G4531" s="3">
        <v>0</v>
      </c>
      <c r="H4531" s="3">
        <v>0</v>
      </c>
      <c r="I4531" s="3">
        <v>0</v>
      </c>
      <c r="J4531" s="3">
        <v>0</v>
      </c>
      <c r="K4531" s="3">
        <v>0</v>
      </c>
      <c r="L4531" s="4"/>
      <c r="M4531" s="4"/>
      <c r="N4531" s="4"/>
      <c r="O4531" s="4"/>
      <c r="P4531" s="4"/>
      <c r="Q4531" s="4"/>
      <c r="R4531" s="4"/>
      <c r="S4531" s="4"/>
      <c r="T4531" s="4"/>
      <c r="U4531" s="4"/>
      <c r="V4531" s="4"/>
      <c r="W4531" s="4"/>
      <c r="X4531" s="4"/>
      <c r="Y4531" s="4"/>
      <c r="Z4531" s="4"/>
      <c r="AA4531" s="4"/>
      <c r="AB4531" s="4"/>
      <c r="AC4531" s="4"/>
      <c r="AD4531" s="4"/>
      <c r="AE4531" s="4"/>
      <c r="AF4531" s="4"/>
      <c r="AG4531" s="4"/>
      <c r="AH4531" s="4"/>
      <c r="AI4531" s="4"/>
    </row>
    <row r="4532" spans="1:35" x14ac:dyDescent="0.2">
      <c r="A4532" s="7" t="s">
        <v>16353</v>
      </c>
      <c r="B4532" s="7">
        <v>41390</v>
      </c>
      <c r="C4532" s="7" t="s">
        <v>13782</v>
      </c>
      <c r="D4532" s="8" t="s">
        <v>4529</v>
      </c>
      <c r="E4532" s="7" t="s">
        <v>11619</v>
      </c>
      <c r="F4532" s="10" t="s">
        <v>6157</v>
      </c>
      <c r="G4532" s="3">
        <v>0</v>
      </c>
      <c r="H4532" s="3">
        <v>0</v>
      </c>
      <c r="I4532" s="3">
        <v>0</v>
      </c>
      <c r="J4532" s="3">
        <v>0</v>
      </c>
      <c r="K4532" s="3">
        <v>0</v>
      </c>
      <c r="L4532" s="4"/>
      <c r="M4532" s="4"/>
      <c r="N4532" s="4"/>
      <c r="O4532" s="4"/>
      <c r="P4532" s="4"/>
      <c r="Q4532" s="4"/>
      <c r="R4532" s="4"/>
      <c r="S4532" s="4"/>
      <c r="T4532" s="4"/>
      <c r="U4532" s="4"/>
      <c r="V4532" s="4"/>
      <c r="W4532" s="4"/>
      <c r="X4532" s="4"/>
      <c r="Y4532" s="4"/>
      <c r="Z4532" s="4"/>
      <c r="AA4532" s="4"/>
      <c r="AB4532" s="4"/>
      <c r="AC4532" s="4"/>
      <c r="AD4532" s="4"/>
      <c r="AE4532" s="4"/>
      <c r="AF4532" s="4"/>
      <c r="AG4532" s="4"/>
      <c r="AH4532" s="4"/>
      <c r="AI4532" s="4"/>
    </row>
    <row r="4533" spans="1:35" x14ac:dyDescent="0.2">
      <c r="A4533" s="7" t="s">
        <v>18177</v>
      </c>
      <c r="B4533" s="7">
        <v>41853</v>
      </c>
      <c r="C4533" s="7" t="s">
        <v>13784</v>
      </c>
      <c r="D4533" s="8" t="s">
        <v>4530</v>
      </c>
      <c r="E4533" s="7" t="s">
        <v>11620</v>
      </c>
      <c r="F4533" s="10" t="s">
        <v>7086</v>
      </c>
      <c r="G4533" s="3">
        <v>1442620.31</v>
      </c>
      <c r="H4533" s="3">
        <v>1308287.3899999999</v>
      </c>
      <c r="I4533" s="3">
        <v>1307555.2</v>
      </c>
      <c r="J4533" s="3">
        <v>732.18999999994412</v>
      </c>
      <c r="K4533" s="3">
        <v>1308287.3899999999</v>
      </c>
      <c r="L4533" s="4"/>
      <c r="M4533" s="4"/>
      <c r="N4533" s="4"/>
      <c r="O4533" s="4"/>
      <c r="P4533" s="4"/>
      <c r="Q4533" s="4"/>
      <c r="R4533" s="4"/>
      <c r="S4533" s="4"/>
      <c r="T4533" s="4"/>
      <c r="U4533" s="4"/>
      <c r="V4533" s="4"/>
      <c r="W4533" s="4"/>
      <c r="X4533" s="4"/>
      <c r="Y4533" s="4"/>
      <c r="Z4533" s="4"/>
      <c r="AA4533" s="4"/>
      <c r="AB4533" s="4"/>
      <c r="AC4533" s="4"/>
      <c r="AD4533" s="4"/>
      <c r="AE4533" s="4"/>
      <c r="AF4533" s="4"/>
      <c r="AG4533" s="4"/>
      <c r="AH4533" s="4"/>
      <c r="AI4533" s="4"/>
    </row>
    <row r="4534" spans="1:35" x14ac:dyDescent="0.2">
      <c r="A4534" s="7" t="s">
        <v>16385</v>
      </c>
      <c r="B4534" s="7">
        <v>41400</v>
      </c>
      <c r="C4534" s="7" t="s">
        <v>13656</v>
      </c>
      <c r="D4534" s="8" t="s">
        <v>4531</v>
      </c>
      <c r="E4534" s="7" t="s">
        <v>11621</v>
      </c>
      <c r="F4534" s="10" t="s">
        <v>6486</v>
      </c>
      <c r="G4534" s="3">
        <v>1383909.3199999998</v>
      </c>
      <c r="H4534" s="3">
        <v>1287042.31</v>
      </c>
      <c r="I4534" s="3">
        <v>1293518.55</v>
      </c>
      <c r="J4534" s="3">
        <v>0</v>
      </c>
      <c r="K4534" s="3">
        <v>1293518.55</v>
      </c>
      <c r="L4534" s="4"/>
      <c r="M4534" s="4"/>
      <c r="N4534" s="4"/>
      <c r="O4534" s="4"/>
      <c r="P4534" s="4"/>
      <c r="Q4534" s="4"/>
      <c r="R4534" s="4"/>
      <c r="S4534" s="4"/>
      <c r="T4534" s="4"/>
      <c r="U4534" s="4"/>
      <c r="V4534" s="4"/>
      <c r="W4534" s="4"/>
      <c r="X4534" s="4"/>
      <c r="Y4534" s="4"/>
      <c r="Z4534" s="4"/>
      <c r="AA4534" s="4"/>
      <c r="AB4534" s="4"/>
      <c r="AC4534" s="4"/>
      <c r="AD4534" s="4"/>
      <c r="AE4534" s="4"/>
      <c r="AF4534" s="4"/>
      <c r="AG4534" s="4"/>
      <c r="AH4534" s="4"/>
      <c r="AI4534" s="4"/>
    </row>
    <row r="4535" spans="1:35" x14ac:dyDescent="0.2">
      <c r="A4535" s="7" t="s">
        <v>14157</v>
      </c>
      <c r="B4535" s="7">
        <v>13622</v>
      </c>
      <c r="C4535" s="7" t="s">
        <v>13778</v>
      </c>
      <c r="D4535" s="8" t="s">
        <v>4532</v>
      </c>
      <c r="E4535" s="7" t="s">
        <v>11622</v>
      </c>
      <c r="F4535" s="10" t="s">
        <v>8530</v>
      </c>
      <c r="G4535" s="3">
        <v>100508.70000000001</v>
      </c>
      <c r="H4535" s="3">
        <v>115071.03999999999</v>
      </c>
      <c r="I4535" s="3">
        <v>111321.96</v>
      </c>
      <c r="J4535" s="3">
        <v>3749.0799999999872</v>
      </c>
      <c r="K4535" s="3">
        <v>115071.03999999999</v>
      </c>
      <c r="L4535" s="4"/>
      <c r="M4535" s="4"/>
      <c r="N4535" s="4"/>
      <c r="O4535" s="4"/>
      <c r="P4535" s="4"/>
      <c r="Q4535" s="4"/>
      <c r="R4535" s="4"/>
      <c r="S4535" s="4"/>
      <c r="T4535" s="4"/>
      <c r="U4535" s="4"/>
      <c r="V4535" s="4"/>
      <c r="W4535" s="4"/>
      <c r="X4535" s="4"/>
      <c r="Y4535" s="4"/>
      <c r="Z4535" s="4"/>
      <c r="AA4535" s="4"/>
      <c r="AB4535" s="4"/>
      <c r="AC4535" s="4"/>
      <c r="AD4535" s="4"/>
      <c r="AE4535" s="4"/>
      <c r="AF4535" s="4"/>
      <c r="AG4535" s="4"/>
      <c r="AH4535" s="4"/>
      <c r="AI4535" s="4"/>
    </row>
    <row r="4536" spans="1:35" x14ac:dyDescent="0.2">
      <c r="A4536" s="7" t="s">
        <v>14101</v>
      </c>
      <c r="B4536" s="7">
        <v>10249</v>
      </c>
      <c r="C4536" s="7" t="s">
        <v>13788</v>
      </c>
      <c r="D4536" s="8" t="s">
        <v>4533</v>
      </c>
      <c r="E4536" s="7" t="s">
        <v>11623</v>
      </c>
      <c r="F4536" s="10" t="s">
        <v>6670</v>
      </c>
      <c r="G4536" s="3">
        <v>111517.51000000001</v>
      </c>
      <c r="H4536" s="3">
        <v>108763.59</v>
      </c>
      <c r="I4536" s="3">
        <v>110226.35</v>
      </c>
      <c r="J4536" s="3">
        <v>0</v>
      </c>
      <c r="K4536" s="3">
        <v>110226.35</v>
      </c>
      <c r="L4536" s="4"/>
      <c r="M4536" s="4"/>
      <c r="N4536" s="4"/>
      <c r="O4536" s="4"/>
      <c r="P4536" s="4"/>
      <c r="Q4536" s="4"/>
      <c r="R4536" s="4"/>
      <c r="S4536" s="4"/>
      <c r="T4536" s="4"/>
      <c r="U4536" s="4"/>
      <c r="V4536" s="4"/>
      <c r="W4536" s="4"/>
      <c r="X4536" s="4"/>
      <c r="Y4536" s="4"/>
      <c r="Z4536" s="4"/>
      <c r="AA4536" s="4"/>
      <c r="AB4536" s="4"/>
      <c r="AC4536" s="4"/>
      <c r="AD4536" s="4"/>
      <c r="AE4536" s="4"/>
      <c r="AF4536" s="4"/>
      <c r="AG4536" s="4"/>
      <c r="AH4536" s="4"/>
      <c r="AI4536" s="4"/>
    </row>
    <row r="4537" spans="1:35" x14ac:dyDescent="0.2">
      <c r="A4537" s="7" t="s">
        <v>18126</v>
      </c>
      <c r="B4537" s="7">
        <v>41850</v>
      </c>
      <c r="C4537" s="7" t="s">
        <v>13761</v>
      </c>
      <c r="D4537" s="8" t="s">
        <v>4534</v>
      </c>
      <c r="E4537" s="7" t="s">
        <v>11624</v>
      </c>
      <c r="F4537" s="10" t="s">
        <v>6789</v>
      </c>
      <c r="G4537" s="3">
        <v>381888.32</v>
      </c>
      <c r="H4537" s="3">
        <v>394561.92</v>
      </c>
      <c r="I4537" s="3">
        <v>399282.35</v>
      </c>
      <c r="J4537" s="3">
        <v>0</v>
      </c>
      <c r="K4537" s="3">
        <v>399282.35</v>
      </c>
      <c r="L4537" s="4"/>
      <c r="M4537" s="4"/>
      <c r="N4537" s="4"/>
      <c r="O4537" s="4"/>
      <c r="P4537" s="4"/>
      <c r="Q4537" s="4"/>
      <c r="R4537" s="4"/>
      <c r="S4537" s="4"/>
      <c r="T4537" s="4"/>
      <c r="U4537" s="4"/>
      <c r="V4537" s="4"/>
      <c r="W4537" s="4"/>
      <c r="X4537" s="4"/>
      <c r="Y4537" s="4"/>
      <c r="Z4537" s="4"/>
      <c r="AA4537" s="4"/>
      <c r="AB4537" s="4"/>
      <c r="AC4537" s="4"/>
      <c r="AD4537" s="4"/>
      <c r="AE4537" s="4"/>
      <c r="AF4537" s="4"/>
      <c r="AG4537" s="4"/>
      <c r="AH4537" s="4"/>
      <c r="AI4537" s="4"/>
    </row>
    <row r="4538" spans="1:35" x14ac:dyDescent="0.2">
      <c r="A4538" s="7" t="s">
        <v>18461</v>
      </c>
      <c r="B4538" s="7">
        <v>42552</v>
      </c>
      <c r="C4538" s="7" t="s">
        <v>13783</v>
      </c>
      <c r="D4538" s="8" t="s">
        <v>4535</v>
      </c>
      <c r="E4538" s="7" t="s">
        <v>11625</v>
      </c>
      <c r="F4538" s="10" t="s">
        <v>6226</v>
      </c>
      <c r="G4538" s="3">
        <v>120638.68</v>
      </c>
      <c r="H4538" s="3">
        <v>158812.45000000001</v>
      </c>
      <c r="I4538" s="3">
        <v>157357.4</v>
      </c>
      <c r="J4538" s="3">
        <v>1455.0500000000175</v>
      </c>
      <c r="K4538" s="3">
        <v>158812.45000000001</v>
      </c>
      <c r="L4538" s="4"/>
      <c r="M4538" s="4"/>
      <c r="N4538" s="4"/>
      <c r="O4538" s="4"/>
      <c r="P4538" s="4"/>
      <c r="Q4538" s="4"/>
      <c r="R4538" s="4"/>
      <c r="S4538" s="4"/>
      <c r="T4538" s="4"/>
      <c r="U4538" s="4"/>
      <c r="V4538" s="4"/>
      <c r="W4538" s="4"/>
      <c r="X4538" s="4"/>
      <c r="Y4538" s="4"/>
      <c r="Z4538" s="4"/>
      <c r="AA4538" s="4"/>
      <c r="AB4538" s="4"/>
      <c r="AC4538" s="4"/>
      <c r="AD4538" s="4"/>
      <c r="AE4538" s="4"/>
      <c r="AF4538" s="4"/>
      <c r="AG4538" s="4"/>
      <c r="AH4538" s="4"/>
      <c r="AI4538" s="4"/>
    </row>
    <row r="4539" spans="1:35" x14ac:dyDescent="0.2">
      <c r="A4539" s="7" t="s">
        <v>17115</v>
      </c>
      <c r="B4539" s="7">
        <v>41565</v>
      </c>
      <c r="C4539" s="7" t="s">
        <v>13126</v>
      </c>
      <c r="D4539" s="8" t="s">
        <v>4536</v>
      </c>
      <c r="E4539" s="7" t="s">
        <v>11626</v>
      </c>
      <c r="F4539" s="10" t="s">
        <v>7877</v>
      </c>
      <c r="G4539" s="3">
        <v>86061.78</v>
      </c>
      <c r="H4539" s="3">
        <v>83642.92</v>
      </c>
      <c r="I4539" s="3">
        <v>85375.86</v>
      </c>
      <c r="J4539" s="3">
        <v>0</v>
      </c>
      <c r="K4539" s="3">
        <v>85375.86</v>
      </c>
      <c r="L4539" s="4"/>
      <c r="M4539" s="4"/>
      <c r="N4539" s="4"/>
      <c r="O4539" s="4"/>
      <c r="P4539" s="4"/>
      <c r="Q4539" s="4"/>
      <c r="R4539" s="4"/>
      <c r="S4539" s="4"/>
      <c r="T4539" s="4"/>
      <c r="U4539" s="4"/>
      <c r="V4539" s="4"/>
      <c r="W4539" s="4"/>
      <c r="X4539" s="4"/>
      <c r="Y4539" s="4"/>
      <c r="Z4539" s="4"/>
      <c r="AA4539" s="4"/>
      <c r="AB4539" s="4"/>
      <c r="AC4539" s="4"/>
      <c r="AD4539" s="4"/>
      <c r="AE4539" s="4"/>
      <c r="AF4539" s="4"/>
      <c r="AG4539" s="4"/>
      <c r="AH4539" s="4"/>
      <c r="AI4539" s="4"/>
    </row>
    <row r="4540" spans="1:35" x14ac:dyDescent="0.2">
      <c r="A4540" s="7" t="s">
        <v>17695</v>
      </c>
      <c r="B4540" s="7">
        <v>41676</v>
      </c>
      <c r="C4540" s="7" t="s">
        <v>13760</v>
      </c>
      <c r="D4540" s="8" t="s">
        <v>4537</v>
      </c>
      <c r="E4540" s="7" t="s">
        <v>11627</v>
      </c>
      <c r="F4540" s="10" t="s">
        <v>8307</v>
      </c>
      <c r="G4540" s="3">
        <v>0</v>
      </c>
      <c r="H4540" s="3">
        <v>0</v>
      </c>
      <c r="I4540" s="3">
        <v>0</v>
      </c>
      <c r="J4540" s="3">
        <v>0</v>
      </c>
      <c r="K4540" s="3">
        <v>0</v>
      </c>
      <c r="L4540" s="4"/>
      <c r="M4540" s="4"/>
      <c r="N4540" s="4"/>
      <c r="O4540" s="4"/>
      <c r="P4540" s="4"/>
      <c r="Q4540" s="4"/>
      <c r="R4540" s="4"/>
      <c r="S4540" s="4"/>
      <c r="T4540" s="4"/>
      <c r="U4540" s="4"/>
      <c r="V4540" s="4"/>
      <c r="W4540" s="4"/>
      <c r="X4540" s="4"/>
      <c r="Y4540" s="4"/>
      <c r="Z4540" s="4"/>
      <c r="AA4540" s="4"/>
      <c r="AB4540" s="4"/>
      <c r="AC4540" s="4"/>
      <c r="AD4540" s="4"/>
      <c r="AE4540" s="4"/>
      <c r="AF4540" s="4"/>
      <c r="AG4540" s="4"/>
      <c r="AH4540" s="4"/>
      <c r="AI4540" s="4"/>
    </row>
    <row r="4541" spans="1:35" x14ac:dyDescent="0.2">
      <c r="A4541" s="7" t="s">
        <v>18127</v>
      </c>
      <c r="B4541" s="7">
        <v>41850</v>
      </c>
      <c r="C4541" s="7" t="s">
        <v>13761</v>
      </c>
      <c r="D4541" s="8" t="s">
        <v>4538</v>
      </c>
      <c r="E4541" s="7" t="s">
        <v>11628</v>
      </c>
      <c r="F4541" s="10" t="s">
        <v>6789</v>
      </c>
      <c r="G4541" s="3">
        <v>0</v>
      </c>
      <c r="H4541" s="3">
        <v>0</v>
      </c>
      <c r="I4541" s="3">
        <v>0</v>
      </c>
      <c r="J4541" s="3">
        <v>0</v>
      </c>
      <c r="K4541" s="3">
        <v>0</v>
      </c>
      <c r="L4541" s="4"/>
      <c r="M4541" s="4"/>
      <c r="N4541" s="4"/>
      <c r="O4541" s="4"/>
      <c r="P4541" s="4"/>
      <c r="Q4541" s="4"/>
      <c r="R4541" s="4"/>
      <c r="S4541" s="4"/>
      <c r="T4541" s="4"/>
      <c r="U4541" s="4"/>
      <c r="V4541" s="4"/>
      <c r="W4541" s="4"/>
      <c r="X4541" s="4"/>
      <c r="Y4541" s="4"/>
      <c r="Z4541" s="4"/>
      <c r="AA4541" s="4"/>
      <c r="AB4541" s="4"/>
      <c r="AC4541" s="4"/>
      <c r="AD4541" s="4"/>
      <c r="AE4541" s="4"/>
      <c r="AF4541" s="4"/>
      <c r="AG4541" s="4"/>
      <c r="AH4541" s="4"/>
      <c r="AI4541" s="4"/>
    </row>
    <row r="4542" spans="1:35" x14ac:dyDescent="0.2">
      <c r="A4542" s="7" t="s">
        <v>18505</v>
      </c>
      <c r="B4542" s="7">
        <v>42558</v>
      </c>
      <c r="C4542" s="7" t="s">
        <v>13786</v>
      </c>
      <c r="D4542" s="8" t="s">
        <v>4539</v>
      </c>
      <c r="E4542" s="7" t="s">
        <v>13987</v>
      </c>
      <c r="F4542" s="10" t="s">
        <v>9705</v>
      </c>
      <c r="G4542" s="3">
        <v>0</v>
      </c>
      <c r="H4542" s="3">
        <v>56368.29</v>
      </c>
      <c r="I4542" s="3">
        <v>54666.22</v>
      </c>
      <c r="J4542" s="3">
        <v>1702.0699999999997</v>
      </c>
      <c r="K4542" s="3">
        <v>56368.29</v>
      </c>
      <c r="L4542" s="4"/>
      <c r="M4542" s="4"/>
      <c r="N4542" s="4"/>
      <c r="O4542" s="4"/>
      <c r="P4542" s="4"/>
      <c r="Q4542" s="4"/>
      <c r="R4542" s="4"/>
      <c r="S4542" s="4"/>
      <c r="T4542" s="4"/>
      <c r="U4542" s="4"/>
      <c r="V4542" s="4"/>
      <c r="W4542" s="4"/>
      <c r="X4542" s="4"/>
      <c r="Y4542" s="4"/>
      <c r="Z4542" s="4"/>
      <c r="AA4542" s="4"/>
      <c r="AB4542" s="4"/>
      <c r="AC4542" s="4"/>
      <c r="AD4542" s="4"/>
      <c r="AE4542" s="4"/>
      <c r="AF4542" s="4"/>
      <c r="AG4542" s="4"/>
      <c r="AH4542" s="4"/>
      <c r="AI4542" s="4"/>
    </row>
    <row r="4543" spans="1:35" x14ac:dyDescent="0.2">
      <c r="A4543" s="7" t="s">
        <v>18462</v>
      </c>
      <c r="B4543" s="7">
        <v>42552</v>
      </c>
      <c r="C4543" s="7" t="s">
        <v>13783</v>
      </c>
      <c r="D4543" s="8" t="s">
        <v>4540</v>
      </c>
      <c r="E4543" s="7" t="s">
        <v>9875</v>
      </c>
      <c r="F4543" s="10" t="s">
        <v>6226</v>
      </c>
      <c r="G4543" s="3">
        <v>91238.09</v>
      </c>
      <c r="H4543" s="3">
        <v>78947.02</v>
      </c>
      <c r="I4543" s="3">
        <v>79822.19</v>
      </c>
      <c r="J4543" s="3">
        <v>0</v>
      </c>
      <c r="K4543" s="3">
        <v>79822.19</v>
      </c>
      <c r="L4543" s="4"/>
      <c r="M4543" s="4"/>
      <c r="N4543" s="4"/>
      <c r="O4543" s="4"/>
      <c r="P4543" s="4"/>
      <c r="Q4543" s="4"/>
      <c r="R4543" s="4"/>
      <c r="S4543" s="4"/>
      <c r="T4543" s="4"/>
      <c r="U4543" s="4"/>
      <c r="V4543" s="4"/>
      <c r="W4543" s="4"/>
      <c r="X4543" s="4"/>
      <c r="Y4543" s="4"/>
      <c r="Z4543" s="4"/>
      <c r="AA4543" s="4"/>
      <c r="AB4543" s="4"/>
      <c r="AC4543" s="4"/>
      <c r="AD4543" s="4"/>
      <c r="AE4543" s="4"/>
      <c r="AF4543" s="4"/>
      <c r="AG4543" s="4"/>
      <c r="AH4543" s="4"/>
      <c r="AI4543" s="4"/>
    </row>
    <row r="4544" spans="1:35" x14ac:dyDescent="0.2">
      <c r="A4544" s="7" t="s">
        <v>17116</v>
      </c>
      <c r="B4544" s="7">
        <v>41565</v>
      </c>
      <c r="C4544" s="7" t="s">
        <v>13126</v>
      </c>
      <c r="D4544" s="8" t="s">
        <v>4541</v>
      </c>
      <c r="E4544" s="7" t="s">
        <v>11629</v>
      </c>
      <c r="F4544" s="10" t="s">
        <v>7877</v>
      </c>
      <c r="G4544" s="3">
        <v>269333.37</v>
      </c>
      <c r="H4544" s="3">
        <v>261463.69</v>
      </c>
      <c r="I4544" s="3">
        <v>262971.40999999997</v>
      </c>
      <c r="J4544" s="3">
        <v>0</v>
      </c>
      <c r="K4544" s="3">
        <v>262971.40999999997</v>
      </c>
      <c r="L4544" s="4"/>
      <c r="M4544" s="4"/>
      <c r="N4544" s="4"/>
      <c r="O4544" s="4"/>
      <c r="P4544" s="4"/>
      <c r="Q4544" s="4"/>
      <c r="R4544" s="4"/>
      <c r="S4544" s="4"/>
      <c r="T4544" s="4"/>
      <c r="U4544" s="4"/>
      <c r="V4544" s="4"/>
      <c r="W4544" s="4"/>
      <c r="X4544" s="4"/>
      <c r="Y4544" s="4"/>
      <c r="Z4544" s="4"/>
      <c r="AA4544" s="4"/>
      <c r="AB4544" s="4"/>
      <c r="AC4544" s="4"/>
      <c r="AD4544" s="4"/>
      <c r="AE4544" s="4"/>
      <c r="AF4544" s="4"/>
      <c r="AG4544" s="4"/>
      <c r="AH4544" s="4"/>
      <c r="AI4544" s="4"/>
    </row>
    <row r="4545" spans="1:35" x14ac:dyDescent="0.2">
      <c r="A4545" s="7" t="s">
        <v>18369</v>
      </c>
      <c r="B4545" s="7">
        <v>42510</v>
      </c>
      <c r="C4545" s="7" t="s">
        <v>13792</v>
      </c>
      <c r="D4545" s="8" t="s">
        <v>4542</v>
      </c>
      <c r="E4545" s="7" t="s">
        <v>11630</v>
      </c>
      <c r="F4545" s="10" t="s">
        <v>8022</v>
      </c>
      <c r="G4545" s="3">
        <v>510645.85</v>
      </c>
      <c r="H4545" s="3">
        <v>478858.89</v>
      </c>
      <c r="I4545" s="3">
        <v>476503.64</v>
      </c>
      <c r="J4545" s="3">
        <v>2355.25</v>
      </c>
      <c r="K4545" s="3">
        <v>478858.89</v>
      </c>
      <c r="L4545" s="4"/>
      <c r="M4545" s="4"/>
      <c r="N4545" s="4"/>
      <c r="O4545" s="4"/>
      <c r="P4545" s="4"/>
      <c r="Q4545" s="4"/>
      <c r="R4545" s="4"/>
      <c r="S4545" s="4"/>
      <c r="T4545" s="4"/>
      <c r="U4545" s="4"/>
      <c r="V4545" s="4"/>
      <c r="W4545" s="4"/>
      <c r="X4545" s="4"/>
      <c r="Y4545" s="4"/>
      <c r="Z4545" s="4"/>
      <c r="AA4545" s="4"/>
      <c r="AB4545" s="4"/>
      <c r="AC4545" s="4"/>
      <c r="AD4545" s="4"/>
      <c r="AE4545" s="4"/>
      <c r="AF4545" s="4"/>
      <c r="AG4545" s="4"/>
      <c r="AH4545" s="4"/>
      <c r="AI4545" s="4"/>
    </row>
    <row r="4546" spans="1:35" x14ac:dyDescent="0.2">
      <c r="A4546" s="7" t="s">
        <v>18393</v>
      </c>
      <c r="B4546" s="7">
        <v>42514</v>
      </c>
      <c r="C4546" s="7" t="s">
        <v>13781</v>
      </c>
      <c r="D4546" s="8" t="s">
        <v>4543</v>
      </c>
      <c r="E4546" s="7" t="s">
        <v>11631</v>
      </c>
      <c r="F4546" s="10" t="s">
        <v>11632</v>
      </c>
      <c r="G4546" s="3">
        <v>10000</v>
      </c>
      <c r="H4546" s="3">
        <v>7500</v>
      </c>
      <c r="I4546" s="3">
        <v>7500</v>
      </c>
      <c r="J4546" s="3">
        <v>0</v>
      </c>
      <c r="K4546" s="3">
        <v>7500</v>
      </c>
      <c r="L4546" s="4"/>
      <c r="M4546" s="4"/>
      <c r="N4546" s="4"/>
      <c r="O4546" s="4"/>
      <c r="P4546" s="4"/>
      <c r="Q4546" s="4"/>
      <c r="R4546" s="4"/>
      <c r="S4546" s="4"/>
      <c r="T4546" s="4"/>
      <c r="U4546" s="4"/>
      <c r="V4546" s="4"/>
      <c r="W4546" s="4"/>
      <c r="X4546" s="4"/>
      <c r="Y4546" s="4"/>
      <c r="Z4546" s="4"/>
      <c r="AA4546" s="4"/>
      <c r="AB4546" s="4"/>
      <c r="AC4546" s="4"/>
      <c r="AD4546" s="4"/>
      <c r="AE4546" s="4"/>
      <c r="AF4546" s="4"/>
      <c r="AG4546" s="4"/>
      <c r="AH4546" s="4"/>
      <c r="AI4546" s="4"/>
    </row>
    <row r="4547" spans="1:35" x14ac:dyDescent="0.2">
      <c r="A4547" s="7" t="s">
        <v>17696</v>
      </c>
      <c r="B4547" s="7">
        <v>41676</v>
      </c>
      <c r="C4547" s="7" t="s">
        <v>13760</v>
      </c>
      <c r="D4547" s="8" t="s">
        <v>4544</v>
      </c>
      <c r="E4547" s="7" t="s">
        <v>11633</v>
      </c>
      <c r="F4547" s="10" t="s">
        <v>8307</v>
      </c>
      <c r="G4547" s="3">
        <v>72407.62</v>
      </c>
      <c r="H4547" s="3">
        <v>164379.79</v>
      </c>
      <c r="I4547" s="3">
        <v>161107.51999999999</v>
      </c>
      <c r="J4547" s="3">
        <v>3272.2700000000186</v>
      </c>
      <c r="K4547" s="3">
        <v>164379.79</v>
      </c>
      <c r="L4547" s="4"/>
      <c r="M4547" s="4"/>
      <c r="N4547" s="4"/>
      <c r="O4547" s="4"/>
      <c r="P4547" s="4"/>
      <c r="Q4547" s="4"/>
      <c r="R4547" s="4"/>
      <c r="S4547" s="4"/>
      <c r="T4547" s="4"/>
      <c r="U4547" s="4"/>
      <c r="V4547" s="4"/>
      <c r="W4547" s="4"/>
      <c r="X4547" s="4"/>
      <c r="Y4547" s="4"/>
      <c r="Z4547" s="4"/>
      <c r="AA4547" s="4"/>
      <c r="AB4547" s="4"/>
      <c r="AC4547" s="4"/>
      <c r="AD4547" s="4"/>
      <c r="AE4547" s="4"/>
      <c r="AF4547" s="4"/>
      <c r="AG4547" s="4"/>
      <c r="AH4547" s="4"/>
      <c r="AI4547" s="4"/>
    </row>
    <row r="4548" spans="1:35" x14ac:dyDescent="0.2">
      <c r="A4548" s="7" t="s">
        <v>15966</v>
      </c>
      <c r="B4548" s="7">
        <v>41223</v>
      </c>
      <c r="C4548" s="7" t="s">
        <v>13246</v>
      </c>
      <c r="D4548" s="8" t="s">
        <v>4545</v>
      </c>
      <c r="E4548" s="7" t="s">
        <v>11634</v>
      </c>
      <c r="F4548" s="10" t="s">
        <v>6761</v>
      </c>
      <c r="G4548" s="3">
        <v>0</v>
      </c>
      <c r="H4548" s="3">
        <v>0</v>
      </c>
      <c r="I4548" s="3">
        <v>0</v>
      </c>
      <c r="J4548" s="3">
        <v>0</v>
      </c>
      <c r="K4548" s="3">
        <v>0</v>
      </c>
      <c r="L4548" s="4"/>
      <c r="M4548" s="4"/>
      <c r="N4548" s="4"/>
      <c r="O4548" s="4"/>
      <c r="P4548" s="4"/>
      <c r="Q4548" s="4"/>
      <c r="R4548" s="4"/>
      <c r="S4548" s="4"/>
      <c r="T4548" s="4"/>
      <c r="U4548" s="4"/>
      <c r="V4548" s="4"/>
      <c r="W4548" s="4"/>
      <c r="X4548" s="4"/>
      <c r="Y4548" s="4"/>
      <c r="Z4548" s="4"/>
      <c r="AA4548" s="4"/>
      <c r="AB4548" s="4"/>
      <c r="AC4548" s="4"/>
      <c r="AD4548" s="4"/>
      <c r="AE4548" s="4"/>
      <c r="AF4548" s="4"/>
      <c r="AG4548" s="4"/>
      <c r="AH4548" s="4"/>
      <c r="AI4548" s="4"/>
    </row>
    <row r="4549" spans="1:35" x14ac:dyDescent="0.2">
      <c r="A4549" s="7" t="s">
        <v>16289</v>
      </c>
      <c r="B4549" s="7">
        <v>41373</v>
      </c>
      <c r="C4549" s="7" t="s">
        <v>13162</v>
      </c>
      <c r="D4549" s="8" t="s">
        <v>4546</v>
      </c>
      <c r="E4549" s="7" t="s">
        <v>11635</v>
      </c>
      <c r="F4549" s="10" t="s">
        <v>6414</v>
      </c>
      <c r="G4549" s="3">
        <v>209665.90000000002</v>
      </c>
      <c r="H4549" s="3">
        <v>202796.06</v>
      </c>
      <c r="I4549" s="3">
        <v>202862.51</v>
      </c>
      <c r="J4549" s="3">
        <v>0</v>
      </c>
      <c r="K4549" s="3">
        <v>202862.51</v>
      </c>
      <c r="L4549" s="4"/>
      <c r="M4549" s="4"/>
      <c r="N4549" s="4"/>
      <c r="O4549" s="4"/>
      <c r="P4549" s="4"/>
      <c r="Q4549" s="4"/>
      <c r="R4549" s="4"/>
      <c r="S4549" s="4"/>
      <c r="T4549" s="4"/>
      <c r="U4549" s="4"/>
      <c r="V4549" s="4"/>
      <c r="W4549" s="4"/>
      <c r="X4549" s="4"/>
      <c r="Y4549" s="4"/>
      <c r="Z4549" s="4"/>
      <c r="AA4549" s="4"/>
      <c r="AB4549" s="4"/>
      <c r="AC4549" s="4"/>
      <c r="AD4549" s="4"/>
      <c r="AE4549" s="4"/>
      <c r="AF4549" s="4"/>
      <c r="AG4549" s="4"/>
      <c r="AH4549" s="4"/>
      <c r="AI4549" s="4"/>
    </row>
    <row r="4550" spans="1:35" x14ac:dyDescent="0.2">
      <c r="A4550" s="7" t="s">
        <v>19801</v>
      </c>
      <c r="B4550" s="7">
        <v>77195</v>
      </c>
      <c r="C4550" s="7" t="s">
        <v>13505</v>
      </c>
      <c r="D4550" s="8" t="s">
        <v>4547</v>
      </c>
      <c r="E4550" s="7" t="s">
        <v>11636</v>
      </c>
      <c r="F4550" s="10" t="s">
        <v>6486</v>
      </c>
      <c r="G4550" s="3">
        <v>319354.39</v>
      </c>
      <c r="H4550" s="3">
        <v>273867.5</v>
      </c>
      <c r="I4550" s="3">
        <v>276158.78000000003</v>
      </c>
      <c r="J4550" s="3">
        <v>0</v>
      </c>
      <c r="K4550" s="3">
        <v>276158.78000000003</v>
      </c>
      <c r="L4550" s="4"/>
      <c r="M4550" s="4"/>
      <c r="N4550" s="4"/>
      <c r="O4550" s="4"/>
      <c r="P4550" s="4"/>
      <c r="Q4550" s="4"/>
      <c r="R4550" s="4"/>
      <c r="S4550" s="4"/>
      <c r="T4550" s="4"/>
      <c r="U4550" s="4"/>
      <c r="V4550" s="4"/>
      <c r="W4550" s="4"/>
      <c r="X4550" s="4"/>
      <c r="Y4550" s="4"/>
      <c r="Z4550" s="4"/>
      <c r="AA4550" s="4"/>
      <c r="AB4550" s="4"/>
      <c r="AC4550" s="4"/>
      <c r="AD4550" s="4"/>
      <c r="AE4550" s="4"/>
      <c r="AF4550" s="4"/>
      <c r="AG4550" s="4"/>
      <c r="AH4550" s="4"/>
      <c r="AI4550" s="4"/>
    </row>
    <row r="4551" spans="1:35" x14ac:dyDescent="0.2">
      <c r="A4551" s="7" t="s">
        <v>19127</v>
      </c>
      <c r="B4551" s="7">
        <v>48348</v>
      </c>
      <c r="C4551" s="7" t="s">
        <v>13101</v>
      </c>
      <c r="D4551" s="8" t="s">
        <v>4548</v>
      </c>
      <c r="E4551" s="7" t="s">
        <v>11637</v>
      </c>
      <c r="F4551" s="10" t="s">
        <v>7931</v>
      </c>
      <c r="G4551" s="3">
        <v>0</v>
      </c>
      <c r="H4551" s="3">
        <v>0</v>
      </c>
      <c r="I4551" s="3">
        <v>0</v>
      </c>
      <c r="J4551" s="3">
        <v>0</v>
      </c>
      <c r="K4551" s="3">
        <v>0</v>
      </c>
      <c r="L4551" s="4"/>
      <c r="M4551" s="4"/>
      <c r="N4551" s="4"/>
      <c r="O4551" s="4"/>
      <c r="P4551" s="4"/>
      <c r="Q4551" s="4"/>
      <c r="R4551" s="4"/>
      <c r="S4551" s="4"/>
      <c r="T4551" s="4"/>
      <c r="U4551" s="4"/>
      <c r="V4551" s="4"/>
      <c r="W4551" s="4"/>
      <c r="X4551" s="4"/>
      <c r="Y4551" s="4"/>
      <c r="Z4551" s="4"/>
      <c r="AA4551" s="4"/>
      <c r="AB4551" s="4"/>
      <c r="AC4551" s="4"/>
      <c r="AD4551" s="4"/>
      <c r="AE4551" s="4"/>
      <c r="AF4551" s="4"/>
      <c r="AG4551" s="4"/>
      <c r="AH4551" s="4"/>
      <c r="AI4551" s="4"/>
    </row>
    <row r="4552" spans="1:35" x14ac:dyDescent="0.2">
      <c r="A4552" s="7" t="s">
        <v>14832</v>
      </c>
      <c r="B4552" s="7">
        <v>37299</v>
      </c>
      <c r="C4552" s="7" t="s">
        <v>13193</v>
      </c>
      <c r="D4552" s="8" t="s">
        <v>4549</v>
      </c>
      <c r="E4552" s="7" t="s">
        <v>11638</v>
      </c>
      <c r="F4552" s="10" t="s">
        <v>11639</v>
      </c>
      <c r="G4552" s="3">
        <v>22506.679999999993</v>
      </c>
      <c r="H4552" s="3">
        <v>16880.009999999998</v>
      </c>
      <c r="I4552" s="3">
        <v>16880.009999999998</v>
      </c>
      <c r="J4552" s="3">
        <v>0</v>
      </c>
      <c r="K4552" s="3">
        <v>16880.009999999998</v>
      </c>
      <c r="L4552" s="4"/>
      <c r="M4552" s="4"/>
      <c r="N4552" s="4"/>
      <c r="O4552" s="4"/>
      <c r="P4552" s="4"/>
      <c r="Q4552" s="4"/>
      <c r="R4552" s="4"/>
      <c r="S4552" s="4"/>
      <c r="T4552" s="4"/>
      <c r="U4552" s="4"/>
      <c r="V4552" s="4"/>
      <c r="W4552" s="4"/>
      <c r="X4552" s="4"/>
      <c r="Y4552" s="4"/>
      <c r="Z4552" s="4"/>
      <c r="AA4552" s="4"/>
      <c r="AB4552" s="4"/>
      <c r="AC4552" s="4"/>
      <c r="AD4552" s="4"/>
      <c r="AE4552" s="4"/>
      <c r="AF4552" s="4"/>
      <c r="AG4552" s="4"/>
      <c r="AH4552" s="4"/>
      <c r="AI4552" s="4"/>
    </row>
    <row r="4553" spans="1:35" x14ac:dyDescent="0.2">
      <c r="A4553" s="7" t="s">
        <v>17087</v>
      </c>
      <c r="B4553" s="7">
        <v>41558</v>
      </c>
      <c r="C4553" s="7" t="s">
        <v>13291</v>
      </c>
      <c r="D4553" s="8" t="s">
        <v>4550</v>
      </c>
      <c r="E4553" s="7" t="s">
        <v>11640</v>
      </c>
      <c r="F4553" s="10" t="s">
        <v>11641</v>
      </c>
      <c r="G4553" s="3">
        <v>20000</v>
      </c>
      <c r="H4553" s="3">
        <v>15000</v>
      </c>
      <c r="I4553" s="3">
        <v>15000</v>
      </c>
      <c r="J4553" s="3">
        <v>0</v>
      </c>
      <c r="K4553" s="3">
        <v>15000</v>
      </c>
      <c r="L4553" s="4"/>
      <c r="M4553" s="4"/>
      <c r="N4553" s="4"/>
      <c r="O4553" s="4"/>
      <c r="P4553" s="4"/>
      <c r="Q4553" s="4"/>
      <c r="R4553" s="4"/>
      <c r="S4553" s="4"/>
      <c r="T4553" s="4"/>
      <c r="U4553" s="4"/>
      <c r="V4553" s="4"/>
      <c r="W4553" s="4"/>
      <c r="X4553" s="4"/>
      <c r="Y4553" s="4"/>
      <c r="Z4553" s="4"/>
      <c r="AA4553" s="4"/>
      <c r="AB4553" s="4"/>
      <c r="AC4553" s="4"/>
      <c r="AD4553" s="4"/>
      <c r="AE4553" s="4"/>
      <c r="AF4553" s="4"/>
      <c r="AG4553" s="4"/>
      <c r="AH4553" s="4"/>
      <c r="AI4553" s="4"/>
    </row>
    <row r="4554" spans="1:35" x14ac:dyDescent="0.2">
      <c r="A4554" s="7" t="s">
        <v>15967</v>
      </c>
      <c r="B4554" s="7">
        <v>41223</v>
      </c>
      <c r="C4554" s="7" t="s">
        <v>13246</v>
      </c>
      <c r="D4554" s="8" t="s">
        <v>4551</v>
      </c>
      <c r="E4554" s="7" t="s">
        <v>11642</v>
      </c>
      <c r="F4554" s="10" t="s">
        <v>6761</v>
      </c>
      <c r="G4554" s="3">
        <v>0</v>
      </c>
      <c r="H4554" s="3">
        <v>0</v>
      </c>
      <c r="I4554" s="3">
        <v>0</v>
      </c>
      <c r="J4554" s="3">
        <v>0</v>
      </c>
      <c r="K4554" s="3">
        <v>0</v>
      </c>
      <c r="L4554" s="4"/>
      <c r="M4554" s="4"/>
      <c r="N4554" s="4"/>
      <c r="O4554" s="4"/>
      <c r="P4554" s="4"/>
      <c r="Q4554" s="4"/>
      <c r="R4554" s="4"/>
      <c r="S4554" s="4"/>
      <c r="T4554" s="4"/>
      <c r="U4554" s="4"/>
      <c r="V4554" s="4"/>
      <c r="W4554" s="4"/>
      <c r="X4554" s="4"/>
      <c r="Y4554" s="4"/>
      <c r="Z4554" s="4"/>
      <c r="AA4554" s="4"/>
      <c r="AB4554" s="4"/>
      <c r="AC4554" s="4"/>
      <c r="AD4554" s="4"/>
      <c r="AE4554" s="4"/>
      <c r="AF4554" s="4"/>
      <c r="AG4554" s="4"/>
      <c r="AH4554" s="4"/>
      <c r="AI4554" s="4"/>
    </row>
    <row r="4555" spans="1:35" x14ac:dyDescent="0.2">
      <c r="A4555" s="7" t="s">
        <v>16927</v>
      </c>
      <c r="B4555" s="7">
        <v>41516</v>
      </c>
      <c r="C4555" s="7" t="s">
        <v>13091</v>
      </c>
      <c r="D4555" s="8" t="s">
        <v>4552</v>
      </c>
      <c r="E4555" s="7" t="s">
        <v>11643</v>
      </c>
      <c r="F4555" s="10" t="s">
        <v>6431</v>
      </c>
      <c r="G4555" s="3">
        <v>24038.11</v>
      </c>
      <c r="H4555" s="3">
        <v>53611.42</v>
      </c>
      <c r="I4555" s="3">
        <v>52283.54</v>
      </c>
      <c r="J4555" s="3">
        <v>1327.8799999999974</v>
      </c>
      <c r="K4555" s="3">
        <v>53611.42</v>
      </c>
      <c r="L4555" s="4"/>
      <c r="M4555" s="4"/>
      <c r="N4555" s="4"/>
      <c r="O4555" s="4"/>
      <c r="P4555" s="4"/>
      <c r="Q4555" s="4"/>
      <c r="R4555" s="4"/>
      <c r="S4555" s="4"/>
      <c r="T4555" s="4"/>
      <c r="U4555" s="4"/>
      <c r="V4555" s="4"/>
      <c r="W4555" s="4"/>
      <c r="X4555" s="4"/>
      <c r="Y4555" s="4"/>
      <c r="Z4555" s="4"/>
      <c r="AA4555" s="4"/>
      <c r="AB4555" s="4"/>
      <c r="AC4555" s="4"/>
      <c r="AD4555" s="4"/>
      <c r="AE4555" s="4"/>
      <c r="AF4555" s="4"/>
      <c r="AG4555" s="4"/>
      <c r="AH4555" s="4"/>
      <c r="AI4555" s="4"/>
    </row>
    <row r="4556" spans="1:35" x14ac:dyDescent="0.2">
      <c r="A4556" s="7" t="s">
        <v>19040</v>
      </c>
      <c r="B4556" s="7">
        <v>47595</v>
      </c>
      <c r="C4556" s="7" t="s">
        <v>13383</v>
      </c>
      <c r="D4556" s="8" t="s">
        <v>4553</v>
      </c>
      <c r="E4556" s="7" t="s">
        <v>11644</v>
      </c>
      <c r="F4556" s="10" t="s">
        <v>6193</v>
      </c>
      <c r="G4556" s="3">
        <v>363268.91000000003</v>
      </c>
      <c r="H4556" s="3">
        <v>397324.11</v>
      </c>
      <c r="I4556" s="3">
        <v>395672.97</v>
      </c>
      <c r="J4556" s="3">
        <v>1651.140000000014</v>
      </c>
      <c r="K4556" s="3">
        <v>397324.11</v>
      </c>
      <c r="L4556" s="4"/>
      <c r="M4556" s="4"/>
      <c r="N4556" s="4"/>
      <c r="O4556" s="4"/>
      <c r="P4556" s="4"/>
      <c r="Q4556" s="4"/>
      <c r="R4556" s="4"/>
      <c r="S4556" s="4"/>
      <c r="T4556" s="4"/>
      <c r="U4556" s="4"/>
      <c r="V4556" s="4"/>
      <c r="W4556" s="4"/>
      <c r="X4556" s="4"/>
      <c r="Y4556" s="4"/>
      <c r="Z4556" s="4"/>
      <c r="AA4556" s="4"/>
      <c r="AB4556" s="4"/>
      <c r="AC4556" s="4"/>
      <c r="AD4556" s="4"/>
      <c r="AE4556" s="4"/>
      <c r="AF4556" s="4"/>
      <c r="AG4556" s="4"/>
      <c r="AH4556" s="4"/>
      <c r="AI4556" s="4"/>
    </row>
    <row r="4557" spans="1:35" x14ac:dyDescent="0.2">
      <c r="A4557" s="7" t="s">
        <v>15706</v>
      </c>
      <c r="B4557" s="7">
        <v>41000</v>
      </c>
      <c r="C4557" s="7" t="s">
        <v>13229</v>
      </c>
      <c r="D4557" s="8" t="s">
        <v>4554</v>
      </c>
      <c r="E4557" s="7" t="s">
        <v>11645</v>
      </c>
      <c r="F4557" s="10" t="s">
        <v>6948</v>
      </c>
      <c r="G4557" s="3">
        <v>0</v>
      </c>
      <c r="H4557" s="3">
        <v>0</v>
      </c>
      <c r="I4557" s="3">
        <v>0</v>
      </c>
      <c r="J4557" s="3">
        <v>0</v>
      </c>
      <c r="K4557" s="3">
        <v>0</v>
      </c>
      <c r="L4557" s="4"/>
      <c r="M4557" s="4"/>
      <c r="N4557" s="4"/>
      <c r="O4557" s="4"/>
      <c r="P4557" s="4"/>
      <c r="Q4557" s="4"/>
      <c r="R4557" s="4"/>
      <c r="S4557" s="4"/>
      <c r="T4557" s="4"/>
      <c r="U4557" s="4"/>
      <c r="V4557" s="4"/>
      <c r="W4557" s="4"/>
      <c r="X4557" s="4"/>
      <c r="Y4557" s="4"/>
      <c r="Z4557" s="4"/>
      <c r="AA4557" s="4"/>
      <c r="AB4557" s="4"/>
      <c r="AC4557" s="4"/>
      <c r="AD4557" s="4"/>
      <c r="AE4557" s="4"/>
      <c r="AF4557" s="4"/>
      <c r="AG4557" s="4"/>
      <c r="AH4557" s="4"/>
      <c r="AI4557" s="4"/>
    </row>
    <row r="4558" spans="1:35" x14ac:dyDescent="0.2">
      <c r="A4558" s="7" t="s">
        <v>14799</v>
      </c>
      <c r="B4558" s="7">
        <v>34230</v>
      </c>
      <c r="C4558" s="7" t="s">
        <v>13793</v>
      </c>
      <c r="D4558" s="8" t="s">
        <v>4555</v>
      </c>
      <c r="E4558" s="7" t="s">
        <v>11646</v>
      </c>
      <c r="F4558" s="10" t="s">
        <v>6405</v>
      </c>
      <c r="G4558" s="3">
        <v>0</v>
      </c>
      <c r="H4558" s="3">
        <v>0</v>
      </c>
      <c r="I4558" s="3">
        <v>0</v>
      </c>
      <c r="J4558" s="3">
        <v>0</v>
      </c>
      <c r="K4558" s="3">
        <v>0</v>
      </c>
      <c r="L4558" s="4"/>
      <c r="M4558" s="4"/>
      <c r="N4558" s="4"/>
      <c r="O4558" s="4"/>
      <c r="P4558" s="4"/>
      <c r="Q4558" s="4"/>
      <c r="R4558" s="4"/>
      <c r="S4558" s="4"/>
      <c r="T4558" s="4"/>
      <c r="U4558" s="4"/>
      <c r="V4558" s="4"/>
      <c r="W4558" s="4"/>
      <c r="X4558" s="4"/>
      <c r="Y4558" s="4"/>
      <c r="Z4558" s="4"/>
      <c r="AA4558" s="4"/>
      <c r="AB4558" s="4"/>
      <c r="AC4558" s="4"/>
      <c r="AD4558" s="4"/>
      <c r="AE4558" s="4"/>
      <c r="AF4558" s="4"/>
      <c r="AG4558" s="4"/>
      <c r="AH4558" s="4"/>
      <c r="AI4558" s="4"/>
    </row>
    <row r="4559" spans="1:35" x14ac:dyDescent="0.2">
      <c r="A4559" s="7" t="s">
        <v>15509</v>
      </c>
      <c r="B4559" s="7">
        <v>40941</v>
      </c>
      <c r="C4559" s="7" t="s">
        <v>13263</v>
      </c>
      <c r="D4559" s="8" t="s">
        <v>4556</v>
      </c>
      <c r="E4559" s="7" t="s">
        <v>13988</v>
      </c>
      <c r="F4559" s="10" t="s">
        <v>11647</v>
      </c>
      <c r="G4559" s="3">
        <v>0</v>
      </c>
      <c r="H4559" s="3">
        <v>0</v>
      </c>
      <c r="I4559" s="3">
        <v>0</v>
      </c>
      <c r="J4559" s="3">
        <v>0</v>
      </c>
      <c r="K4559" s="3">
        <v>0</v>
      </c>
      <c r="L4559" s="4"/>
      <c r="M4559" s="4"/>
      <c r="N4559" s="4"/>
      <c r="O4559" s="4"/>
      <c r="P4559" s="4"/>
      <c r="Q4559" s="4"/>
      <c r="R4559" s="4"/>
      <c r="S4559" s="4"/>
      <c r="T4559" s="4"/>
      <c r="U4559" s="4"/>
      <c r="V4559" s="4"/>
      <c r="W4559" s="4"/>
      <c r="X4559" s="4"/>
      <c r="Y4559" s="4"/>
      <c r="Z4559" s="4"/>
      <c r="AA4559" s="4"/>
      <c r="AB4559" s="4"/>
      <c r="AC4559" s="4"/>
      <c r="AD4559" s="4"/>
      <c r="AE4559" s="4"/>
      <c r="AF4559" s="4"/>
      <c r="AG4559" s="4"/>
      <c r="AH4559" s="4"/>
      <c r="AI4559" s="4"/>
    </row>
    <row r="4560" spans="1:35" x14ac:dyDescent="0.2">
      <c r="A4560" s="7" t="s">
        <v>15436</v>
      </c>
      <c r="B4560" s="7">
        <v>40888</v>
      </c>
      <c r="C4560" s="7" t="s">
        <v>13239</v>
      </c>
      <c r="D4560" s="8" t="s">
        <v>4557</v>
      </c>
      <c r="E4560" s="7" t="s">
        <v>11648</v>
      </c>
      <c r="F4560" s="10" t="s">
        <v>6925</v>
      </c>
      <c r="G4560" s="3">
        <v>0</v>
      </c>
      <c r="H4560" s="3">
        <v>0</v>
      </c>
      <c r="I4560" s="3">
        <v>0</v>
      </c>
      <c r="J4560" s="3">
        <v>0</v>
      </c>
      <c r="K4560" s="3">
        <v>0</v>
      </c>
      <c r="L4560" s="4"/>
      <c r="M4560" s="4"/>
      <c r="N4560" s="4"/>
      <c r="O4560" s="4"/>
      <c r="P4560" s="4"/>
      <c r="Q4560" s="4"/>
      <c r="R4560" s="4"/>
      <c r="S4560" s="4"/>
      <c r="T4560" s="4"/>
      <c r="U4560" s="4"/>
      <c r="V4560" s="4"/>
      <c r="W4560" s="4"/>
      <c r="X4560" s="4"/>
      <c r="Y4560" s="4"/>
      <c r="Z4560" s="4"/>
      <c r="AA4560" s="4"/>
      <c r="AB4560" s="4"/>
      <c r="AC4560" s="4"/>
      <c r="AD4560" s="4"/>
      <c r="AE4560" s="4"/>
      <c r="AF4560" s="4"/>
      <c r="AG4560" s="4"/>
      <c r="AH4560" s="4"/>
      <c r="AI4560" s="4"/>
    </row>
    <row r="4561" spans="1:35" x14ac:dyDescent="0.2">
      <c r="A4561" s="7" t="s">
        <v>16290</v>
      </c>
      <c r="B4561" s="7">
        <v>41373</v>
      </c>
      <c r="C4561" s="7" t="s">
        <v>13162</v>
      </c>
      <c r="D4561" s="8" t="s">
        <v>4558</v>
      </c>
      <c r="E4561" s="7" t="s">
        <v>8640</v>
      </c>
      <c r="F4561" s="10" t="s">
        <v>6414</v>
      </c>
      <c r="G4561" s="3">
        <v>0</v>
      </c>
      <c r="H4561" s="3">
        <v>0</v>
      </c>
      <c r="I4561" s="3">
        <v>0</v>
      </c>
      <c r="J4561" s="3">
        <v>0</v>
      </c>
      <c r="K4561" s="3">
        <v>0</v>
      </c>
      <c r="L4561" s="4"/>
      <c r="M4561" s="4"/>
      <c r="N4561" s="4"/>
      <c r="O4561" s="4"/>
      <c r="P4561" s="4"/>
      <c r="Q4561" s="4"/>
      <c r="R4561" s="4"/>
      <c r="S4561" s="4"/>
      <c r="T4561" s="4"/>
      <c r="U4561" s="4"/>
      <c r="V4561" s="4"/>
      <c r="W4561" s="4"/>
      <c r="X4561" s="4"/>
      <c r="Y4561" s="4"/>
      <c r="Z4561" s="4"/>
      <c r="AA4561" s="4"/>
      <c r="AB4561" s="4"/>
      <c r="AC4561" s="4"/>
      <c r="AD4561" s="4"/>
      <c r="AE4561" s="4"/>
      <c r="AF4561" s="4"/>
      <c r="AG4561" s="4"/>
      <c r="AH4561" s="4"/>
      <c r="AI4561" s="4"/>
    </row>
    <row r="4562" spans="1:35" x14ac:dyDescent="0.2">
      <c r="A4562" s="7" t="s">
        <v>19369</v>
      </c>
      <c r="B4562" s="7">
        <v>65768</v>
      </c>
      <c r="C4562" s="7" t="s">
        <v>13794</v>
      </c>
      <c r="D4562" s="8" t="s">
        <v>4559</v>
      </c>
      <c r="E4562" s="7" t="s">
        <v>11649</v>
      </c>
      <c r="F4562" s="10" t="s">
        <v>11650</v>
      </c>
      <c r="G4562" s="3">
        <v>0</v>
      </c>
      <c r="H4562" s="3">
        <v>0</v>
      </c>
      <c r="I4562" s="3">
        <v>0</v>
      </c>
      <c r="J4562" s="3">
        <v>0</v>
      </c>
      <c r="K4562" s="3">
        <v>0</v>
      </c>
      <c r="L4562" s="4"/>
      <c r="M4562" s="4"/>
      <c r="N4562" s="4"/>
      <c r="O4562" s="4"/>
      <c r="P4562" s="4"/>
      <c r="Q4562" s="4"/>
      <c r="R4562" s="4"/>
      <c r="S4562" s="4"/>
      <c r="T4562" s="4"/>
      <c r="U4562" s="4"/>
      <c r="V4562" s="4"/>
      <c r="W4562" s="4"/>
      <c r="X4562" s="4"/>
      <c r="Y4562" s="4"/>
      <c r="Z4562" s="4"/>
      <c r="AA4562" s="4"/>
      <c r="AB4562" s="4"/>
      <c r="AC4562" s="4"/>
      <c r="AD4562" s="4"/>
      <c r="AE4562" s="4"/>
      <c r="AF4562" s="4"/>
      <c r="AG4562" s="4"/>
      <c r="AH4562" s="4"/>
      <c r="AI4562" s="4"/>
    </row>
    <row r="4563" spans="1:35" x14ac:dyDescent="0.2">
      <c r="A4563" s="7" t="s">
        <v>15676</v>
      </c>
      <c r="B4563" s="7">
        <v>40987</v>
      </c>
      <c r="C4563" s="7" t="s">
        <v>13514</v>
      </c>
      <c r="D4563" s="8" t="s">
        <v>4560</v>
      </c>
      <c r="E4563" s="7" t="s">
        <v>11651</v>
      </c>
      <c r="F4563" s="10" t="s">
        <v>7964</v>
      </c>
      <c r="G4563" s="3">
        <v>152908.03999999998</v>
      </c>
      <c r="H4563" s="3">
        <v>162898.48000000001</v>
      </c>
      <c r="I4563" s="3">
        <v>166688.72</v>
      </c>
      <c r="J4563" s="3">
        <v>0</v>
      </c>
      <c r="K4563" s="3">
        <v>166688.72</v>
      </c>
      <c r="L4563" s="4"/>
      <c r="M4563" s="4"/>
      <c r="N4563" s="4"/>
      <c r="O4563" s="4"/>
      <c r="P4563" s="4"/>
      <c r="Q4563" s="4"/>
      <c r="R4563" s="4"/>
      <c r="S4563" s="4"/>
      <c r="T4563" s="4"/>
      <c r="U4563" s="4"/>
      <c r="V4563" s="4"/>
      <c r="W4563" s="4"/>
      <c r="X4563" s="4"/>
      <c r="Y4563" s="4"/>
      <c r="Z4563" s="4"/>
      <c r="AA4563" s="4"/>
      <c r="AB4563" s="4"/>
      <c r="AC4563" s="4"/>
      <c r="AD4563" s="4"/>
      <c r="AE4563" s="4"/>
      <c r="AF4563" s="4"/>
      <c r="AG4563" s="4"/>
      <c r="AH4563" s="4"/>
      <c r="AI4563" s="4"/>
    </row>
    <row r="4564" spans="1:35" x14ac:dyDescent="0.2">
      <c r="A4564" s="7" t="s">
        <v>20102</v>
      </c>
      <c r="B4564" s="7">
        <v>83864</v>
      </c>
      <c r="C4564" s="7" t="s">
        <v>13381</v>
      </c>
      <c r="D4564" s="8" t="s">
        <v>4561</v>
      </c>
      <c r="E4564" s="7" t="s">
        <v>7824</v>
      </c>
      <c r="F4564" s="10" t="s">
        <v>7004</v>
      </c>
      <c r="G4564" s="3">
        <v>24397</v>
      </c>
      <c r="H4564" s="3">
        <v>18297.75</v>
      </c>
      <c r="I4564" s="3">
        <v>18398.900000000001</v>
      </c>
      <c r="J4564" s="3">
        <v>0</v>
      </c>
      <c r="K4564" s="3">
        <v>18398.900000000001</v>
      </c>
      <c r="L4564" s="4"/>
      <c r="M4564" s="4"/>
      <c r="N4564" s="4"/>
      <c r="O4564" s="4"/>
      <c r="P4564" s="4"/>
      <c r="Q4564" s="4"/>
      <c r="R4564" s="4"/>
      <c r="S4564" s="4"/>
      <c r="T4564" s="4"/>
      <c r="U4564" s="4"/>
      <c r="V4564" s="4"/>
      <c r="W4564" s="4"/>
      <c r="X4564" s="4"/>
      <c r="Y4564" s="4"/>
      <c r="Z4564" s="4"/>
      <c r="AA4564" s="4"/>
      <c r="AB4564" s="4"/>
      <c r="AC4564" s="4"/>
      <c r="AD4564" s="4"/>
      <c r="AE4564" s="4"/>
      <c r="AF4564" s="4"/>
      <c r="AG4564" s="4"/>
      <c r="AH4564" s="4"/>
      <c r="AI4564" s="4"/>
    </row>
    <row r="4565" spans="1:35" x14ac:dyDescent="0.2">
      <c r="A4565" s="7" t="s">
        <v>19440</v>
      </c>
      <c r="B4565" s="7">
        <v>70176</v>
      </c>
      <c r="C4565" s="7" t="s">
        <v>13437</v>
      </c>
      <c r="D4565" s="8" t="s">
        <v>4562</v>
      </c>
      <c r="E4565" s="7" t="s">
        <v>11652</v>
      </c>
      <c r="F4565" s="10" t="s">
        <v>6597</v>
      </c>
      <c r="G4565" s="3">
        <v>4000</v>
      </c>
      <c r="H4565" s="3">
        <v>3000</v>
      </c>
      <c r="I4565" s="3">
        <v>3000</v>
      </c>
      <c r="J4565" s="3">
        <v>0</v>
      </c>
      <c r="K4565" s="3">
        <v>3000</v>
      </c>
      <c r="L4565" s="4"/>
      <c r="M4565" s="4"/>
      <c r="N4565" s="4"/>
      <c r="O4565" s="4"/>
      <c r="P4565" s="4"/>
      <c r="Q4565" s="4"/>
      <c r="R4565" s="4"/>
      <c r="S4565" s="4"/>
      <c r="T4565" s="4"/>
      <c r="U4565" s="4"/>
      <c r="V4565" s="4"/>
      <c r="W4565" s="4"/>
      <c r="X4565" s="4"/>
      <c r="Y4565" s="4"/>
      <c r="Z4565" s="4"/>
      <c r="AA4565" s="4"/>
      <c r="AB4565" s="4"/>
      <c r="AC4565" s="4"/>
      <c r="AD4565" s="4"/>
      <c r="AE4565" s="4"/>
      <c r="AF4565" s="4"/>
      <c r="AG4565" s="4"/>
      <c r="AH4565" s="4"/>
      <c r="AI4565" s="4"/>
    </row>
    <row r="4566" spans="1:35" x14ac:dyDescent="0.2">
      <c r="A4566" s="7" t="s">
        <v>18559</v>
      </c>
      <c r="B4566" s="7">
        <v>42596</v>
      </c>
      <c r="C4566" s="7" t="s">
        <v>13622</v>
      </c>
      <c r="D4566" s="8" t="s">
        <v>4563</v>
      </c>
      <c r="E4566" s="7" t="s">
        <v>11653</v>
      </c>
      <c r="F4566" s="10" t="s">
        <v>6200</v>
      </c>
      <c r="G4566" s="3">
        <v>0</v>
      </c>
      <c r="H4566" s="3">
        <v>1162.4000000000001</v>
      </c>
      <c r="I4566" s="3">
        <v>200.91</v>
      </c>
      <c r="J4566" s="3">
        <v>961.49000000000012</v>
      </c>
      <c r="K4566" s="3">
        <v>1162.4000000000001</v>
      </c>
      <c r="L4566" s="4"/>
      <c r="M4566" s="4"/>
      <c r="N4566" s="4"/>
      <c r="O4566" s="4"/>
      <c r="P4566" s="4"/>
      <c r="Q4566" s="4"/>
      <c r="R4566" s="4"/>
      <c r="S4566" s="4"/>
      <c r="T4566" s="4"/>
      <c r="U4566" s="4"/>
      <c r="V4566" s="4"/>
      <c r="W4566" s="4"/>
      <c r="X4566" s="4"/>
      <c r="Y4566" s="4"/>
      <c r="Z4566" s="4"/>
      <c r="AA4566" s="4"/>
      <c r="AB4566" s="4"/>
      <c r="AC4566" s="4"/>
      <c r="AD4566" s="4"/>
      <c r="AE4566" s="4"/>
      <c r="AF4566" s="4"/>
      <c r="AG4566" s="4"/>
      <c r="AH4566" s="4"/>
      <c r="AI4566" s="4"/>
    </row>
    <row r="4567" spans="1:35" x14ac:dyDescent="0.2">
      <c r="A4567" s="7" t="s">
        <v>20238</v>
      </c>
      <c r="B4567" s="7">
        <v>99594</v>
      </c>
      <c r="C4567" s="7" t="s">
        <v>13795</v>
      </c>
      <c r="D4567" s="8" t="s">
        <v>4564</v>
      </c>
      <c r="E4567" s="7" t="s">
        <v>11654</v>
      </c>
      <c r="F4567" s="10" t="s">
        <v>7986</v>
      </c>
      <c r="G4567" s="3">
        <v>71561.61</v>
      </c>
      <c r="H4567" s="3">
        <v>96672.56</v>
      </c>
      <c r="I4567" s="3">
        <v>96763.22</v>
      </c>
      <c r="J4567" s="3">
        <v>0</v>
      </c>
      <c r="K4567" s="3">
        <v>96763.22</v>
      </c>
      <c r="L4567" s="4"/>
      <c r="M4567" s="4"/>
      <c r="N4567" s="4"/>
      <c r="O4567" s="4"/>
      <c r="P4567" s="4"/>
      <c r="Q4567" s="4"/>
      <c r="R4567" s="4"/>
      <c r="S4567" s="4"/>
      <c r="T4567" s="4"/>
      <c r="U4567" s="4"/>
      <c r="V4567" s="4"/>
      <c r="W4567" s="4"/>
      <c r="X4567" s="4"/>
      <c r="Y4567" s="4"/>
      <c r="Z4567" s="4"/>
      <c r="AA4567" s="4"/>
      <c r="AB4567" s="4"/>
      <c r="AC4567" s="4"/>
      <c r="AD4567" s="4"/>
      <c r="AE4567" s="4"/>
      <c r="AF4567" s="4"/>
      <c r="AG4567" s="4"/>
      <c r="AH4567" s="4"/>
      <c r="AI4567" s="4"/>
    </row>
    <row r="4568" spans="1:35" x14ac:dyDescent="0.2">
      <c r="A4568" s="7" t="s">
        <v>14102</v>
      </c>
      <c r="B4568" s="7">
        <v>10249</v>
      </c>
      <c r="C4568" s="7" t="s">
        <v>13788</v>
      </c>
      <c r="D4568" s="8" t="s">
        <v>4565</v>
      </c>
      <c r="E4568" s="7" t="s">
        <v>11655</v>
      </c>
      <c r="F4568" s="10" t="s">
        <v>6670</v>
      </c>
      <c r="G4568" s="3">
        <v>0</v>
      </c>
      <c r="H4568" s="3">
        <v>0</v>
      </c>
      <c r="I4568" s="3">
        <v>0</v>
      </c>
      <c r="J4568" s="3">
        <v>0</v>
      </c>
      <c r="K4568" s="3">
        <v>0</v>
      </c>
      <c r="L4568" s="4"/>
      <c r="M4568" s="4"/>
      <c r="N4568" s="4"/>
      <c r="O4568" s="4"/>
      <c r="P4568" s="4"/>
      <c r="Q4568" s="4"/>
      <c r="R4568" s="4"/>
      <c r="S4568" s="4"/>
      <c r="T4568" s="4"/>
      <c r="U4568" s="4"/>
      <c r="V4568" s="4"/>
      <c r="W4568" s="4"/>
      <c r="X4568" s="4"/>
      <c r="Y4568" s="4"/>
      <c r="Z4568" s="4"/>
      <c r="AA4568" s="4"/>
      <c r="AB4568" s="4"/>
      <c r="AC4568" s="4"/>
      <c r="AD4568" s="4"/>
      <c r="AE4568" s="4"/>
      <c r="AF4568" s="4"/>
      <c r="AG4568" s="4"/>
      <c r="AH4568" s="4"/>
      <c r="AI4568" s="4"/>
    </row>
    <row r="4569" spans="1:35" x14ac:dyDescent="0.2">
      <c r="A4569" s="7" t="s">
        <v>17117</v>
      </c>
      <c r="B4569" s="7">
        <v>41565</v>
      </c>
      <c r="C4569" s="7" t="s">
        <v>13126</v>
      </c>
      <c r="D4569" s="8" t="s">
        <v>4566</v>
      </c>
      <c r="E4569" s="7" t="s">
        <v>11656</v>
      </c>
      <c r="F4569" s="10" t="s">
        <v>7877</v>
      </c>
      <c r="G4569" s="3">
        <v>179583.62</v>
      </c>
      <c r="H4569" s="3">
        <v>193171.43</v>
      </c>
      <c r="I4569" s="3">
        <v>193921.11</v>
      </c>
      <c r="J4569" s="3">
        <v>0</v>
      </c>
      <c r="K4569" s="3">
        <v>193921.11</v>
      </c>
      <c r="L4569" s="4"/>
      <c r="M4569" s="4"/>
      <c r="N4569" s="4"/>
      <c r="O4569" s="4"/>
      <c r="P4569" s="4"/>
      <c r="Q4569" s="4"/>
      <c r="R4569" s="4"/>
      <c r="S4569" s="4"/>
      <c r="T4569" s="4"/>
      <c r="U4569" s="4"/>
      <c r="V4569" s="4"/>
      <c r="W4569" s="4"/>
      <c r="X4569" s="4"/>
      <c r="Y4569" s="4"/>
      <c r="Z4569" s="4"/>
      <c r="AA4569" s="4"/>
      <c r="AB4569" s="4"/>
      <c r="AC4569" s="4"/>
      <c r="AD4569" s="4"/>
      <c r="AE4569" s="4"/>
      <c r="AF4569" s="4"/>
      <c r="AG4569" s="4"/>
      <c r="AH4569" s="4"/>
      <c r="AI4569" s="4"/>
    </row>
    <row r="4570" spans="1:35" x14ac:dyDescent="0.2">
      <c r="A4570" s="7" t="s">
        <v>18178</v>
      </c>
      <c r="B4570" s="7">
        <v>41853</v>
      </c>
      <c r="C4570" s="7" t="s">
        <v>13784</v>
      </c>
      <c r="D4570" s="8" t="s">
        <v>4567</v>
      </c>
      <c r="E4570" s="7" t="s">
        <v>11657</v>
      </c>
      <c r="F4570" s="10" t="s">
        <v>7086</v>
      </c>
      <c r="G4570" s="3">
        <v>46996.820000000007</v>
      </c>
      <c r="H4570" s="3">
        <v>79917.34</v>
      </c>
      <c r="I4570" s="3">
        <v>78270.240000000005</v>
      </c>
      <c r="J4570" s="3">
        <v>1647.0999999999913</v>
      </c>
      <c r="K4570" s="3">
        <v>79917.34</v>
      </c>
      <c r="L4570" s="4"/>
      <c r="M4570" s="4"/>
      <c r="N4570" s="4"/>
      <c r="O4570" s="4"/>
      <c r="P4570" s="4"/>
      <c r="Q4570" s="4"/>
      <c r="R4570" s="4"/>
      <c r="S4570" s="4"/>
      <c r="T4570" s="4"/>
      <c r="U4570" s="4"/>
      <c r="V4570" s="4"/>
      <c r="W4570" s="4"/>
      <c r="X4570" s="4"/>
      <c r="Y4570" s="4"/>
      <c r="Z4570" s="4"/>
      <c r="AA4570" s="4"/>
      <c r="AB4570" s="4"/>
      <c r="AC4570" s="4"/>
      <c r="AD4570" s="4"/>
      <c r="AE4570" s="4"/>
      <c r="AF4570" s="4"/>
      <c r="AG4570" s="4"/>
      <c r="AH4570" s="4"/>
      <c r="AI4570" s="4"/>
    </row>
    <row r="4571" spans="1:35" x14ac:dyDescent="0.2">
      <c r="A4571" s="7" t="s">
        <v>18394</v>
      </c>
      <c r="B4571" s="7">
        <v>42514</v>
      </c>
      <c r="C4571" s="7" t="s">
        <v>13781</v>
      </c>
      <c r="D4571" s="8" t="s">
        <v>4568</v>
      </c>
      <c r="E4571" s="7" t="s">
        <v>11658</v>
      </c>
      <c r="F4571" s="10" t="s">
        <v>6274</v>
      </c>
      <c r="G4571" s="3">
        <v>0</v>
      </c>
      <c r="H4571" s="3">
        <v>0</v>
      </c>
      <c r="I4571" s="3">
        <v>0</v>
      </c>
      <c r="J4571" s="3">
        <v>0</v>
      </c>
      <c r="K4571" s="3">
        <v>0</v>
      </c>
      <c r="L4571" s="4"/>
      <c r="M4571" s="4"/>
      <c r="N4571" s="4"/>
      <c r="O4571" s="4"/>
      <c r="P4571" s="4"/>
      <c r="Q4571" s="4"/>
      <c r="R4571" s="4"/>
      <c r="S4571" s="4"/>
      <c r="T4571" s="4"/>
      <c r="U4571" s="4"/>
      <c r="V4571" s="4"/>
      <c r="W4571" s="4"/>
      <c r="X4571" s="4"/>
      <c r="Y4571" s="4"/>
      <c r="Z4571" s="4"/>
      <c r="AA4571" s="4"/>
      <c r="AB4571" s="4"/>
      <c r="AC4571" s="4"/>
      <c r="AD4571" s="4"/>
      <c r="AE4571" s="4"/>
      <c r="AF4571" s="4"/>
      <c r="AG4571" s="4"/>
      <c r="AH4571" s="4"/>
      <c r="AI4571" s="4"/>
    </row>
    <row r="4572" spans="1:35" x14ac:dyDescent="0.2">
      <c r="A4572" s="7" t="s">
        <v>17807</v>
      </c>
      <c r="B4572" s="7">
        <v>41772</v>
      </c>
      <c r="C4572" s="7" t="s">
        <v>13791</v>
      </c>
      <c r="D4572" s="8" t="s">
        <v>4569</v>
      </c>
      <c r="E4572" s="7" t="s">
        <v>11659</v>
      </c>
      <c r="F4572" s="10" t="s">
        <v>8234</v>
      </c>
      <c r="G4572" s="3">
        <v>39150.320000000007</v>
      </c>
      <c r="H4572" s="3">
        <v>60581.19</v>
      </c>
      <c r="I4572" s="3">
        <v>57361.78</v>
      </c>
      <c r="J4572" s="3">
        <v>3219.4100000000035</v>
      </c>
      <c r="K4572" s="3">
        <v>60581.19</v>
      </c>
      <c r="L4572" s="4"/>
      <c r="M4572" s="4"/>
      <c r="N4572" s="4"/>
      <c r="O4572" s="4"/>
      <c r="P4572" s="4"/>
      <c r="Q4572" s="4"/>
      <c r="R4572" s="4"/>
      <c r="S4572" s="4"/>
      <c r="T4572" s="4"/>
      <c r="U4572" s="4"/>
      <c r="V4572" s="4"/>
      <c r="W4572" s="4"/>
      <c r="X4572" s="4"/>
      <c r="Y4572" s="4"/>
      <c r="Z4572" s="4"/>
      <c r="AA4572" s="4"/>
      <c r="AB4572" s="4"/>
      <c r="AC4572" s="4"/>
      <c r="AD4572" s="4"/>
      <c r="AE4572" s="4"/>
      <c r="AF4572" s="4"/>
      <c r="AG4572" s="4"/>
      <c r="AH4572" s="4"/>
      <c r="AI4572" s="4"/>
    </row>
    <row r="4573" spans="1:35" x14ac:dyDescent="0.2">
      <c r="A4573" s="7" t="s">
        <v>19041</v>
      </c>
      <c r="B4573" s="7">
        <v>47595</v>
      </c>
      <c r="C4573" s="7" t="s">
        <v>13383</v>
      </c>
      <c r="D4573" s="8" t="s">
        <v>4570</v>
      </c>
      <c r="E4573" s="7" t="s">
        <v>11660</v>
      </c>
      <c r="F4573" s="10" t="s">
        <v>6193</v>
      </c>
      <c r="G4573" s="3">
        <v>707162.05</v>
      </c>
      <c r="H4573" s="3">
        <v>656330.96</v>
      </c>
      <c r="I4573" s="3">
        <v>656494.56999999995</v>
      </c>
      <c r="J4573" s="3">
        <v>0</v>
      </c>
      <c r="K4573" s="3">
        <v>656494.56999999995</v>
      </c>
      <c r="L4573" s="4"/>
      <c r="M4573" s="4"/>
      <c r="N4573" s="4"/>
      <c r="O4573" s="4"/>
      <c r="P4573" s="4"/>
      <c r="Q4573" s="4"/>
      <c r="R4573" s="4"/>
      <c r="S4573" s="4"/>
      <c r="T4573" s="4"/>
      <c r="U4573" s="4"/>
      <c r="V4573" s="4"/>
      <c r="W4573" s="4"/>
      <c r="X4573" s="4"/>
      <c r="Y4573" s="4"/>
      <c r="Z4573" s="4"/>
      <c r="AA4573" s="4"/>
      <c r="AB4573" s="4"/>
      <c r="AC4573" s="4"/>
      <c r="AD4573" s="4"/>
      <c r="AE4573" s="4"/>
      <c r="AF4573" s="4"/>
      <c r="AG4573" s="4"/>
      <c r="AH4573" s="4"/>
      <c r="AI4573" s="4"/>
    </row>
    <row r="4574" spans="1:35" x14ac:dyDescent="0.2">
      <c r="A4574" s="7" t="s">
        <v>20053</v>
      </c>
      <c r="B4574" s="7">
        <v>83163</v>
      </c>
      <c r="C4574" s="7" t="s">
        <v>13402</v>
      </c>
      <c r="D4574" s="8" t="s">
        <v>4571</v>
      </c>
      <c r="E4574" s="7" t="s">
        <v>11661</v>
      </c>
      <c r="F4574" s="10" t="s">
        <v>7086</v>
      </c>
      <c r="G4574" s="3">
        <v>10000</v>
      </c>
      <c r="H4574" s="3">
        <v>7500</v>
      </c>
      <c r="I4574" s="3">
        <v>7500</v>
      </c>
      <c r="J4574" s="3">
        <v>0</v>
      </c>
      <c r="K4574" s="3">
        <v>7500</v>
      </c>
      <c r="L4574" s="4"/>
      <c r="M4574" s="4"/>
      <c r="N4574" s="4"/>
      <c r="O4574" s="4"/>
      <c r="P4574" s="4"/>
      <c r="Q4574" s="4"/>
      <c r="R4574" s="4"/>
      <c r="S4574" s="4"/>
      <c r="T4574" s="4"/>
      <c r="U4574" s="4"/>
      <c r="V4574" s="4"/>
      <c r="W4574" s="4"/>
      <c r="X4574" s="4"/>
      <c r="Y4574" s="4"/>
      <c r="Z4574" s="4"/>
      <c r="AA4574" s="4"/>
      <c r="AB4574" s="4"/>
      <c r="AC4574" s="4"/>
      <c r="AD4574" s="4"/>
      <c r="AE4574" s="4"/>
      <c r="AF4574" s="4"/>
      <c r="AG4574" s="4"/>
      <c r="AH4574" s="4"/>
      <c r="AI4574" s="4"/>
    </row>
    <row r="4575" spans="1:35" x14ac:dyDescent="0.2">
      <c r="A4575" s="7" t="s">
        <v>19481</v>
      </c>
      <c r="B4575" s="7">
        <v>71008</v>
      </c>
      <c r="C4575" s="7" t="s">
        <v>13204</v>
      </c>
      <c r="D4575" s="8" t="s">
        <v>4572</v>
      </c>
      <c r="E4575" s="7" t="s">
        <v>11662</v>
      </c>
      <c r="F4575" s="10" t="s">
        <v>6565</v>
      </c>
      <c r="G4575" s="3">
        <v>240085.79000000004</v>
      </c>
      <c r="H4575" s="3">
        <v>243680.15</v>
      </c>
      <c r="I4575" s="3">
        <v>246443.64</v>
      </c>
      <c r="J4575" s="3">
        <v>0</v>
      </c>
      <c r="K4575" s="3">
        <v>246443.64</v>
      </c>
      <c r="L4575" s="4"/>
      <c r="M4575" s="4"/>
      <c r="N4575" s="4"/>
      <c r="O4575" s="4"/>
      <c r="P4575" s="4"/>
      <c r="Q4575" s="4"/>
      <c r="R4575" s="4"/>
      <c r="S4575" s="4"/>
      <c r="T4575" s="4"/>
      <c r="U4575" s="4"/>
      <c r="V4575" s="4"/>
      <c r="W4575" s="4"/>
      <c r="X4575" s="4"/>
      <c r="Y4575" s="4"/>
      <c r="Z4575" s="4"/>
      <c r="AA4575" s="4"/>
      <c r="AB4575" s="4"/>
      <c r="AC4575" s="4"/>
      <c r="AD4575" s="4"/>
      <c r="AE4575" s="4"/>
      <c r="AF4575" s="4"/>
      <c r="AG4575" s="4"/>
      <c r="AH4575" s="4"/>
      <c r="AI4575" s="4"/>
    </row>
    <row r="4576" spans="1:35" x14ac:dyDescent="0.2">
      <c r="A4576" s="7" t="s">
        <v>20103</v>
      </c>
      <c r="B4576" s="7">
        <v>83864</v>
      </c>
      <c r="C4576" s="7" t="s">
        <v>13381</v>
      </c>
      <c r="D4576" s="8" t="s">
        <v>4573</v>
      </c>
      <c r="E4576" s="7" t="s">
        <v>8216</v>
      </c>
      <c r="F4576" s="10" t="s">
        <v>7004</v>
      </c>
      <c r="G4576" s="3">
        <v>0</v>
      </c>
      <c r="H4576" s="3">
        <v>0</v>
      </c>
      <c r="I4576" s="3">
        <v>0</v>
      </c>
      <c r="J4576" s="3">
        <v>0</v>
      </c>
      <c r="K4576" s="3">
        <v>0</v>
      </c>
      <c r="L4576" s="4"/>
      <c r="M4576" s="4"/>
      <c r="N4576" s="4"/>
      <c r="O4576" s="4"/>
      <c r="P4576" s="4"/>
      <c r="Q4576" s="4"/>
      <c r="R4576" s="4"/>
      <c r="S4576" s="4"/>
      <c r="T4576" s="4"/>
      <c r="U4576" s="4"/>
      <c r="V4576" s="4"/>
      <c r="W4576" s="4"/>
      <c r="X4576" s="4"/>
      <c r="Y4576" s="4"/>
      <c r="Z4576" s="4"/>
      <c r="AA4576" s="4"/>
      <c r="AB4576" s="4"/>
      <c r="AC4576" s="4"/>
      <c r="AD4576" s="4"/>
      <c r="AE4576" s="4"/>
      <c r="AF4576" s="4"/>
      <c r="AG4576" s="4"/>
      <c r="AH4576" s="4"/>
      <c r="AI4576" s="4"/>
    </row>
    <row r="4577" spans="1:35" x14ac:dyDescent="0.2">
      <c r="A4577" s="7" t="s">
        <v>19441</v>
      </c>
      <c r="B4577" s="7">
        <v>70176</v>
      </c>
      <c r="C4577" s="7" t="s">
        <v>13437</v>
      </c>
      <c r="D4577" s="8" t="s">
        <v>4574</v>
      </c>
      <c r="E4577" s="7" t="s">
        <v>11663</v>
      </c>
      <c r="F4577" s="10" t="s">
        <v>6597</v>
      </c>
      <c r="G4577" s="3">
        <v>519173.12</v>
      </c>
      <c r="H4577" s="3">
        <v>608616.55000000005</v>
      </c>
      <c r="I4577" s="3">
        <v>604809.80000000005</v>
      </c>
      <c r="J4577" s="3">
        <v>3806.75</v>
      </c>
      <c r="K4577" s="3">
        <v>608616.55000000005</v>
      </c>
      <c r="L4577" s="4"/>
      <c r="M4577" s="4"/>
      <c r="N4577" s="4"/>
      <c r="O4577" s="4"/>
      <c r="P4577" s="4"/>
      <c r="Q4577" s="4"/>
      <c r="R4577" s="4"/>
      <c r="S4577" s="4"/>
      <c r="T4577" s="4"/>
      <c r="U4577" s="4"/>
      <c r="V4577" s="4"/>
      <c r="W4577" s="4"/>
      <c r="X4577" s="4"/>
      <c r="Y4577" s="4"/>
      <c r="Z4577" s="4"/>
      <c r="AA4577" s="4"/>
      <c r="AB4577" s="4"/>
      <c r="AC4577" s="4"/>
      <c r="AD4577" s="4"/>
      <c r="AE4577" s="4"/>
      <c r="AF4577" s="4"/>
      <c r="AG4577" s="4"/>
      <c r="AH4577" s="4"/>
      <c r="AI4577" s="4"/>
    </row>
    <row r="4578" spans="1:35" x14ac:dyDescent="0.2">
      <c r="A4578" s="7" t="s">
        <v>20239</v>
      </c>
      <c r="B4578" s="7">
        <v>99594</v>
      </c>
      <c r="C4578" s="7" t="s">
        <v>13795</v>
      </c>
      <c r="D4578" s="8" t="s">
        <v>4575</v>
      </c>
      <c r="E4578" s="7" t="s">
        <v>11664</v>
      </c>
      <c r="F4578" s="10" t="s">
        <v>7986</v>
      </c>
      <c r="G4578" s="3">
        <v>0</v>
      </c>
      <c r="H4578" s="3">
        <v>0</v>
      </c>
      <c r="I4578" s="3">
        <v>0</v>
      </c>
      <c r="J4578" s="3">
        <v>0</v>
      </c>
      <c r="K4578" s="3">
        <v>0</v>
      </c>
      <c r="L4578" s="4"/>
      <c r="M4578" s="4"/>
      <c r="N4578" s="4"/>
      <c r="O4578" s="4"/>
      <c r="P4578" s="4"/>
      <c r="Q4578" s="4"/>
      <c r="R4578" s="4"/>
      <c r="S4578" s="4"/>
      <c r="T4578" s="4"/>
      <c r="U4578" s="4"/>
      <c r="V4578" s="4"/>
      <c r="W4578" s="4"/>
      <c r="X4578" s="4"/>
      <c r="Y4578" s="4"/>
      <c r="Z4578" s="4"/>
      <c r="AA4578" s="4"/>
      <c r="AB4578" s="4"/>
      <c r="AC4578" s="4"/>
      <c r="AD4578" s="4"/>
      <c r="AE4578" s="4"/>
      <c r="AF4578" s="4"/>
      <c r="AG4578" s="4"/>
      <c r="AH4578" s="4"/>
      <c r="AI4578" s="4"/>
    </row>
    <row r="4579" spans="1:35" x14ac:dyDescent="0.2">
      <c r="A4579" s="7" t="s">
        <v>14103</v>
      </c>
      <c r="B4579" s="7">
        <v>10249</v>
      </c>
      <c r="C4579" s="7" t="s">
        <v>13788</v>
      </c>
      <c r="D4579" s="8" t="s">
        <v>4576</v>
      </c>
      <c r="E4579" s="7" t="s">
        <v>7916</v>
      </c>
      <c r="F4579" s="10" t="s">
        <v>6670</v>
      </c>
      <c r="G4579" s="3">
        <v>585553.14</v>
      </c>
      <c r="H4579" s="3">
        <v>555378.17000000004</v>
      </c>
      <c r="I4579" s="3">
        <v>550951.69999999995</v>
      </c>
      <c r="J4579" s="3">
        <v>4426.4700000000885</v>
      </c>
      <c r="K4579" s="3">
        <v>555378.17000000004</v>
      </c>
      <c r="L4579" s="4"/>
      <c r="M4579" s="4"/>
      <c r="N4579" s="4"/>
      <c r="O4579" s="4"/>
      <c r="P4579" s="4"/>
      <c r="Q4579" s="4"/>
      <c r="R4579" s="4"/>
      <c r="S4579" s="4"/>
      <c r="T4579" s="4"/>
      <c r="U4579" s="4"/>
      <c r="V4579" s="4"/>
      <c r="W4579" s="4"/>
      <c r="X4579" s="4"/>
      <c r="Y4579" s="4"/>
      <c r="Z4579" s="4"/>
      <c r="AA4579" s="4"/>
      <c r="AB4579" s="4"/>
      <c r="AC4579" s="4"/>
      <c r="AD4579" s="4"/>
      <c r="AE4579" s="4"/>
      <c r="AF4579" s="4"/>
      <c r="AG4579" s="4"/>
      <c r="AH4579" s="4"/>
      <c r="AI4579" s="4"/>
    </row>
    <row r="4580" spans="1:35" x14ac:dyDescent="0.2">
      <c r="A4580" s="7" t="s">
        <v>18463</v>
      </c>
      <c r="B4580" s="7">
        <v>42552</v>
      </c>
      <c r="C4580" s="7" t="s">
        <v>13783</v>
      </c>
      <c r="D4580" s="8" t="s">
        <v>4577</v>
      </c>
      <c r="E4580" s="7" t="s">
        <v>11665</v>
      </c>
      <c r="F4580" s="10" t="s">
        <v>6226</v>
      </c>
      <c r="G4580" s="3">
        <v>34000</v>
      </c>
      <c r="H4580" s="3">
        <v>37079.18</v>
      </c>
      <c r="I4580" s="3">
        <v>37684.839999999997</v>
      </c>
      <c r="J4580" s="3">
        <v>0</v>
      </c>
      <c r="K4580" s="3">
        <v>37684.839999999997</v>
      </c>
      <c r="L4580" s="4"/>
      <c r="M4580" s="4"/>
      <c r="N4580" s="4"/>
      <c r="O4580" s="4"/>
      <c r="P4580" s="4"/>
      <c r="Q4580" s="4"/>
      <c r="R4580" s="4"/>
      <c r="S4580" s="4"/>
      <c r="T4580" s="4"/>
      <c r="U4580" s="4"/>
      <c r="V4580" s="4"/>
      <c r="W4580" s="4"/>
      <c r="X4580" s="4"/>
      <c r="Y4580" s="4"/>
      <c r="Z4580" s="4"/>
      <c r="AA4580" s="4"/>
      <c r="AB4580" s="4"/>
      <c r="AC4580" s="4"/>
      <c r="AD4580" s="4"/>
      <c r="AE4580" s="4"/>
      <c r="AF4580" s="4"/>
      <c r="AG4580" s="4"/>
      <c r="AH4580" s="4"/>
      <c r="AI4580" s="4"/>
    </row>
    <row r="4581" spans="1:35" x14ac:dyDescent="0.2">
      <c r="A4581" s="7" t="s">
        <v>17118</v>
      </c>
      <c r="B4581" s="7">
        <v>41565</v>
      </c>
      <c r="C4581" s="7" t="s">
        <v>13126</v>
      </c>
      <c r="D4581" s="8" t="s">
        <v>4578</v>
      </c>
      <c r="E4581" s="7" t="s">
        <v>11666</v>
      </c>
      <c r="F4581" s="10" t="s">
        <v>7877</v>
      </c>
      <c r="G4581" s="3">
        <v>61661.919999999998</v>
      </c>
      <c r="H4581" s="3">
        <v>77812.27</v>
      </c>
      <c r="I4581" s="3">
        <v>79135.66</v>
      </c>
      <c r="J4581" s="3">
        <v>0</v>
      </c>
      <c r="K4581" s="3">
        <v>79135.66</v>
      </c>
      <c r="L4581" s="4"/>
      <c r="M4581" s="4"/>
      <c r="N4581" s="4"/>
      <c r="O4581" s="4"/>
      <c r="P4581" s="4"/>
      <c r="Q4581" s="4"/>
      <c r="R4581" s="4"/>
      <c r="S4581" s="4"/>
      <c r="T4581" s="4"/>
      <c r="U4581" s="4"/>
      <c r="V4581" s="4"/>
      <c r="W4581" s="4"/>
      <c r="X4581" s="4"/>
      <c r="Y4581" s="4"/>
      <c r="Z4581" s="4"/>
      <c r="AA4581" s="4"/>
      <c r="AB4581" s="4"/>
      <c r="AC4581" s="4"/>
      <c r="AD4581" s="4"/>
      <c r="AE4581" s="4"/>
      <c r="AF4581" s="4"/>
      <c r="AG4581" s="4"/>
      <c r="AH4581" s="4"/>
      <c r="AI4581" s="4"/>
    </row>
    <row r="4582" spans="1:35" x14ac:dyDescent="0.2">
      <c r="A4582" s="7" t="s">
        <v>18395</v>
      </c>
      <c r="B4582" s="7">
        <v>42514</v>
      </c>
      <c r="C4582" s="7" t="s">
        <v>13781</v>
      </c>
      <c r="D4582" s="8" t="s">
        <v>4579</v>
      </c>
      <c r="E4582" s="7" t="s">
        <v>11667</v>
      </c>
      <c r="F4582" s="10" t="s">
        <v>6274</v>
      </c>
      <c r="G4582" s="3">
        <v>27712.059999999998</v>
      </c>
      <c r="H4582" s="3">
        <v>31025.97</v>
      </c>
      <c r="I4582" s="3">
        <v>30409.1</v>
      </c>
      <c r="J4582" s="3">
        <v>616.87000000000262</v>
      </c>
      <c r="K4582" s="3">
        <v>31025.97</v>
      </c>
      <c r="L4582" s="4"/>
      <c r="M4582" s="4"/>
      <c r="N4582" s="4"/>
      <c r="O4582" s="4"/>
      <c r="P4582" s="4"/>
      <c r="Q4582" s="4"/>
      <c r="R4582" s="4"/>
      <c r="S4582" s="4"/>
      <c r="T4582" s="4"/>
      <c r="U4582" s="4"/>
      <c r="V4582" s="4"/>
      <c r="W4582" s="4"/>
      <c r="X4582" s="4"/>
      <c r="Y4582" s="4"/>
      <c r="Z4582" s="4"/>
      <c r="AA4582" s="4"/>
      <c r="AB4582" s="4"/>
      <c r="AC4582" s="4"/>
      <c r="AD4582" s="4"/>
      <c r="AE4582" s="4"/>
      <c r="AF4582" s="4"/>
      <c r="AG4582" s="4"/>
      <c r="AH4582" s="4"/>
      <c r="AI4582" s="4"/>
    </row>
    <row r="4583" spans="1:35" x14ac:dyDescent="0.2">
      <c r="A4583" s="7" t="s">
        <v>17808</v>
      </c>
      <c r="B4583" s="7">
        <v>41772</v>
      </c>
      <c r="C4583" s="7" t="s">
        <v>13791</v>
      </c>
      <c r="D4583" s="8" t="s">
        <v>4580</v>
      </c>
      <c r="E4583" s="7" t="s">
        <v>11668</v>
      </c>
      <c r="F4583" s="10" t="s">
        <v>8234</v>
      </c>
      <c r="G4583" s="3">
        <v>0</v>
      </c>
      <c r="H4583" s="3">
        <v>0</v>
      </c>
      <c r="I4583" s="3">
        <v>0</v>
      </c>
      <c r="J4583" s="3">
        <v>0</v>
      </c>
      <c r="K4583" s="3">
        <v>0</v>
      </c>
      <c r="L4583" s="4"/>
      <c r="M4583" s="4"/>
      <c r="N4583" s="4"/>
      <c r="O4583" s="4"/>
      <c r="P4583" s="4"/>
      <c r="Q4583" s="4"/>
      <c r="R4583" s="4"/>
      <c r="S4583" s="4"/>
      <c r="T4583" s="4"/>
      <c r="U4583" s="4"/>
      <c r="V4583" s="4"/>
      <c r="W4583" s="4"/>
      <c r="X4583" s="4"/>
      <c r="Y4583" s="4"/>
      <c r="Z4583" s="4"/>
      <c r="AA4583" s="4"/>
      <c r="AB4583" s="4"/>
      <c r="AC4583" s="4"/>
      <c r="AD4583" s="4"/>
      <c r="AE4583" s="4"/>
      <c r="AF4583" s="4"/>
      <c r="AG4583" s="4"/>
      <c r="AH4583" s="4"/>
      <c r="AI4583" s="4"/>
    </row>
    <row r="4584" spans="1:35" x14ac:dyDescent="0.2">
      <c r="A4584" s="7" t="s">
        <v>19042</v>
      </c>
      <c r="B4584" s="7">
        <v>47595</v>
      </c>
      <c r="C4584" s="7" t="s">
        <v>13383</v>
      </c>
      <c r="D4584" s="8" t="s">
        <v>4581</v>
      </c>
      <c r="E4584" s="7" t="s">
        <v>11669</v>
      </c>
      <c r="F4584" s="10" t="s">
        <v>6193</v>
      </c>
      <c r="G4584" s="3">
        <v>323052.19</v>
      </c>
      <c r="H4584" s="3">
        <v>349274.01</v>
      </c>
      <c r="I4584" s="3">
        <v>347261.24</v>
      </c>
      <c r="J4584" s="3">
        <v>2012.7700000000186</v>
      </c>
      <c r="K4584" s="3">
        <v>349274.01</v>
      </c>
      <c r="L4584" s="4"/>
      <c r="M4584" s="4"/>
      <c r="N4584" s="4"/>
      <c r="O4584" s="4"/>
      <c r="P4584" s="4"/>
      <c r="Q4584" s="4"/>
      <c r="R4584" s="4"/>
      <c r="S4584" s="4"/>
      <c r="T4584" s="4"/>
      <c r="U4584" s="4"/>
      <c r="V4584" s="4"/>
      <c r="W4584" s="4"/>
      <c r="X4584" s="4"/>
      <c r="Y4584" s="4"/>
      <c r="Z4584" s="4"/>
      <c r="AA4584" s="4"/>
      <c r="AB4584" s="4"/>
      <c r="AC4584" s="4"/>
      <c r="AD4584" s="4"/>
      <c r="AE4584" s="4"/>
      <c r="AF4584" s="4"/>
      <c r="AG4584" s="4"/>
      <c r="AH4584" s="4"/>
      <c r="AI4584" s="4"/>
    </row>
    <row r="4585" spans="1:35" x14ac:dyDescent="0.2">
      <c r="A4585" s="7" t="s">
        <v>16076</v>
      </c>
      <c r="B4585" s="7">
        <v>41251</v>
      </c>
      <c r="C4585" s="7" t="s">
        <v>13236</v>
      </c>
      <c r="D4585" s="8" t="s">
        <v>4582</v>
      </c>
      <c r="E4585" s="7" t="s">
        <v>11670</v>
      </c>
      <c r="F4585" s="10" t="s">
        <v>11671</v>
      </c>
      <c r="G4585" s="3">
        <v>0</v>
      </c>
      <c r="H4585" s="3">
        <v>0</v>
      </c>
      <c r="I4585" s="3">
        <v>0</v>
      </c>
      <c r="J4585" s="3">
        <v>0</v>
      </c>
      <c r="K4585" s="3">
        <v>0</v>
      </c>
      <c r="L4585" s="4"/>
      <c r="M4585" s="4"/>
      <c r="N4585" s="4"/>
      <c r="O4585" s="4"/>
      <c r="P4585" s="4"/>
      <c r="Q4585" s="4"/>
      <c r="R4585" s="4"/>
      <c r="S4585" s="4"/>
      <c r="T4585" s="4"/>
      <c r="U4585" s="4"/>
      <c r="V4585" s="4"/>
      <c r="W4585" s="4"/>
      <c r="X4585" s="4"/>
      <c r="Y4585" s="4"/>
      <c r="Z4585" s="4"/>
      <c r="AA4585" s="4"/>
      <c r="AB4585" s="4"/>
      <c r="AC4585" s="4"/>
      <c r="AD4585" s="4"/>
      <c r="AE4585" s="4"/>
      <c r="AF4585" s="4"/>
      <c r="AG4585" s="4"/>
      <c r="AH4585" s="4"/>
      <c r="AI4585" s="4"/>
    </row>
    <row r="4586" spans="1:35" x14ac:dyDescent="0.2">
      <c r="A4586" s="7" t="s">
        <v>15604</v>
      </c>
      <c r="B4586" s="7">
        <v>40967</v>
      </c>
      <c r="C4586" s="7" t="s">
        <v>14042</v>
      </c>
      <c r="D4586" s="8" t="s">
        <v>4583</v>
      </c>
      <c r="E4586" s="7" t="s">
        <v>11672</v>
      </c>
      <c r="F4586" s="10" t="s">
        <v>11673</v>
      </c>
      <c r="G4586" s="3">
        <v>0</v>
      </c>
      <c r="H4586" s="3">
        <v>0</v>
      </c>
      <c r="I4586" s="3">
        <v>0</v>
      </c>
      <c r="J4586" s="3">
        <v>0</v>
      </c>
      <c r="K4586" s="3">
        <v>0</v>
      </c>
      <c r="L4586" s="4"/>
      <c r="M4586" s="4"/>
      <c r="N4586" s="4"/>
      <c r="O4586" s="4"/>
      <c r="P4586" s="4"/>
      <c r="Q4586" s="4"/>
      <c r="R4586" s="4"/>
      <c r="S4586" s="4"/>
      <c r="T4586" s="4"/>
      <c r="U4586" s="4"/>
      <c r="V4586" s="4"/>
      <c r="W4586" s="4"/>
      <c r="X4586" s="4"/>
      <c r="Y4586" s="4"/>
      <c r="Z4586" s="4"/>
      <c r="AA4586" s="4"/>
      <c r="AB4586" s="4"/>
      <c r="AC4586" s="4"/>
      <c r="AD4586" s="4"/>
      <c r="AE4586" s="4"/>
      <c r="AF4586" s="4"/>
      <c r="AG4586" s="4"/>
      <c r="AH4586" s="4"/>
      <c r="AI4586" s="4"/>
    </row>
    <row r="4587" spans="1:35" x14ac:dyDescent="0.2">
      <c r="A4587" s="7" t="s">
        <v>20104</v>
      </c>
      <c r="B4587" s="7">
        <v>83864</v>
      </c>
      <c r="C4587" s="7" t="s">
        <v>13381</v>
      </c>
      <c r="D4587" s="8" t="s">
        <v>4584</v>
      </c>
      <c r="E4587" s="7" t="s">
        <v>9910</v>
      </c>
      <c r="F4587" s="10" t="s">
        <v>7004</v>
      </c>
      <c r="G4587" s="3">
        <v>0</v>
      </c>
      <c r="H4587" s="3">
        <v>0</v>
      </c>
      <c r="I4587" s="3">
        <v>0</v>
      </c>
      <c r="J4587" s="3">
        <v>0</v>
      </c>
      <c r="K4587" s="3">
        <v>0</v>
      </c>
      <c r="L4587" s="4"/>
      <c r="M4587" s="4"/>
      <c r="N4587" s="4"/>
      <c r="O4587" s="4"/>
      <c r="P4587" s="4"/>
      <c r="Q4587" s="4"/>
      <c r="R4587" s="4"/>
      <c r="S4587" s="4"/>
      <c r="T4587" s="4"/>
      <c r="U4587" s="4"/>
      <c r="V4587" s="4"/>
      <c r="W4587" s="4"/>
      <c r="X4587" s="4"/>
      <c r="Y4587" s="4"/>
      <c r="Z4587" s="4"/>
      <c r="AA4587" s="4"/>
      <c r="AB4587" s="4"/>
      <c r="AC4587" s="4"/>
      <c r="AD4587" s="4"/>
      <c r="AE4587" s="4"/>
      <c r="AF4587" s="4"/>
      <c r="AG4587" s="4"/>
      <c r="AH4587" s="4"/>
      <c r="AI4587" s="4"/>
    </row>
    <row r="4588" spans="1:35" x14ac:dyDescent="0.2">
      <c r="A4588" s="7" t="s">
        <v>14104</v>
      </c>
      <c r="B4588" s="7">
        <v>10249</v>
      </c>
      <c r="C4588" s="7" t="s">
        <v>13788</v>
      </c>
      <c r="D4588" s="8" t="s">
        <v>4585</v>
      </c>
      <c r="E4588" s="7" t="s">
        <v>11675</v>
      </c>
      <c r="F4588" s="10" t="s">
        <v>6670</v>
      </c>
      <c r="G4588" s="3">
        <v>55340.009999999995</v>
      </c>
      <c r="H4588" s="3">
        <v>61236.72</v>
      </c>
      <c r="I4588" s="3">
        <v>60562.51</v>
      </c>
      <c r="J4588" s="3">
        <v>674.20999999999913</v>
      </c>
      <c r="K4588" s="3">
        <v>61236.72</v>
      </c>
      <c r="L4588" s="4"/>
      <c r="M4588" s="4"/>
      <c r="N4588" s="4"/>
      <c r="O4588" s="4"/>
      <c r="P4588" s="4"/>
      <c r="Q4588" s="4"/>
      <c r="R4588" s="4"/>
      <c r="S4588" s="4"/>
      <c r="T4588" s="4"/>
      <c r="U4588" s="4"/>
      <c r="V4588" s="4"/>
      <c r="W4588" s="4"/>
      <c r="X4588" s="4"/>
      <c r="Y4588" s="4"/>
      <c r="Z4588" s="4"/>
      <c r="AA4588" s="4"/>
      <c r="AB4588" s="4"/>
      <c r="AC4588" s="4"/>
      <c r="AD4588" s="4"/>
      <c r="AE4588" s="4"/>
      <c r="AF4588" s="4"/>
      <c r="AG4588" s="4"/>
      <c r="AH4588" s="4"/>
      <c r="AI4588" s="4"/>
    </row>
    <row r="4589" spans="1:35" x14ac:dyDescent="0.2">
      <c r="A4589" s="7" t="s">
        <v>18464</v>
      </c>
      <c r="B4589" s="7">
        <v>42552</v>
      </c>
      <c r="C4589" s="7" t="s">
        <v>13783</v>
      </c>
      <c r="D4589" s="8" t="s">
        <v>4586</v>
      </c>
      <c r="E4589" s="7" t="s">
        <v>11676</v>
      </c>
      <c r="F4589" s="10" t="s">
        <v>6226</v>
      </c>
      <c r="G4589" s="3">
        <v>118016.19</v>
      </c>
      <c r="H4589" s="3">
        <v>124412.7</v>
      </c>
      <c r="I4589" s="3">
        <v>121733.25</v>
      </c>
      <c r="J4589" s="3">
        <v>2679.4499999999971</v>
      </c>
      <c r="K4589" s="3">
        <v>124412.7</v>
      </c>
      <c r="L4589" s="4"/>
      <c r="M4589" s="4"/>
      <c r="N4589" s="4"/>
      <c r="O4589" s="4"/>
      <c r="P4589" s="4"/>
      <c r="Q4589" s="4"/>
      <c r="R4589" s="4"/>
      <c r="S4589" s="4"/>
      <c r="T4589" s="4"/>
      <c r="U4589" s="4"/>
      <c r="V4589" s="4"/>
      <c r="W4589" s="4"/>
      <c r="X4589" s="4"/>
      <c r="Y4589" s="4"/>
      <c r="Z4589" s="4"/>
      <c r="AA4589" s="4"/>
      <c r="AB4589" s="4"/>
      <c r="AC4589" s="4"/>
      <c r="AD4589" s="4"/>
      <c r="AE4589" s="4"/>
      <c r="AF4589" s="4"/>
      <c r="AG4589" s="4"/>
      <c r="AH4589" s="4"/>
      <c r="AI4589" s="4"/>
    </row>
    <row r="4590" spans="1:35" x14ac:dyDescent="0.2">
      <c r="A4590" s="7" t="s">
        <v>18179</v>
      </c>
      <c r="B4590" s="7">
        <v>41853</v>
      </c>
      <c r="C4590" s="7" t="s">
        <v>13784</v>
      </c>
      <c r="D4590" s="8" t="s">
        <v>4587</v>
      </c>
      <c r="E4590" s="7" t="s">
        <v>11677</v>
      </c>
      <c r="F4590" s="10" t="s">
        <v>11678</v>
      </c>
      <c r="G4590" s="3">
        <v>0</v>
      </c>
      <c r="H4590" s="3">
        <v>0</v>
      </c>
      <c r="I4590" s="3">
        <v>0</v>
      </c>
      <c r="J4590" s="3">
        <v>0</v>
      </c>
      <c r="K4590" s="3">
        <v>0</v>
      </c>
      <c r="L4590" s="4"/>
      <c r="M4590" s="4"/>
      <c r="N4590" s="4"/>
      <c r="O4590" s="4"/>
      <c r="P4590" s="4"/>
      <c r="Q4590" s="4"/>
      <c r="R4590" s="4"/>
      <c r="S4590" s="4"/>
      <c r="T4590" s="4"/>
      <c r="U4590" s="4"/>
      <c r="V4590" s="4"/>
      <c r="W4590" s="4"/>
      <c r="X4590" s="4"/>
      <c r="Y4590" s="4"/>
      <c r="Z4590" s="4"/>
      <c r="AA4590" s="4"/>
      <c r="AB4590" s="4"/>
      <c r="AC4590" s="4"/>
      <c r="AD4590" s="4"/>
      <c r="AE4590" s="4"/>
      <c r="AF4590" s="4"/>
      <c r="AG4590" s="4"/>
      <c r="AH4590" s="4"/>
      <c r="AI4590" s="4"/>
    </row>
    <row r="4591" spans="1:35" x14ac:dyDescent="0.2">
      <c r="A4591" s="7" t="s">
        <v>17697</v>
      </c>
      <c r="B4591" s="7">
        <v>41676</v>
      </c>
      <c r="C4591" s="7" t="s">
        <v>13760</v>
      </c>
      <c r="D4591" s="8" t="s">
        <v>4588</v>
      </c>
      <c r="E4591" s="7" t="s">
        <v>11679</v>
      </c>
      <c r="F4591" s="10" t="s">
        <v>8307</v>
      </c>
      <c r="G4591" s="3">
        <v>340395.2</v>
      </c>
      <c r="H4591" s="3">
        <v>339449.38</v>
      </c>
      <c r="I4591" s="3">
        <v>338822.12</v>
      </c>
      <c r="J4591" s="3">
        <v>627.26000000000931</v>
      </c>
      <c r="K4591" s="3">
        <v>339449.38</v>
      </c>
      <c r="L4591" s="4"/>
      <c r="M4591" s="4"/>
      <c r="N4591" s="4"/>
      <c r="O4591" s="4"/>
      <c r="P4591" s="4"/>
      <c r="Q4591" s="4"/>
      <c r="R4591" s="4"/>
      <c r="S4591" s="4"/>
      <c r="T4591" s="4"/>
      <c r="U4591" s="4"/>
      <c r="V4591" s="4"/>
      <c r="W4591" s="4"/>
      <c r="X4591" s="4"/>
      <c r="Y4591" s="4"/>
      <c r="Z4591" s="4"/>
      <c r="AA4591" s="4"/>
      <c r="AB4591" s="4"/>
      <c r="AC4591" s="4"/>
      <c r="AD4591" s="4"/>
      <c r="AE4591" s="4"/>
      <c r="AF4591" s="4"/>
      <c r="AG4591" s="4"/>
      <c r="AH4591" s="4"/>
      <c r="AI4591" s="4"/>
    </row>
    <row r="4592" spans="1:35" x14ac:dyDescent="0.2">
      <c r="A4592" s="7" t="s">
        <v>17809</v>
      </c>
      <c r="B4592" s="7">
        <v>41772</v>
      </c>
      <c r="C4592" s="7" t="s">
        <v>13791</v>
      </c>
      <c r="D4592" s="8" t="s">
        <v>4589</v>
      </c>
      <c r="E4592" s="7" t="s">
        <v>11680</v>
      </c>
      <c r="F4592" s="10" t="s">
        <v>8543</v>
      </c>
      <c r="G4592" s="3">
        <v>0</v>
      </c>
      <c r="H4592" s="3">
        <v>0</v>
      </c>
      <c r="I4592" s="3">
        <v>0</v>
      </c>
      <c r="J4592" s="3">
        <v>0</v>
      </c>
      <c r="K4592" s="3">
        <v>0</v>
      </c>
      <c r="L4592" s="4"/>
      <c r="M4592" s="4"/>
      <c r="N4592" s="4"/>
      <c r="O4592" s="4"/>
      <c r="P4592" s="4"/>
      <c r="Q4592" s="4"/>
      <c r="R4592" s="4"/>
      <c r="S4592" s="4"/>
      <c r="T4592" s="4"/>
      <c r="U4592" s="4"/>
      <c r="V4592" s="4"/>
      <c r="W4592" s="4"/>
      <c r="X4592" s="4"/>
      <c r="Y4592" s="4"/>
      <c r="Z4592" s="4"/>
      <c r="AA4592" s="4"/>
      <c r="AB4592" s="4"/>
      <c r="AC4592" s="4"/>
      <c r="AD4592" s="4"/>
      <c r="AE4592" s="4"/>
      <c r="AF4592" s="4"/>
      <c r="AG4592" s="4"/>
      <c r="AH4592" s="4"/>
      <c r="AI4592" s="4"/>
    </row>
    <row r="4593" spans="1:35" x14ac:dyDescent="0.2">
      <c r="A4593" s="7" t="s">
        <v>19043</v>
      </c>
      <c r="B4593" s="7">
        <v>47595</v>
      </c>
      <c r="C4593" s="7" t="s">
        <v>13383</v>
      </c>
      <c r="D4593" s="8" t="s">
        <v>4590</v>
      </c>
      <c r="E4593" s="7" t="s">
        <v>11681</v>
      </c>
      <c r="F4593" s="10" t="s">
        <v>6193</v>
      </c>
      <c r="G4593" s="3">
        <v>175669.51</v>
      </c>
      <c r="H4593" s="3">
        <v>272492.28000000003</v>
      </c>
      <c r="I4593" s="3">
        <v>272934.19</v>
      </c>
      <c r="J4593" s="3">
        <v>0</v>
      </c>
      <c r="K4593" s="3">
        <v>272934.19</v>
      </c>
      <c r="L4593" s="4"/>
      <c r="M4593" s="4"/>
      <c r="N4593" s="4"/>
      <c r="O4593" s="4"/>
      <c r="P4593" s="4"/>
      <c r="Q4593" s="4"/>
      <c r="R4593" s="4"/>
      <c r="S4593" s="4"/>
      <c r="T4593" s="4"/>
      <c r="U4593" s="4"/>
      <c r="V4593" s="4"/>
      <c r="W4593" s="4"/>
      <c r="X4593" s="4"/>
      <c r="Y4593" s="4"/>
      <c r="Z4593" s="4"/>
      <c r="AA4593" s="4"/>
      <c r="AB4593" s="4"/>
      <c r="AC4593" s="4"/>
      <c r="AD4593" s="4"/>
      <c r="AE4593" s="4"/>
      <c r="AF4593" s="4"/>
      <c r="AG4593" s="4"/>
      <c r="AH4593" s="4"/>
      <c r="AI4593" s="4"/>
    </row>
    <row r="4594" spans="1:35" x14ac:dyDescent="0.2">
      <c r="A4594" s="7" t="s">
        <v>14341</v>
      </c>
      <c r="B4594" s="7">
        <v>24597</v>
      </c>
      <c r="C4594" s="7" t="s">
        <v>13194</v>
      </c>
      <c r="D4594" s="8" t="s">
        <v>4591</v>
      </c>
      <c r="E4594" s="7" t="s">
        <v>11682</v>
      </c>
      <c r="F4594" s="10" t="s">
        <v>6193</v>
      </c>
      <c r="G4594" s="3">
        <v>180731.43000000005</v>
      </c>
      <c r="H4594" s="3">
        <v>171878.39999999999</v>
      </c>
      <c r="I4594" s="3">
        <v>169488.55</v>
      </c>
      <c r="J4594" s="3">
        <v>2389.8500000000058</v>
      </c>
      <c r="K4594" s="3">
        <v>171878.39999999999</v>
      </c>
      <c r="L4594" s="4"/>
      <c r="M4594" s="4"/>
      <c r="N4594" s="4"/>
      <c r="O4594" s="4"/>
      <c r="P4594" s="4"/>
      <c r="Q4594" s="4"/>
      <c r="R4594" s="4"/>
      <c r="S4594" s="4"/>
      <c r="T4594" s="4"/>
      <c r="U4594" s="4"/>
      <c r="V4594" s="4"/>
      <c r="W4594" s="4"/>
      <c r="X4594" s="4"/>
      <c r="Y4594" s="4"/>
      <c r="Z4594" s="4"/>
      <c r="AA4594" s="4"/>
      <c r="AB4594" s="4"/>
      <c r="AC4594" s="4"/>
      <c r="AD4594" s="4"/>
      <c r="AE4594" s="4"/>
      <c r="AF4594" s="4"/>
      <c r="AG4594" s="4"/>
      <c r="AH4594" s="4"/>
      <c r="AI4594" s="4"/>
    </row>
    <row r="4595" spans="1:35" x14ac:dyDescent="0.2">
      <c r="A4595" s="7" t="s">
        <v>15605</v>
      </c>
      <c r="B4595" s="7">
        <v>40967</v>
      </c>
      <c r="C4595" s="7" t="s">
        <v>14042</v>
      </c>
      <c r="D4595" s="8" t="s">
        <v>4592</v>
      </c>
      <c r="E4595" s="7" t="s">
        <v>11683</v>
      </c>
      <c r="F4595" s="10" t="s">
        <v>11674</v>
      </c>
      <c r="G4595" s="3">
        <v>0</v>
      </c>
      <c r="H4595" s="3">
        <v>0</v>
      </c>
      <c r="I4595" s="3">
        <v>0</v>
      </c>
      <c r="J4595" s="3">
        <v>0</v>
      </c>
      <c r="K4595" s="3">
        <v>0</v>
      </c>
      <c r="L4595" s="4"/>
      <c r="M4595" s="4"/>
      <c r="N4595" s="4"/>
      <c r="O4595" s="4"/>
      <c r="P4595" s="4"/>
      <c r="Q4595" s="4"/>
      <c r="R4595" s="4"/>
      <c r="S4595" s="4"/>
      <c r="T4595" s="4"/>
      <c r="U4595" s="4"/>
      <c r="V4595" s="4"/>
      <c r="W4595" s="4"/>
      <c r="X4595" s="4"/>
      <c r="Y4595" s="4"/>
      <c r="Z4595" s="4"/>
      <c r="AA4595" s="4"/>
      <c r="AB4595" s="4"/>
      <c r="AC4595" s="4"/>
      <c r="AD4595" s="4"/>
      <c r="AE4595" s="4"/>
      <c r="AF4595" s="4"/>
      <c r="AG4595" s="4"/>
      <c r="AH4595" s="4"/>
      <c r="AI4595" s="4"/>
    </row>
    <row r="4596" spans="1:35" x14ac:dyDescent="0.2">
      <c r="A4596" s="7" t="s">
        <v>20240</v>
      </c>
      <c r="B4596" s="7">
        <v>99594</v>
      </c>
      <c r="C4596" s="7" t="s">
        <v>13795</v>
      </c>
      <c r="D4596" s="8" t="s">
        <v>4593</v>
      </c>
      <c r="E4596" s="7" t="s">
        <v>11684</v>
      </c>
      <c r="F4596" s="10" t="s">
        <v>7986</v>
      </c>
      <c r="G4596" s="3">
        <v>15431.830000000002</v>
      </c>
      <c r="H4596" s="3">
        <v>26727.48</v>
      </c>
      <c r="I4596" s="3">
        <v>25157.41</v>
      </c>
      <c r="J4596" s="3">
        <v>1570.0699999999997</v>
      </c>
      <c r="K4596" s="3">
        <v>26727.48</v>
      </c>
      <c r="L4596" s="4"/>
      <c r="M4596" s="4"/>
      <c r="N4596" s="4"/>
      <c r="O4596" s="4"/>
      <c r="P4596" s="4"/>
      <c r="Q4596" s="4"/>
      <c r="R4596" s="4"/>
      <c r="S4596" s="4"/>
      <c r="T4596" s="4"/>
      <c r="U4596" s="4"/>
      <c r="V4596" s="4"/>
      <c r="W4596" s="4"/>
      <c r="X4596" s="4"/>
      <c r="Y4596" s="4"/>
      <c r="Z4596" s="4"/>
      <c r="AA4596" s="4"/>
      <c r="AB4596" s="4"/>
      <c r="AC4596" s="4"/>
      <c r="AD4596" s="4"/>
      <c r="AE4596" s="4"/>
      <c r="AF4596" s="4"/>
      <c r="AG4596" s="4"/>
      <c r="AH4596" s="4"/>
      <c r="AI4596" s="4"/>
    </row>
    <row r="4597" spans="1:35" x14ac:dyDescent="0.2">
      <c r="A4597" s="7" t="s">
        <v>18128</v>
      </c>
      <c r="B4597" s="7">
        <v>41850</v>
      </c>
      <c r="C4597" s="7" t="s">
        <v>13761</v>
      </c>
      <c r="D4597" s="8" t="s">
        <v>4594</v>
      </c>
      <c r="E4597" s="7" t="s">
        <v>11685</v>
      </c>
      <c r="F4597" s="10" t="s">
        <v>6789</v>
      </c>
      <c r="G4597" s="3">
        <v>2000</v>
      </c>
      <c r="H4597" s="3">
        <v>16187.65</v>
      </c>
      <c r="I4597" s="3">
        <v>10610.05</v>
      </c>
      <c r="J4597" s="3">
        <v>5577.6</v>
      </c>
      <c r="K4597" s="3">
        <v>16187.65</v>
      </c>
      <c r="L4597" s="4"/>
      <c r="M4597" s="4"/>
      <c r="N4597" s="4"/>
      <c r="O4597" s="4"/>
      <c r="P4597" s="4"/>
      <c r="Q4597" s="4"/>
      <c r="R4597" s="4"/>
      <c r="S4597" s="4"/>
      <c r="T4597" s="4"/>
      <c r="U4597" s="4"/>
      <c r="V4597" s="4"/>
      <c r="W4597" s="4"/>
      <c r="X4597" s="4"/>
      <c r="Y4597" s="4"/>
      <c r="Z4597" s="4"/>
      <c r="AA4597" s="4"/>
      <c r="AB4597" s="4"/>
      <c r="AC4597" s="4"/>
      <c r="AD4597" s="4"/>
      <c r="AE4597" s="4"/>
      <c r="AF4597" s="4"/>
      <c r="AG4597" s="4"/>
      <c r="AH4597" s="4"/>
      <c r="AI4597" s="4"/>
    </row>
    <row r="4598" spans="1:35" x14ac:dyDescent="0.2">
      <c r="A4598" s="7" t="s">
        <v>18465</v>
      </c>
      <c r="B4598" s="7">
        <v>42552</v>
      </c>
      <c r="C4598" s="7" t="s">
        <v>13783</v>
      </c>
      <c r="D4598" s="8" t="s">
        <v>4595</v>
      </c>
      <c r="E4598" s="7" t="s">
        <v>11360</v>
      </c>
      <c r="F4598" s="10" t="s">
        <v>6226</v>
      </c>
      <c r="G4598" s="3">
        <v>201223.41000000003</v>
      </c>
      <c r="H4598" s="3">
        <v>253369.88</v>
      </c>
      <c r="I4598" s="3">
        <v>251024.16</v>
      </c>
      <c r="J4598" s="3">
        <v>2345.7200000000012</v>
      </c>
      <c r="K4598" s="3">
        <v>253369.88</v>
      </c>
      <c r="L4598" s="4"/>
      <c r="M4598" s="4"/>
      <c r="N4598" s="4"/>
      <c r="O4598" s="4"/>
      <c r="P4598" s="4"/>
      <c r="Q4598" s="4"/>
      <c r="R4598" s="4"/>
      <c r="S4598" s="4"/>
      <c r="T4598" s="4"/>
      <c r="U4598" s="4"/>
      <c r="V4598" s="4"/>
      <c r="W4598" s="4"/>
      <c r="X4598" s="4"/>
      <c r="Y4598" s="4"/>
      <c r="Z4598" s="4"/>
      <c r="AA4598" s="4"/>
      <c r="AB4598" s="4"/>
      <c r="AC4598" s="4"/>
      <c r="AD4598" s="4"/>
      <c r="AE4598" s="4"/>
      <c r="AF4598" s="4"/>
      <c r="AG4598" s="4"/>
      <c r="AH4598" s="4"/>
      <c r="AI4598" s="4"/>
    </row>
    <row r="4599" spans="1:35" x14ac:dyDescent="0.2">
      <c r="A4599" s="7" t="s">
        <v>17119</v>
      </c>
      <c r="B4599" s="7">
        <v>41565</v>
      </c>
      <c r="C4599" s="7" t="s">
        <v>13126</v>
      </c>
      <c r="D4599" s="8" t="s">
        <v>4596</v>
      </c>
      <c r="E4599" s="7" t="s">
        <v>11686</v>
      </c>
      <c r="F4599" s="10" t="s">
        <v>7877</v>
      </c>
      <c r="G4599" s="3">
        <v>239479.54000000004</v>
      </c>
      <c r="H4599" s="3">
        <v>208022.97</v>
      </c>
      <c r="I4599" s="3">
        <v>207431.6</v>
      </c>
      <c r="J4599" s="3">
        <v>591.36999999999534</v>
      </c>
      <c r="K4599" s="3">
        <v>208022.97</v>
      </c>
      <c r="L4599" s="4"/>
      <c r="M4599" s="4"/>
      <c r="N4599" s="4"/>
      <c r="O4599" s="4"/>
      <c r="P4599" s="4"/>
      <c r="Q4599" s="4"/>
      <c r="R4599" s="4"/>
      <c r="S4599" s="4"/>
      <c r="T4599" s="4"/>
      <c r="U4599" s="4"/>
      <c r="V4599" s="4"/>
      <c r="W4599" s="4"/>
      <c r="X4599" s="4"/>
      <c r="Y4599" s="4"/>
      <c r="Z4599" s="4"/>
      <c r="AA4599" s="4"/>
      <c r="AB4599" s="4"/>
      <c r="AC4599" s="4"/>
      <c r="AD4599" s="4"/>
      <c r="AE4599" s="4"/>
      <c r="AF4599" s="4"/>
      <c r="AG4599" s="4"/>
      <c r="AH4599" s="4"/>
      <c r="AI4599" s="4"/>
    </row>
    <row r="4600" spans="1:35" x14ac:dyDescent="0.2">
      <c r="A4600" s="7" t="s">
        <v>18180</v>
      </c>
      <c r="B4600" s="7">
        <v>41853</v>
      </c>
      <c r="C4600" s="7" t="s">
        <v>13784</v>
      </c>
      <c r="D4600" s="8" t="s">
        <v>4597</v>
      </c>
      <c r="E4600" s="7" t="s">
        <v>11687</v>
      </c>
      <c r="F4600" s="10" t="s">
        <v>7086</v>
      </c>
      <c r="G4600" s="3">
        <v>0</v>
      </c>
      <c r="H4600" s="3">
        <v>0</v>
      </c>
      <c r="I4600" s="3">
        <v>0</v>
      </c>
      <c r="J4600" s="3">
        <v>0</v>
      </c>
      <c r="K4600" s="3">
        <v>0</v>
      </c>
      <c r="L4600" s="4"/>
      <c r="M4600" s="4"/>
      <c r="N4600" s="4"/>
      <c r="O4600" s="4"/>
      <c r="P4600" s="4"/>
      <c r="Q4600" s="4"/>
      <c r="R4600" s="4"/>
      <c r="S4600" s="4"/>
      <c r="T4600" s="4"/>
      <c r="U4600" s="4"/>
      <c r="V4600" s="4"/>
      <c r="W4600" s="4"/>
      <c r="X4600" s="4"/>
      <c r="Y4600" s="4"/>
      <c r="Z4600" s="4"/>
      <c r="AA4600" s="4"/>
      <c r="AB4600" s="4"/>
      <c r="AC4600" s="4"/>
      <c r="AD4600" s="4"/>
      <c r="AE4600" s="4"/>
      <c r="AF4600" s="4"/>
      <c r="AG4600" s="4"/>
      <c r="AH4600" s="4"/>
      <c r="AI4600" s="4"/>
    </row>
    <row r="4601" spans="1:35" x14ac:dyDescent="0.2">
      <c r="A4601" s="7" t="s">
        <v>17698</v>
      </c>
      <c r="B4601" s="7">
        <v>41676</v>
      </c>
      <c r="C4601" s="7" t="s">
        <v>13760</v>
      </c>
      <c r="D4601" s="8" t="s">
        <v>4598</v>
      </c>
      <c r="E4601" s="7" t="s">
        <v>11688</v>
      </c>
      <c r="F4601" s="10" t="s">
        <v>8307</v>
      </c>
      <c r="G4601" s="3">
        <v>26000</v>
      </c>
      <c r="H4601" s="3">
        <v>89742.33</v>
      </c>
      <c r="I4601" s="3">
        <v>89889.02</v>
      </c>
      <c r="J4601" s="3">
        <v>0</v>
      </c>
      <c r="K4601" s="3">
        <v>89889.02</v>
      </c>
      <c r="L4601" s="4"/>
      <c r="M4601" s="4"/>
      <c r="N4601" s="4"/>
      <c r="O4601" s="4"/>
      <c r="P4601" s="4"/>
      <c r="Q4601" s="4"/>
      <c r="R4601" s="4"/>
      <c r="S4601" s="4"/>
      <c r="T4601" s="4"/>
      <c r="U4601" s="4"/>
      <c r="V4601" s="4"/>
      <c r="W4601" s="4"/>
      <c r="X4601" s="4"/>
      <c r="Y4601" s="4"/>
      <c r="Z4601" s="4"/>
      <c r="AA4601" s="4"/>
      <c r="AB4601" s="4"/>
      <c r="AC4601" s="4"/>
      <c r="AD4601" s="4"/>
      <c r="AE4601" s="4"/>
      <c r="AF4601" s="4"/>
      <c r="AG4601" s="4"/>
      <c r="AH4601" s="4"/>
      <c r="AI4601" s="4"/>
    </row>
    <row r="4602" spans="1:35" x14ac:dyDescent="0.2">
      <c r="A4602" s="7" t="s">
        <v>19606</v>
      </c>
      <c r="B4602" s="7">
        <v>74154</v>
      </c>
      <c r="C4602" s="7" t="s">
        <v>13244</v>
      </c>
      <c r="D4602" s="8" t="s">
        <v>4599</v>
      </c>
      <c r="E4602" s="7" t="s">
        <v>11689</v>
      </c>
      <c r="F4602" s="10" t="s">
        <v>6179</v>
      </c>
      <c r="G4602" s="3">
        <v>118548.33000000002</v>
      </c>
      <c r="H4602" s="3">
        <v>110535.5</v>
      </c>
      <c r="I4602" s="3">
        <v>110432.83</v>
      </c>
      <c r="J4602" s="3">
        <v>102.66999999999825</v>
      </c>
      <c r="K4602" s="3">
        <v>110535.5</v>
      </c>
      <c r="L4602" s="4"/>
      <c r="M4602" s="4"/>
      <c r="N4602" s="4"/>
      <c r="O4602" s="4"/>
      <c r="P4602" s="4"/>
      <c r="Q4602" s="4"/>
      <c r="R4602" s="4"/>
      <c r="S4602" s="4"/>
      <c r="T4602" s="4"/>
      <c r="U4602" s="4"/>
      <c r="V4602" s="4"/>
      <c r="W4602" s="4"/>
      <c r="X4602" s="4"/>
      <c r="Y4602" s="4"/>
      <c r="Z4602" s="4"/>
      <c r="AA4602" s="4"/>
      <c r="AB4602" s="4"/>
      <c r="AC4602" s="4"/>
      <c r="AD4602" s="4"/>
      <c r="AE4602" s="4"/>
      <c r="AF4602" s="4"/>
      <c r="AG4602" s="4"/>
      <c r="AH4602" s="4"/>
      <c r="AI4602" s="4"/>
    </row>
    <row r="4603" spans="1:35" x14ac:dyDescent="0.2">
      <c r="A4603" s="7" t="s">
        <v>14342</v>
      </c>
      <c r="B4603" s="7">
        <v>24597</v>
      </c>
      <c r="C4603" s="7" t="s">
        <v>13194</v>
      </c>
      <c r="D4603" s="8" t="s">
        <v>4600</v>
      </c>
      <c r="E4603" s="7" t="s">
        <v>11690</v>
      </c>
      <c r="F4603" s="10" t="s">
        <v>9720</v>
      </c>
      <c r="G4603" s="3">
        <v>0</v>
      </c>
      <c r="H4603" s="3">
        <v>34841.800000000003</v>
      </c>
      <c r="I4603" s="3">
        <v>32457.64</v>
      </c>
      <c r="J4603" s="3">
        <v>2384.1600000000035</v>
      </c>
      <c r="K4603" s="3">
        <v>34841.800000000003</v>
      </c>
      <c r="L4603" s="4"/>
      <c r="M4603" s="4"/>
      <c r="N4603" s="4"/>
      <c r="O4603" s="4"/>
      <c r="P4603" s="4"/>
      <c r="Q4603" s="4"/>
      <c r="R4603" s="4"/>
      <c r="S4603" s="4"/>
      <c r="T4603" s="4"/>
      <c r="U4603" s="4"/>
      <c r="V4603" s="4"/>
      <c r="W4603" s="4"/>
      <c r="X4603" s="4"/>
      <c r="Y4603" s="4"/>
      <c r="Z4603" s="4"/>
      <c r="AA4603" s="4"/>
      <c r="AB4603" s="4"/>
      <c r="AC4603" s="4"/>
      <c r="AD4603" s="4"/>
      <c r="AE4603" s="4"/>
      <c r="AF4603" s="4"/>
      <c r="AG4603" s="4"/>
      <c r="AH4603" s="4"/>
      <c r="AI4603" s="4"/>
    </row>
    <row r="4604" spans="1:35" x14ac:dyDescent="0.2">
      <c r="A4604" s="7" t="s">
        <v>15606</v>
      </c>
      <c r="B4604" s="7">
        <v>40967</v>
      </c>
      <c r="C4604" s="7" t="s">
        <v>14042</v>
      </c>
      <c r="D4604" s="8" t="s">
        <v>4601</v>
      </c>
      <c r="E4604" s="7" t="s">
        <v>11540</v>
      </c>
      <c r="F4604" s="10" t="s">
        <v>11674</v>
      </c>
      <c r="G4604" s="3">
        <v>35227.070000000007</v>
      </c>
      <c r="H4604" s="3">
        <v>43015.93</v>
      </c>
      <c r="I4604" s="3">
        <v>45670.87</v>
      </c>
      <c r="J4604" s="3">
        <v>0</v>
      </c>
      <c r="K4604" s="3">
        <v>45670.87</v>
      </c>
      <c r="L4604" s="4"/>
      <c r="M4604" s="4"/>
      <c r="N4604" s="4"/>
      <c r="O4604" s="4"/>
      <c r="P4604" s="4"/>
      <c r="Q4604" s="4"/>
      <c r="R4604" s="4"/>
      <c r="S4604" s="4"/>
      <c r="T4604" s="4"/>
      <c r="U4604" s="4"/>
      <c r="V4604" s="4"/>
      <c r="W4604" s="4"/>
      <c r="X4604" s="4"/>
      <c r="Y4604" s="4"/>
      <c r="Z4604" s="4"/>
      <c r="AA4604" s="4"/>
      <c r="AB4604" s="4"/>
      <c r="AC4604" s="4"/>
      <c r="AD4604" s="4"/>
      <c r="AE4604" s="4"/>
      <c r="AF4604" s="4"/>
      <c r="AG4604" s="4"/>
      <c r="AH4604" s="4"/>
      <c r="AI4604" s="4"/>
    </row>
    <row r="4605" spans="1:35" x14ac:dyDescent="0.2">
      <c r="A4605" s="7" t="s">
        <v>19442</v>
      </c>
      <c r="B4605" s="7">
        <v>70176</v>
      </c>
      <c r="C4605" s="7" t="s">
        <v>13437</v>
      </c>
      <c r="D4605" s="8" t="s">
        <v>4602</v>
      </c>
      <c r="E4605" s="7" t="s">
        <v>11691</v>
      </c>
      <c r="F4605" s="10" t="s">
        <v>6597</v>
      </c>
      <c r="G4605" s="3">
        <v>0</v>
      </c>
      <c r="H4605" s="3">
        <v>49586.69</v>
      </c>
      <c r="I4605" s="3">
        <v>51967.53</v>
      </c>
      <c r="J4605" s="3">
        <v>0</v>
      </c>
      <c r="K4605" s="3">
        <v>51967.53</v>
      </c>
      <c r="L4605" s="4"/>
      <c r="M4605" s="4"/>
      <c r="N4605" s="4"/>
      <c r="O4605" s="4"/>
      <c r="P4605" s="4"/>
      <c r="Q4605" s="4"/>
      <c r="R4605" s="4"/>
      <c r="S4605" s="4"/>
      <c r="T4605" s="4"/>
      <c r="U4605" s="4"/>
      <c r="V4605" s="4"/>
      <c r="W4605" s="4"/>
      <c r="X4605" s="4"/>
      <c r="Y4605" s="4"/>
      <c r="Z4605" s="4"/>
      <c r="AA4605" s="4"/>
      <c r="AB4605" s="4"/>
      <c r="AC4605" s="4"/>
      <c r="AD4605" s="4"/>
      <c r="AE4605" s="4"/>
      <c r="AF4605" s="4"/>
      <c r="AG4605" s="4"/>
      <c r="AH4605" s="4"/>
      <c r="AI4605" s="4"/>
    </row>
    <row r="4606" spans="1:35" x14ac:dyDescent="0.2">
      <c r="A4606" s="7" t="s">
        <v>14105</v>
      </c>
      <c r="B4606" s="7">
        <v>10249</v>
      </c>
      <c r="C4606" s="7" t="s">
        <v>13788</v>
      </c>
      <c r="D4606" s="8" t="s">
        <v>4603</v>
      </c>
      <c r="E4606" s="7" t="s">
        <v>10359</v>
      </c>
      <c r="F4606" s="10" t="s">
        <v>8469</v>
      </c>
      <c r="G4606" s="3">
        <v>32000</v>
      </c>
      <c r="H4606" s="3">
        <v>25782.33</v>
      </c>
      <c r="I4606" s="3">
        <v>25590.400000000001</v>
      </c>
      <c r="J4606" s="3">
        <v>191.93000000000029</v>
      </c>
      <c r="K4606" s="3">
        <v>25782.33</v>
      </c>
      <c r="L4606" s="4"/>
      <c r="M4606" s="4"/>
      <c r="N4606" s="4"/>
      <c r="O4606" s="4"/>
      <c r="P4606" s="4"/>
      <c r="Q4606" s="4"/>
      <c r="R4606" s="4"/>
      <c r="S4606" s="4"/>
      <c r="T4606" s="4"/>
      <c r="U4606" s="4"/>
      <c r="V4606" s="4"/>
      <c r="W4606" s="4"/>
      <c r="X4606" s="4"/>
      <c r="Y4606" s="4"/>
      <c r="Z4606" s="4"/>
      <c r="AA4606" s="4"/>
      <c r="AB4606" s="4"/>
      <c r="AC4606" s="4"/>
      <c r="AD4606" s="4"/>
      <c r="AE4606" s="4"/>
      <c r="AF4606" s="4"/>
      <c r="AG4606" s="4"/>
      <c r="AH4606" s="4"/>
      <c r="AI4606" s="4"/>
    </row>
    <row r="4607" spans="1:35" x14ac:dyDescent="0.2">
      <c r="A4607" s="7" t="s">
        <v>18466</v>
      </c>
      <c r="B4607" s="7">
        <v>42552</v>
      </c>
      <c r="C4607" s="7" t="s">
        <v>13783</v>
      </c>
      <c r="D4607" s="8" t="s">
        <v>4604</v>
      </c>
      <c r="E4607" s="7" t="s">
        <v>11692</v>
      </c>
      <c r="F4607" s="10" t="s">
        <v>6226</v>
      </c>
      <c r="G4607" s="3">
        <v>0</v>
      </c>
      <c r="H4607" s="3">
        <v>26850.959999999999</v>
      </c>
      <c r="I4607" s="3">
        <v>25567.01</v>
      </c>
      <c r="J4607" s="3">
        <v>1283.9500000000007</v>
      </c>
      <c r="K4607" s="3">
        <v>26850.959999999999</v>
      </c>
      <c r="L4607" s="4"/>
      <c r="M4607" s="4"/>
      <c r="N4607" s="4"/>
      <c r="O4607" s="4"/>
      <c r="P4607" s="4"/>
      <c r="Q4607" s="4"/>
      <c r="R4607" s="4"/>
      <c r="S4607" s="4"/>
      <c r="T4607" s="4"/>
      <c r="U4607" s="4"/>
      <c r="V4607" s="4"/>
      <c r="W4607" s="4"/>
      <c r="X4607" s="4"/>
      <c r="Y4607" s="4"/>
      <c r="Z4607" s="4"/>
      <c r="AA4607" s="4"/>
      <c r="AB4607" s="4"/>
      <c r="AC4607" s="4"/>
      <c r="AD4607" s="4"/>
      <c r="AE4607" s="4"/>
      <c r="AF4607" s="4"/>
      <c r="AG4607" s="4"/>
      <c r="AH4607" s="4"/>
      <c r="AI4607" s="4"/>
    </row>
    <row r="4608" spans="1:35" x14ac:dyDescent="0.2">
      <c r="A4608" s="7" t="s">
        <v>17120</v>
      </c>
      <c r="B4608" s="7">
        <v>41565</v>
      </c>
      <c r="C4608" s="7" t="s">
        <v>13126</v>
      </c>
      <c r="D4608" s="8" t="s">
        <v>4605</v>
      </c>
      <c r="E4608" s="7" t="s">
        <v>11693</v>
      </c>
      <c r="F4608" s="10" t="s">
        <v>7877</v>
      </c>
      <c r="G4608" s="3">
        <v>254720.92000000004</v>
      </c>
      <c r="H4608" s="3">
        <v>256572.48</v>
      </c>
      <c r="I4608" s="3">
        <v>259900.05</v>
      </c>
      <c r="J4608" s="3">
        <v>0</v>
      </c>
      <c r="K4608" s="3">
        <v>259900.05</v>
      </c>
      <c r="L4608" s="4"/>
      <c r="M4608" s="4"/>
      <c r="N4608" s="4"/>
      <c r="O4608" s="4"/>
      <c r="P4608" s="4"/>
      <c r="Q4608" s="4"/>
      <c r="R4608" s="4"/>
      <c r="S4608" s="4"/>
      <c r="T4608" s="4"/>
      <c r="U4608" s="4"/>
      <c r="V4608" s="4"/>
      <c r="W4608" s="4"/>
      <c r="X4608" s="4"/>
      <c r="Y4608" s="4"/>
      <c r="Z4608" s="4"/>
      <c r="AA4608" s="4"/>
      <c r="AB4608" s="4"/>
      <c r="AC4608" s="4"/>
      <c r="AD4608" s="4"/>
      <c r="AE4608" s="4"/>
      <c r="AF4608" s="4"/>
      <c r="AG4608" s="4"/>
      <c r="AH4608" s="4"/>
      <c r="AI4608" s="4"/>
    </row>
    <row r="4609" spans="1:35" x14ac:dyDescent="0.2">
      <c r="A4609" s="7" t="s">
        <v>17699</v>
      </c>
      <c r="B4609" s="7">
        <v>41676</v>
      </c>
      <c r="C4609" s="7" t="s">
        <v>13760</v>
      </c>
      <c r="D4609" s="8" t="s">
        <v>4606</v>
      </c>
      <c r="E4609" s="7" t="s">
        <v>10182</v>
      </c>
      <c r="F4609" s="10" t="s">
        <v>8307</v>
      </c>
      <c r="G4609" s="3">
        <v>59781.81</v>
      </c>
      <c r="H4609" s="3">
        <v>94073.65</v>
      </c>
      <c r="I4609" s="3">
        <v>101251.05</v>
      </c>
      <c r="J4609" s="3">
        <v>0</v>
      </c>
      <c r="K4609" s="3">
        <v>101251.05</v>
      </c>
      <c r="L4609" s="4"/>
      <c r="M4609" s="4"/>
      <c r="N4609" s="4"/>
      <c r="O4609" s="4"/>
      <c r="P4609" s="4"/>
      <c r="Q4609" s="4"/>
      <c r="R4609" s="4"/>
      <c r="S4609" s="4"/>
      <c r="T4609" s="4"/>
      <c r="U4609" s="4"/>
      <c r="V4609" s="4"/>
      <c r="W4609" s="4"/>
      <c r="X4609" s="4"/>
      <c r="Y4609" s="4"/>
      <c r="Z4609" s="4"/>
      <c r="AA4609" s="4"/>
      <c r="AB4609" s="4"/>
      <c r="AC4609" s="4"/>
      <c r="AD4609" s="4"/>
      <c r="AE4609" s="4"/>
      <c r="AF4609" s="4"/>
      <c r="AG4609" s="4"/>
      <c r="AH4609" s="4"/>
      <c r="AI4609" s="4"/>
    </row>
    <row r="4610" spans="1:35" x14ac:dyDescent="0.2">
      <c r="A4610" s="7" t="s">
        <v>17810</v>
      </c>
      <c r="B4610" s="7">
        <v>41772</v>
      </c>
      <c r="C4610" s="7" t="s">
        <v>13791</v>
      </c>
      <c r="D4610" s="8" t="s">
        <v>4607</v>
      </c>
      <c r="E4610" s="7" t="s">
        <v>11694</v>
      </c>
      <c r="F4610" s="10" t="s">
        <v>8082</v>
      </c>
      <c r="G4610" s="3">
        <v>19031.809999999998</v>
      </c>
      <c r="H4610" s="3">
        <v>34757.980000000003</v>
      </c>
      <c r="I4610" s="3">
        <v>34743.279999999999</v>
      </c>
      <c r="J4610" s="3">
        <v>14.700000000004366</v>
      </c>
      <c r="K4610" s="3">
        <v>34757.980000000003</v>
      </c>
      <c r="L4610" s="4"/>
      <c r="M4610" s="4"/>
      <c r="N4610" s="4"/>
      <c r="O4610" s="4"/>
      <c r="P4610" s="4"/>
      <c r="Q4610" s="4"/>
      <c r="R4610" s="4"/>
      <c r="S4610" s="4"/>
      <c r="T4610" s="4"/>
      <c r="U4610" s="4"/>
      <c r="V4610" s="4"/>
      <c r="W4610" s="4"/>
      <c r="X4610" s="4"/>
      <c r="Y4610" s="4"/>
      <c r="Z4610" s="4"/>
      <c r="AA4610" s="4"/>
      <c r="AB4610" s="4"/>
      <c r="AC4610" s="4"/>
      <c r="AD4610" s="4"/>
      <c r="AE4610" s="4"/>
      <c r="AF4610" s="4"/>
      <c r="AG4610" s="4"/>
      <c r="AH4610" s="4"/>
      <c r="AI4610" s="4"/>
    </row>
    <row r="4611" spans="1:35" x14ac:dyDescent="0.2">
      <c r="A4611" s="7" t="s">
        <v>19607</v>
      </c>
      <c r="B4611" s="7">
        <v>74154</v>
      </c>
      <c r="C4611" s="7" t="s">
        <v>13244</v>
      </c>
      <c r="D4611" s="8" t="s">
        <v>4608</v>
      </c>
      <c r="E4611" s="7" t="s">
        <v>11695</v>
      </c>
      <c r="F4611" s="10" t="s">
        <v>6179</v>
      </c>
      <c r="G4611" s="3">
        <v>61920.399999999994</v>
      </c>
      <c r="H4611" s="3">
        <v>69774.559999999998</v>
      </c>
      <c r="I4611" s="3">
        <v>69195.149999999994</v>
      </c>
      <c r="J4611" s="3">
        <v>579.41000000000349</v>
      </c>
      <c r="K4611" s="3">
        <v>69774.559999999998</v>
      </c>
      <c r="L4611" s="4"/>
      <c r="M4611" s="4"/>
      <c r="N4611" s="4"/>
      <c r="O4611" s="4"/>
      <c r="P4611" s="4"/>
      <c r="Q4611" s="4"/>
      <c r="R4611" s="4"/>
      <c r="S4611" s="4"/>
      <c r="T4611" s="4"/>
      <c r="U4611" s="4"/>
      <c r="V4611" s="4"/>
      <c r="W4611" s="4"/>
      <c r="X4611" s="4"/>
      <c r="Y4611" s="4"/>
      <c r="Z4611" s="4"/>
      <c r="AA4611" s="4"/>
      <c r="AB4611" s="4"/>
      <c r="AC4611" s="4"/>
      <c r="AD4611" s="4"/>
      <c r="AE4611" s="4"/>
      <c r="AF4611" s="4"/>
      <c r="AG4611" s="4"/>
      <c r="AH4611" s="4"/>
      <c r="AI4611" s="4"/>
    </row>
    <row r="4612" spans="1:35" x14ac:dyDescent="0.2">
      <c r="A4612" s="7" t="s">
        <v>14343</v>
      </c>
      <c r="B4612" s="7">
        <v>24597</v>
      </c>
      <c r="C4612" s="7" t="s">
        <v>13194</v>
      </c>
      <c r="D4612" s="8" t="s">
        <v>4609</v>
      </c>
      <c r="E4612" s="7" t="s">
        <v>11696</v>
      </c>
      <c r="F4612" s="10" t="s">
        <v>6193</v>
      </c>
      <c r="G4612" s="3">
        <v>277565.03000000003</v>
      </c>
      <c r="H4612" s="3">
        <v>322242.03999999998</v>
      </c>
      <c r="I4612" s="3">
        <v>317813.12</v>
      </c>
      <c r="J4612" s="3">
        <v>4428.9199999999837</v>
      </c>
      <c r="K4612" s="3">
        <v>322242.03999999998</v>
      </c>
      <c r="L4612" s="4"/>
      <c r="M4612" s="4"/>
      <c r="N4612" s="4"/>
      <c r="O4612" s="4"/>
      <c r="P4612" s="4"/>
      <c r="Q4612" s="4"/>
      <c r="R4612" s="4"/>
      <c r="S4612" s="4"/>
      <c r="T4612" s="4"/>
      <c r="U4612" s="4"/>
      <c r="V4612" s="4"/>
      <c r="W4612" s="4"/>
      <c r="X4612" s="4"/>
      <c r="Y4612" s="4"/>
      <c r="Z4612" s="4"/>
      <c r="AA4612" s="4"/>
      <c r="AB4612" s="4"/>
      <c r="AC4612" s="4"/>
      <c r="AD4612" s="4"/>
      <c r="AE4612" s="4"/>
      <c r="AF4612" s="4"/>
      <c r="AG4612" s="4"/>
      <c r="AH4612" s="4"/>
      <c r="AI4612" s="4"/>
    </row>
    <row r="4613" spans="1:35" x14ac:dyDescent="0.2">
      <c r="A4613" s="7" t="s">
        <v>15800</v>
      </c>
      <c r="B4613" s="7">
        <v>41023</v>
      </c>
      <c r="C4613" s="7" t="s">
        <v>13179</v>
      </c>
      <c r="D4613" s="8" t="s">
        <v>4610</v>
      </c>
      <c r="E4613" s="7" t="s">
        <v>11697</v>
      </c>
      <c r="F4613" s="10" t="s">
        <v>6992</v>
      </c>
      <c r="G4613" s="3">
        <v>0</v>
      </c>
      <c r="H4613" s="3">
        <v>0</v>
      </c>
      <c r="I4613" s="3">
        <v>0</v>
      </c>
      <c r="J4613" s="3">
        <v>0</v>
      </c>
      <c r="K4613" s="3">
        <v>0</v>
      </c>
      <c r="L4613" s="4"/>
      <c r="M4613" s="4"/>
      <c r="N4613" s="4"/>
      <c r="O4613" s="4"/>
      <c r="P4613" s="4"/>
      <c r="Q4613" s="4"/>
      <c r="R4613" s="4"/>
      <c r="S4613" s="4"/>
      <c r="T4613" s="4"/>
      <c r="U4613" s="4"/>
      <c r="V4613" s="4"/>
      <c r="W4613" s="4"/>
      <c r="X4613" s="4"/>
      <c r="Y4613" s="4"/>
      <c r="Z4613" s="4"/>
      <c r="AA4613" s="4"/>
      <c r="AB4613" s="4"/>
      <c r="AC4613" s="4"/>
      <c r="AD4613" s="4"/>
      <c r="AE4613" s="4"/>
      <c r="AF4613" s="4"/>
      <c r="AG4613" s="4"/>
      <c r="AH4613" s="4"/>
      <c r="AI4613" s="4"/>
    </row>
    <row r="4614" spans="1:35" x14ac:dyDescent="0.2">
      <c r="A4614" s="7" t="s">
        <v>14106</v>
      </c>
      <c r="B4614" s="7">
        <v>10249</v>
      </c>
      <c r="C4614" s="7" t="s">
        <v>13788</v>
      </c>
      <c r="D4614" s="8" t="s">
        <v>4611</v>
      </c>
      <c r="E4614" s="7" t="s">
        <v>11698</v>
      </c>
      <c r="F4614" s="10" t="s">
        <v>8469</v>
      </c>
      <c r="G4614" s="3">
        <v>14000</v>
      </c>
      <c r="H4614" s="3">
        <v>10500</v>
      </c>
      <c r="I4614" s="3">
        <v>10500</v>
      </c>
      <c r="J4614" s="3">
        <v>0</v>
      </c>
      <c r="K4614" s="3">
        <v>10500</v>
      </c>
      <c r="L4614" s="4"/>
      <c r="M4614" s="4"/>
      <c r="N4614" s="4"/>
      <c r="O4614" s="4"/>
      <c r="P4614" s="4"/>
      <c r="Q4614" s="4"/>
      <c r="R4614" s="4"/>
      <c r="S4614" s="4"/>
      <c r="T4614" s="4"/>
      <c r="U4614" s="4"/>
      <c r="V4614" s="4"/>
      <c r="W4614" s="4"/>
      <c r="X4614" s="4"/>
      <c r="Y4614" s="4"/>
      <c r="Z4614" s="4"/>
      <c r="AA4614" s="4"/>
      <c r="AB4614" s="4"/>
      <c r="AC4614" s="4"/>
      <c r="AD4614" s="4"/>
      <c r="AE4614" s="4"/>
      <c r="AF4614" s="4"/>
      <c r="AG4614" s="4"/>
      <c r="AH4614" s="4"/>
      <c r="AI4614" s="4"/>
    </row>
    <row r="4615" spans="1:35" x14ac:dyDescent="0.2">
      <c r="A4615" s="7" t="s">
        <v>18370</v>
      </c>
      <c r="B4615" s="7">
        <v>42510</v>
      </c>
      <c r="C4615" s="7" t="s">
        <v>13792</v>
      </c>
      <c r="D4615" s="8" t="s">
        <v>4612</v>
      </c>
      <c r="E4615" s="7" t="s">
        <v>11699</v>
      </c>
      <c r="F4615" s="10" t="s">
        <v>8022</v>
      </c>
      <c r="G4615" s="3">
        <v>258256.95999999996</v>
      </c>
      <c r="H4615" s="3">
        <v>282453.93</v>
      </c>
      <c r="I4615" s="3">
        <v>269460.01</v>
      </c>
      <c r="J4615" s="3">
        <v>12993.919999999984</v>
      </c>
      <c r="K4615" s="3">
        <v>282453.93</v>
      </c>
      <c r="L4615" s="4"/>
      <c r="M4615" s="4"/>
      <c r="N4615" s="4"/>
      <c r="O4615" s="4"/>
      <c r="P4615" s="4"/>
      <c r="Q4615" s="4"/>
      <c r="R4615" s="4"/>
      <c r="S4615" s="4"/>
      <c r="T4615" s="4"/>
      <c r="U4615" s="4"/>
      <c r="V4615" s="4"/>
      <c r="W4615" s="4"/>
      <c r="X4615" s="4"/>
      <c r="Y4615" s="4"/>
      <c r="Z4615" s="4"/>
      <c r="AA4615" s="4"/>
      <c r="AB4615" s="4"/>
      <c r="AC4615" s="4"/>
      <c r="AD4615" s="4"/>
      <c r="AE4615" s="4"/>
      <c r="AF4615" s="4"/>
      <c r="AG4615" s="4"/>
      <c r="AH4615" s="4"/>
      <c r="AI4615" s="4"/>
    </row>
    <row r="4616" spans="1:35" x14ac:dyDescent="0.2">
      <c r="A4616" s="7" t="s">
        <v>19608</v>
      </c>
      <c r="B4616" s="7">
        <v>74154</v>
      </c>
      <c r="C4616" s="7" t="s">
        <v>13244</v>
      </c>
      <c r="D4616" s="8" t="s">
        <v>4613</v>
      </c>
      <c r="E4616" s="7" t="s">
        <v>11700</v>
      </c>
      <c r="F4616" s="10" t="s">
        <v>6179</v>
      </c>
      <c r="G4616" s="3">
        <v>28746.160000000003</v>
      </c>
      <c r="H4616" s="3">
        <v>58259.7</v>
      </c>
      <c r="I4616" s="3">
        <v>55261.08</v>
      </c>
      <c r="J4616" s="3">
        <v>2998.6199999999953</v>
      </c>
      <c r="K4616" s="3">
        <v>58259.7</v>
      </c>
      <c r="L4616" s="4"/>
      <c r="M4616" s="4"/>
      <c r="N4616" s="4"/>
      <c r="O4616" s="4"/>
      <c r="P4616" s="4"/>
      <c r="Q4616" s="4"/>
      <c r="R4616" s="4"/>
      <c r="S4616" s="4"/>
      <c r="T4616" s="4"/>
      <c r="U4616" s="4"/>
      <c r="V4616" s="4"/>
      <c r="W4616" s="4"/>
      <c r="X4616" s="4"/>
      <c r="Y4616" s="4"/>
      <c r="Z4616" s="4"/>
      <c r="AA4616" s="4"/>
      <c r="AB4616" s="4"/>
      <c r="AC4616" s="4"/>
      <c r="AD4616" s="4"/>
      <c r="AE4616" s="4"/>
      <c r="AF4616" s="4"/>
      <c r="AG4616" s="4"/>
      <c r="AH4616" s="4"/>
      <c r="AI4616" s="4"/>
    </row>
    <row r="4617" spans="1:35" x14ac:dyDescent="0.2">
      <c r="A4617" s="7" t="s">
        <v>14344</v>
      </c>
      <c r="B4617" s="7">
        <v>24597</v>
      </c>
      <c r="C4617" s="7" t="s">
        <v>13194</v>
      </c>
      <c r="D4617" s="8" t="s">
        <v>4614</v>
      </c>
      <c r="E4617" s="7" t="s">
        <v>11701</v>
      </c>
      <c r="F4617" s="10" t="s">
        <v>6193</v>
      </c>
      <c r="G4617" s="3">
        <v>736267.8600000001</v>
      </c>
      <c r="H4617" s="3">
        <v>713978.4</v>
      </c>
      <c r="I4617" s="3">
        <v>717430.36</v>
      </c>
      <c r="J4617" s="3">
        <v>0</v>
      </c>
      <c r="K4617" s="3">
        <v>717430.36</v>
      </c>
      <c r="L4617" s="4"/>
      <c r="M4617" s="4"/>
      <c r="N4617" s="4"/>
      <c r="O4617" s="4"/>
      <c r="P4617" s="4"/>
      <c r="Q4617" s="4"/>
      <c r="R4617" s="4"/>
      <c r="S4617" s="4"/>
      <c r="T4617" s="4"/>
      <c r="U4617" s="4"/>
      <c r="V4617" s="4"/>
      <c r="W4617" s="4"/>
      <c r="X4617" s="4"/>
      <c r="Y4617" s="4"/>
      <c r="Z4617" s="4"/>
      <c r="AA4617" s="4"/>
      <c r="AB4617" s="4"/>
      <c r="AC4617" s="4"/>
      <c r="AD4617" s="4"/>
      <c r="AE4617" s="4"/>
      <c r="AF4617" s="4"/>
      <c r="AG4617" s="4"/>
      <c r="AH4617" s="4"/>
      <c r="AI4617" s="4"/>
    </row>
    <row r="4618" spans="1:35" x14ac:dyDescent="0.2">
      <c r="A4618" s="7" t="s">
        <v>17700</v>
      </c>
      <c r="B4618" s="7">
        <v>41676</v>
      </c>
      <c r="C4618" s="7" t="s">
        <v>13760</v>
      </c>
      <c r="D4618" s="8" t="s">
        <v>4615</v>
      </c>
      <c r="E4618" s="7" t="s">
        <v>11702</v>
      </c>
      <c r="F4618" s="10" t="s">
        <v>8307</v>
      </c>
      <c r="G4618" s="3">
        <v>21020.300000000003</v>
      </c>
      <c r="H4618" s="3">
        <v>91618.59</v>
      </c>
      <c r="I4618" s="3">
        <v>87144.88</v>
      </c>
      <c r="J4618" s="3">
        <v>4473.7099999999919</v>
      </c>
      <c r="K4618" s="3">
        <v>91618.59</v>
      </c>
      <c r="L4618" s="4"/>
      <c r="M4618" s="4"/>
      <c r="N4618" s="4"/>
      <c r="O4618" s="4"/>
      <c r="P4618" s="4"/>
      <c r="Q4618" s="4"/>
      <c r="R4618" s="4"/>
      <c r="S4618" s="4"/>
      <c r="T4618" s="4"/>
      <c r="U4618" s="4"/>
      <c r="V4618" s="4"/>
      <c r="W4618" s="4"/>
      <c r="X4618" s="4"/>
      <c r="Y4618" s="4"/>
      <c r="Z4618" s="4"/>
      <c r="AA4618" s="4"/>
      <c r="AB4618" s="4"/>
      <c r="AC4618" s="4"/>
      <c r="AD4618" s="4"/>
      <c r="AE4618" s="4"/>
      <c r="AF4618" s="4"/>
      <c r="AG4618" s="4"/>
      <c r="AH4618" s="4"/>
      <c r="AI4618" s="4"/>
    </row>
    <row r="4619" spans="1:35" x14ac:dyDescent="0.2">
      <c r="A4619" s="7" t="s">
        <v>15801</v>
      </c>
      <c r="B4619" s="7">
        <v>41023</v>
      </c>
      <c r="C4619" s="7" t="s">
        <v>13179</v>
      </c>
      <c r="D4619" s="8" t="s">
        <v>4616</v>
      </c>
      <c r="E4619" s="7" t="s">
        <v>11703</v>
      </c>
      <c r="F4619" s="10" t="s">
        <v>6992</v>
      </c>
      <c r="G4619" s="3">
        <v>168503.55</v>
      </c>
      <c r="H4619" s="3">
        <v>234241.08</v>
      </c>
      <c r="I4619" s="3">
        <v>236633.99</v>
      </c>
      <c r="J4619" s="3">
        <v>0</v>
      </c>
      <c r="K4619" s="3">
        <v>236633.99</v>
      </c>
      <c r="L4619" s="4"/>
      <c r="M4619" s="4"/>
      <c r="N4619" s="4"/>
      <c r="O4619" s="4"/>
      <c r="P4619" s="4"/>
      <c r="Q4619" s="4"/>
      <c r="R4619" s="4"/>
      <c r="S4619" s="4"/>
      <c r="T4619" s="4"/>
      <c r="U4619" s="4"/>
      <c r="V4619" s="4"/>
      <c r="W4619" s="4"/>
      <c r="X4619" s="4"/>
      <c r="Y4619" s="4"/>
      <c r="Z4619" s="4"/>
      <c r="AA4619" s="4"/>
      <c r="AB4619" s="4"/>
      <c r="AC4619" s="4"/>
      <c r="AD4619" s="4"/>
      <c r="AE4619" s="4"/>
      <c r="AF4619" s="4"/>
      <c r="AG4619" s="4"/>
      <c r="AH4619" s="4"/>
      <c r="AI4619" s="4"/>
    </row>
    <row r="4620" spans="1:35" x14ac:dyDescent="0.2">
      <c r="A4620" s="7" t="s">
        <v>14107</v>
      </c>
      <c r="B4620" s="7">
        <v>10249</v>
      </c>
      <c r="C4620" s="7" t="s">
        <v>13788</v>
      </c>
      <c r="D4620" s="8" t="s">
        <v>4617</v>
      </c>
      <c r="E4620" s="7" t="s">
        <v>11704</v>
      </c>
      <c r="F4620" s="10" t="s">
        <v>8469</v>
      </c>
      <c r="G4620" s="3">
        <v>31994.940000000002</v>
      </c>
      <c r="H4620" s="3">
        <v>27998.35</v>
      </c>
      <c r="I4620" s="3">
        <v>27731.97</v>
      </c>
      <c r="J4620" s="3">
        <v>266.37999999999738</v>
      </c>
      <c r="K4620" s="3">
        <v>27998.35</v>
      </c>
      <c r="L4620" s="4"/>
      <c r="M4620" s="4"/>
      <c r="N4620" s="4"/>
      <c r="O4620" s="4"/>
      <c r="P4620" s="4"/>
      <c r="Q4620" s="4"/>
      <c r="R4620" s="4"/>
      <c r="S4620" s="4"/>
      <c r="T4620" s="4"/>
      <c r="U4620" s="4"/>
      <c r="V4620" s="4"/>
      <c r="W4620" s="4"/>
      <c r="X4620" s="4"/>
      <c r="Y4620" s="4"/>
      <c r="Z4620" s="4"/>
      <c r="AA4620" s="4"/>
      <c r="AB4620" s="4"/>
      <c r="AC4620" s="4"/>
      <c r="AD4620" s="4"/>
      <c r="AE4620" s="4"/>
      <c r="AF4620" s="4"/>
      <c r="AG4620" s="4"/>
      <c r="AH4620" s="4"/>
      <c r="AI4620" s="4"/>
    </row>
    <row r="4621" spans="1:35" x14ac:dyDescent="0.2">
      <c r="A4621" s="7" t="s">
        <v>19609</v>
      </c>
      <c r="B4621" s="7">
        <v>74154</v>
      </c>
      <c r="C4621" s="7" t="s">
        <v>13244</v>
      </c>
      <c r="D4621" s="8" t="s">
        <v>4618</v>
      </c>
      <c r="E4621" s="7" t="s">
        <v>11705</v>
      </c>
      <c r="F4621" s="10" t="s">
        <v>6179</v>
      </c>
      <c r="G4621" s="3">
        <v>0</v>
      </c>
      <c r="H4621" s="3">
        <v>8010.12</v>
      </c>
      <c r="I4621" s="3">
        <v>8231.83</v>
      </c>
      <c r="J4621" s="3">
        <v>0</v>
      </c>
      <c r="K4621" s="3">
        <v>8231.83</v>
      </c>
      <c r="L4621" s="4"/>
      <c r="M4621" s="4"/>
      <c r="N4621" s="4"/>
      <c r="O4621" s="4"/>
      <c r="P4621" s="4"/>
      <c r="Q4621" s="4"/>
      <c r="R4621" s="4"/>
      <c r="S4621" s="4"/>
      <c r="T4621" s="4"/>
      <c r="U4621" s="4"/>
      <c r="V4621" s="4"/>
      <c r="W4621" s="4"/>
      <c r="X4621" s="4"/>
      <c r="Y4621" s="4"/>
      <c r="Z4621" s="4"/>
      <c r="AA4621" s="4"/>
      <c r="AB4621" s="4"/>
      <c r="AC4621" s="4"/>
      <c r="AD4621" s="4"/>
      <c r="AE4621" s="4"/>
      <c r="AF4621" s="4"/>
      <c r="AG4621" s="4"/>
      <c r="AH4621" s="4"/>
      <c r="AI4621" s="4"/>
    </row>
    <row r="4622" spans="1:35" x14ac:dyDescent="0.2">
      <c r="A4622" s="7" t="s">
        <v>14108</v>
      </c>
      <c r="B4622" s="7">
        <v>10249</v>
      </c>
      <c r="C4622" s="7" t="s">
        <v>13788</v>
      </c>
      <c r="D4622" s="8" t="s">
        <v>4619</v>
      </c>
      <c r="E4622" s="7" t="s">
        <v>11706</v>
      </c>
      <c r="F4622" s="10" t="s">
        <v>8469</v>
      </c>
      <c r="G4622" s="3">
        <v>16000</v>
      </c>
      <c r="H4622" s="3">
        <v>13671.61</v>
      </c>
      <c r="I4622" s="3">
        <v>13527.85</v>
      </c>
      <c r="J4622" s="3">
        <v>143.76000000000022</v>
      </c>
      <c r="K4622" s="3">
        <v>13671.61</v>
      </c>
      <c r="L4622" s="4"/>
      <c r="M4622" s="4"/>
      <c r="N4622" s="4"/>
      <c r="O4622" s="4"/>
      <c r="P4622" s="4"/>
      <c r="Q4622" s="4"/>
      <c r="R4622" s="4"/>
      <c r="S4622" s="4"/>
      <c r="T4622" s="4"/>
      <c r="U4622" s="4"/>
      <c r="V4622" s="4"/>
      <c r="W4622" s="4"/>
      <c r="X4622" s="4"/>
      <c r="Y4622" s="4"/>
      <c r="Z4622" s="4"/>
      <c r="AA4622" s="4"/>
      <c r="AB4622" s="4"/>
      <c r="AC4622" s="4"/>
      <c r="AD4622" s="4"/>
      <c r="AE4622" s="4"/>
      <c r="AF4622" s="4"/>
      <c r="AG4622" s="4"/>
      <c r="AH4622" s="4"/>
      <c r="AI4622" s="4"/>
    </row>
    <row r="4623" spans="1:35" x14ac:dyDescent="0.2">
      <c r="A4623" s="7" t="s">
        <v>17701</v>
      </c>
      <c r="B4623" s="7">
        <v>41676</v>
      </c>
      <c r="C4623" s="7" t="s">
        <v>13760</v>
      </c>
      <c r="D4623" s="8" t="s">
        <v>4620</v>
      </c>
      <c r="E4623" s="7" t="s">
        <v>11707</v>
      </c>
      <c r="F4623" s="10" t="s">
        <v>8307</v>
      </c>
      <c r="G4623" s="3">
        <v>11972.479999999996</v>
      </c>
      <c r="H4623" s="3">
        <v>60706.06</v>
      </c>
      <c r="I4623" s="3">
        <v>62555.4</v>
      </c>
      <c r="J4623" s="3">
        <v>0</v>
      </c>
      <c r="K4623" s="3">
        <v>62555.4</v>
      </c>
      <c r="L4623" s="4"/>
      <c r="M4623" s="4"/>
      <c r="N4623" s="4"/>
      <c r="O4623" s="4"/>
      <c r="P4623" s="4"/>
      <c r="Q4623" s="4"/>
      <c r="R4623" s="4"/>
      <c r="S4623" s="4"/>
      <c r="T4623" s="4"/>
      <c r="U4623" s="4"/>
      <c r="V4623" s="4"/>
      <c r="W4623" s="4"/>
      <c r="X4623" s="4"/>
      <c r="Y4623" s="4"/>
      <c r="Z4623" s="4"/>
      <c r="AA4623" s="4"/>
      <c r="AB4623" s="4"/>
      <c r="AC4623" s="4"/>
      <c r="AD4623" s="4"/>
      <c r="AE4623" s="4"/>
      <c r="AF4623" s="4"/>
      <c r="AG4623" s="4"/>
      <c r="AH4623" s="4"/>
      <c r="AI4623" s="4"/>
    </row>
    <row r="4624" spans="1:35" x14ac:dyDescent="0.2">
      <c r="A4624" s="7" t="s">
        <v>16386</v>
      </c>
      <c r="B4624" s="7">
        <v>41400</v>
      </c>
      <c r="C4624" s="7" t="s">
        <v>13656</v>
      </c>
      <c r="D4624" s="8" t="s">
        <v>4621</v>
      </c>
      <c r="E4624" s="7" t="s">
        <v>11708</v>
      </c>
      <c r="F4624" s="10" t="s">
        <v>6486</v>
      </c>
      <c r="G4624" s="3">
        <v>0</v>
      </c>
      <c r="H4624" s="3">
        <v>0</v>
      </c>
      <c r="I4624" s="3">
        <v>0</v>
      </c>
      <c r="J4624" s="3">
        <v>0</v>
      </c>
      <c r="K4624" s="3">
        <v>0</v>
      </c>
      <c r="L4624" s="4"/>
      <c r="M4624" s="4"/>
      <c r="N4624" s="4"/>
      <c r="O4624" s="4"/>
      <c r="P4624" s="4"/>
      <c r="Q4624" s="4"/>
      <c r="R4624" s="4"/>
      <c r="S4624" s="4"/>
      <c r="T4624" s="4"/>
      <c r="U4624" s="4"/>
      <c r="V4624" s="4"/>
      <c r="W4624" s="4"/>
      <c r="X4624" s="4"/>
      <c r="Y4624" s="4"/>
      <c r="Z4624" s="4"/>
      <c r="AA4624" s="4"/>
      <c r="AB4624" s="4"/>
      <c r="AC4624" s="4"/>
      <c r="AD4624" s="4"/>
      <c r="AE4624" s="4"/>
      <c r="AF4624" s="4"/>
      <c r="AG4624" s="4"/>
      <c r="AH4624" s="4"/>
      <c r="AI4624" s="4"/>
    </row>
    <row r="4625" spans="1:35" x14ac:dyDescent="0.2">
      <c r="A4625" s="7" t="s">
        <v>14109</v>
      </c>
      <c r="B4625" s="7">
        <v>10249</v>
      </c>
      <c r="C4625" s="7" t="s">
        <v>13788</v>
      </c>
      <c r="D4625" s="8" t="s">
        <v>4622</v>
      </c>
      <c r="E4625" s="7" t="s">
        <v>11709</v>
      </c>
      <c r="F4625" s="10" t="s">
        <v>7314</v>
      </c>
      <c r="G4625" s="3">
        <v>0</v>
      </c>
      <c r="H4625" s="3">
        <v>0</v>
      </c>
      <c r="I4625" s="3">
        <v>0</v>
      </c>
      <c r="J4625" s="3">
        <v>0</v>
      </c>
      <c r="K4625" s="3">
        <v>0</v>
      </c>
      <c r="L4625" s="4"/>
      <c r="M4625" s="4"/>
      <c r="N4625" s="4"/>
      <c r="O4625" s="4"/>
      <c r="P4625" s="4"/>
      <c r="Q4625" s="4"/>
      <c r="R4625" s="4"/>
      <c r="S4625" s="4"/>
      <c r="T4625" s="4"/>
      <c r="U4625" s="4"/>
      <c r="V4625" s="4"/>
      <c r="W4625" s="4"/>
      <c r="X4625" s="4"/>
      <c r="Y4625" s="4"/>
      <c r="Z4625" s="4"/>
      <c r="AA4625" s="4"/>
      <c r="AB4625" s="4"/>
      <c r="AC4625" s="4"/>
      <c r="AD4625" s="4"/>
      <c r="AE4625" s="4"/>
      <c r="AF4625" s="4"/>
      <c r="AG4625" s="4"/>
      <c r="AH4625" s="4"/>
      <c r="AI4625" s="4"/>
    </row>
    <row r="4626" spans="1:35" x14ac:dyDescent="0.2">
      <c r="A4626" s="7" t="s">
        <v>18371</v>
      </c>
      <c r="B4626" s="7">
        <v>42510</v>
      </c>
      <c r="C4626" s="7" t="s">
        <v>13792</v>
      </c>
      <c r="D4626" s="8" t="s">
        <v>4623</v>
      </c>
      <c r="E4626" s="7" t="s">
        <v>11710</v>
      </c>
      <c r="F4626" s="10" t="s">
        <v>8022</v>
      </c>
      <c r="G4626" s="3">
        <v>237199.66999999998</v>
      </c>
      <c r="H4626" s="3">
        <v>266910.55</v>
      </c>
      <c r="I4626" s="3">
        <v>259777.24</v>
      </c>
      <c r="J4626" s="3">
        <v>7133.3099999999977</v>
      </c>
      <c r="K4626" s="3">
        <v>266910.55</v>
      </c>
      <c r="L4626" s="4"/>
      <c r="M4626" s="4"/>
      <c r="N4626" s="4"/>
      <c r="O4626" s="4"/>
      <c r="P4626" s="4"/>
      <c r="Q4626" s="4"/>
      <c r="R4626" s="4"/>
      <c r="S4626" s="4"/>
      <c r="T4626" s="4"/>
      <c r="U4626" s="4"/>
      <c r="V4626" s="4"/>
      <c r="W4626" s="4"/>
      <c r="X4626" s="4"/>
      <c r="Y4626" s="4"/>
      <c r="Z4626" s="4"/>
      <c r="AA4626" s="4"/>
      <c r="AB4626" s="4"/>
      <c r="AC4626" s="4"/>
      <c r="AD4626" s="4"/>
      <c r="AE4626" s="4"/>
      <c r="AF4626" s="4"/>
      <c r="AG4626" s="4"/>
      <c r="AH4626" s="4"/>
      <c r="AI4626" s="4"/>
    </row>
    <row r="4627" spans="1:35" x14ac:dyDescent="0.2">
      <c r="A4627" s="7" t="s">
        <v>19610</v>
      </c>
      <c r="B4627" s="7">
        <v>74154</v>
      </c>
      <c r="C4627" s="7" t="s">
        <v>13244</v>
      </c>
      <c r="D4627" s="8" t="s">
        <v>4624</v>
      </c>
      <c r="E4627" s="7" t="s">
        <v>11711</v>
      </c>
      <c r="F4627" s="10" t="s">
        <v>6179</v>
      </c>
      <c r="G4627" s="3">
        <v>81439.070000000007</v>
      </c>
      <c r="H4627" s="3">
        <v>96573.68</v>
      </c>
      <c r="I4627" s="3">
        <v>101928.98</v>
      </c>
      <c r="J4627" s="3">
        <v>0</v>
      </c>
      <c r="K4627" s="3">
        <v>101928.98</v>
      </c>
      <c r="L4627" s="4"/>
      <c r="M4627" s="4"/>
      <c r="N4627" s="4"/>
      <c r="O4627" s="4"/>
      <c r="P4627" s="4"/>
      <c r="Q4627" s="4"/>
      <c r="R4627" s="4"/>
      <c r="S4627" s="4"/>
      <c r="T4627" s="4"/>
      <c r="U4627" s="4"/>
      <c r="V4627" s="4"/>
      <c r="W4627" s="4"/>
      <c r="X4627" s="4"/>
      <c r="Y4627" s="4"/>
      <c r="Z4627" s="4"/>
      <c r="AA4627" s="4"/>
      <c r="AB4627" s="4"/>
      <c r="AC4627" s="4"/>
      <c r="AD4627" s="4"/>
      <c r="AE4627" s="4"/>
      <c r="AF4627" s="4"/>
      <c r="AG4627" s="4"/>
      <c r="AH4627" s="4"/>
      <c r="AI4627" s="4"/>
    </row>
    <row r="4628" spans="1:35" x14ac:dyDescent="0.2">
      <c r="A4628" s="7" t="s">
        <v>16387</v>
      </c>
      <c r="B4628" s="7">
        <v>41400</v>
      </c>
      <c r="C4628" s="7" t="s">
        <v>13656</v>
      </c>
      <c r="D4628" s="8" t="s">
        <v>4625</v>
      </c>
      <c r="E4628" s="7" t="s">
        <v>11712</v>
      </c>
      <c r="F4628" s="10" t="s">
        <v>6486</v>
      </c>
      <c r="G4628" s="3">
        <v>0</v>
      </c>
      <c r="H4628" s="3">
        <v>0</v>
      </c>
      <c r="I4628" s="3">
        <v>0</v>
      </c>
      <c r="J4628" s="3">
        <v>0</v>
      </c>
      <c r="K4628" s="3">
        <v>0</v>
      </c>
      <c r="L4628" s="4"/>
      <c r="M4628" s="4"/>
      <c r="N4628" s="4"/>
      <c r="O4628" s="4"/>
      <c r="P4628" s="4"/>
      <c r="Q4628" s="4"/>
      <c r="R4628" s="4"/>
      <c r="S4628" s="4"/>
      <c r="T4628" s="4"/>
      <c r="U4628" s="4"/>
      <c r="V4628" s="4"/>
      <c r="W4628" s="4"/>
      <c r="X4628" s="4"/>
      <c r="Y4628" s="4"/>
      <c r="Z4628" s="4"/>
      <c r="AA4628" s="4"/>
      <c r="AB4628" s="4"/>
      <c r="AC4628" s="4"/>
      <c r="AD4628" s="4"/>
      <c r="AE4628" s="4"/>
      <c r="AF4628" s="4"/>
      <c r="AG4628" s="4"/>
      <c r="AH4628" s="4"/>
      <c r="AI4628" s="4"/>
    </row>
    <row r="4629" spans="1:35" x14ac:dyDescent="0.2">
      <c r="A4629" s="7" t="s">
        <v>14345</v>
      </c>
      <c r="B4629" s="7">
        <v>24597</v>
      </c>
      <c r="C4629" s="7" t="s">
        <v>13194</v>
      </c>
      <c r="D4629" s="8" t="s">
        <v>4626</v>
      </c>
      <c r="E4629" s="7" t="s">
        <v>11713</v>
      </c>
      <c r="F4629" s="10" t="s">
        <v>6193</v>
      </c>
      <c r="G4629" s="3">
        <v>52000</v>
      </c>
      <c r="H4629" s="3">
        <v>143612.67000000001</v>
      </c>
      <c r="I4629" s="3">
        <v>143554.70000000001</v>
      </c>
      <c r="J4629" s="3">
        <v>57.970000000001164</v>
      </c>
      <c r="K4629" s="3">
        <v>143612.67000000001</v>
      </c>
      <c r="L4629" s="4"/>
      <c r="M4629" s="4"/>
      <c r="N4629" s="4"/>
      <c r="O4629" s="4"/>
      <c r="P4629" s="4"/>
      <c r="Q4629" s="4"/>
      <c r="R4629" s="4"/>
      <c r="S4629" s="4"/>
      <c r="T4629" s="4"/>
      <c r="U4629" s="4"/>
      <c r="V4629" s="4"/>
      <c r="W4629" s="4"/>
      <c r="X4629" s="4"/>
      <c r="Y4629" s="4"/>
      <c r="Z4629" s="4"/>
      <c r="AA4629" s="4"/>
      <c r="AB4629" s="4"/>
      <c r="AC4629" s="4"/>
      <c r="AD4629" s="4"/>
      <c r="AE4629" s="4"/>
      <c r="AF4629" s="4"/>
      <c r="AG4629" s="4"/>
      <c r="AH4629" s="4"/>
      <c r="AI4629" s="4"/>
    </row>
    <row r="4630" spans="1:35" x14ac:dyDescent="0.2">
      <c r="A4630" s="7" t="s">
        <v>19611</v>
      </c>
      <c r="B4630" s="7">
        <v>74154</v>
      </c>
      <c r="C4630" s="7" t="s">
        <v>13244</v>
      </c>
      <c r="D4630" s="8" t="s">
        <v>4627</v>
      </c>
      <c r="E4630" s="7" t="s">
        <v>11714</v>
      </c>
      <c r="F4630" s="10" t="s">
        <v>6179</v>
      </c>
      <c r="G4630" s="3">
        <v>63914</v>
      </c>
      <c r="H4630" s="3">
        <v>76210.86</v>
      </c>
      <c r="I4630" s="3">
        <v>80632.850000000006</v>
      </c>
      <c r="J4630" s="3">
        <v>0</v>
      </c>
      <c r="K4630" s="3">
        <v>80632.850000000006</v>
      </c>
      <c r="L4630" s="4"/>
      <c r="M4630" s="4"/>
      <c r="N4630" s="4"/>
      <c r="O4630" s="4"/>
      <c r="P4630" s="4"/>
      <c r="Q4630" s="4"/>
      <c r="R4630" s="4"/>
      <c r="S4630" s="4"/>
      <c r="T4630" s="4"/>
      <c r="U4630" s="4"/>
      <c r="V4630" s="4"/>
      <c r="W4630" s="4"/>
      <c r="X4630" s="4"/>
      <c r="Y4630" s="4"/>
      <c r="Z4630" s="4"/>
      <c r="AA4630" s="4"/>
      <c r="AB4630" s="4"/>
      <c r="AC4630" s="4"/>
      <c r="AD4630" s="4"/>
      <c r="AE4630" s="4"/>
      <c r="AF4630" s="4"/>
      <c r="AG4630" s="4"/>
      <c r="AH4630" s="4"/>
      <c r="AI4630" s="4"/>
    </row>
    <row r="4631" spans="1:35" x14ac:dyDescent="0.2">
      <c r="A4631" s="7" t="s">
        <v>20006</v>
      </c>
      <c r="B4631" s="7">
        <v>82526</v>
      </c>
      <c r="C4631" s="7" t="s">
        <v>13422</v>
      </c>
      <c r="D4631" s="8" t="s">
        <v>4628</v>
      </c>
      <c r="E4631" s="7" t="s">
        <v>11715</v>
      </c>
      <c r="F4631" s="10" t="s">
        <v>6262</v>
      </c>
      <c r="G4631" s="3">
        <v>16000</v>
      </c>
      <c r="H4631" s="3">
        <v>18778.16</v>
      </c>
      <c r="I4631" s="3">
        <v>19335.25</v>
      </c>
      <c r="J4631" s="3">
        <v>0</v>
      </c>
      <c r="K4631" s="3">
        <v>19335.25</v>
      </c>
      <c r="L4631" s="4"/>
      <c r="M4631" s="4"/>
      <c r="N4631" s="4"/>
      <c r="O4631" s="4"/>
      <c r="P4631" s="4"/>
      <c r="Q4631" s="4"/>
      <c r="R4631" s="4"/>
      <c r="S4631" s="4"/>
      <c r="T4631" s="4"/>
      <c r="U4631" s="4"/>
      <c r="V4631" s="4"/>
      <c r="W4631" s="4"/>
      <c r="X4631" s="4"/>
      <c r="Y4631" s="4"/>
      <c r="Z4631" s="4"/>
      <c r="AA4631" s="4"/>
      <c r="AB4631" s="4"/>
      <c r="AC4631" s="4"/>
      <c r="AD4631" s="4"/>
      <c r="AE4631" s="4"/>
      <c r="AF4631" s="4"/>
      <c r="AG4631" s="4"/>
      <c r="AH4631" s="4"/>
      <c r="AI4631" s="4"/>
    </row>
    <row r="4632" spans="1:35" x14ac:dyDescent="0.2">
      <c r="A4632" s="7" t="s">
        <v>16388</v>
      </c>
      <c r="B4632" s="7">
        <v>41400</v>
      </c>
      <c r="C4632" s="7" t="s">
        <v>13656</v>
      </c>
      <c r="D4632" s="8" t="s">
        <v>4629</v>
      </c>
      <c r="E4632" s="7" t="s">
        <v>11716</v>
      </c>
      <c r="F4632" s="10" t="s">
        <v>6486</v>
      </c>
      <c r="G4632" s="3">
        <v>0</v>
      </c>
      <c r="H4632" s="3">
        <v>0</v>
      </c>
      <c r="I4632" s="3">
        <v>0</v>
      </c>
      <c r="J4632" s="3">
        <v>0</v>
      </c>
      <c r="K4632" s="3">
        <v>0</v>
      </c>
      <c r="L4632" s="4"/>
      <c r="M4632" s="4"/>
      <c r="N4632" s="4"/>
      <c r="O4632" s="4"/>
      <c r="P4632" s="4"/>
      <c r="Q4632" s="4"/>
      <c r="R4632" s="4"/>
      <c r="S4632" s="4"/>
      <c r="T4632" s="4"/>
      <c r="U4632" s="4"/>
      <c r="V4632" s="4"/>
      <c r="W4632" s="4"/>
      <c r="X4632" s="4"/>
      <c r="Y4632" s="4"/>
      <c r="Z4632" s="4"/>
      <c r="AA4632" s="4"/>
      <c r="AB4632" s="4"/>
      <c r="AC4632" s="4"/>
      <c r="AD4632" s="4"/>
      <c r="AE4632" s="4"/>
      <c r="AF4632" s="4"/>
      <c r="AG4632" s="4"/>
      <c r="AH4632" s="4"/>
      <c r="AI4632" s="4"/>
    </row>
    <row r="4633" spans="1:35" x14ac:dyDescent="0.2">
      <c r="A4633" s="7" t="s">
        <v>14346</v>
      </c>
      <c r="B4633" s="7">
        <v>24597</v>
      </c>
      <c r="C4633" s="7" t="s">
        <v>13194</v>
      </c>
      <c r="D4633" s="8" t="s">
        <v>4630</v>
      </c>
      <c r="E4633" s="7" t="s">
        <v>11717</v>
      </c>
      <c r="F4633" s="10" t="s">
        <v>6193</v>
      </c>
      <c r="G4633" s="3">
        <v>651431.99</v>
      </c>
      <c r="H4633" s="3">
        <v>592695.81999999995</v>
      </c>
      <c r="I4633" s="3">
        <v>597965.26</v>
      </c>
      <c r="J4633" s="3">
        <v>0</v>
      </c>
      <c r="K4633" s="3">
        <v>597965.26</v>
      </c>
      <c r="L4633" s="4"/>
      <c r="M4633" s="4"/>
      <c r="N4633" s="4"/>
      <c r="O4633" s="4"/>
      <c r="P4633" s="4"/>
      <c r="Q4633" s="4"/>
      <c r="R4633" s="4"/>
      <c r="S4633" s="4"/>
      <c r="T4633" s="4"/>
      <c r="U4633" s="4"/>
      <c r="V4633" s="4"/>
      <c r="W4633" s="4"/>
      <c r="X4633" s="4"/>
      <c r="Y4633" s="4"/>
      <c r="Z4633" s="4"/>
      <c r="AA4633" s="4"/>
      <c r="AB4633" s="4"/>
      <c r="AC4633" s="4"/>
      <c r="AD4633" s="4"/>
      <c r="AE4633" s="4"/>
      <c r="AF4633" s="4"/>
      <c r="AG4633" s="4"/>
      <c r="AH4633" s="4"/>
      <c r="AI4633" s="4"/>
    </row>
    <row r="4634" spans="1:35" x14ac:dyDescent="0.2">
      <c r="A4634" s="7" t="s">
        <v>14110</v>
      </c>
      <c r="B4634" s="7">
        <v>10249</v>
      </c>
      <c r="C4634" s="7" t="s">
        <v>13788</v>
      </c>
      <c r="D4634" s="8" t="s">
        <v>4631</v>
      </c>
      <c r="E4634" s="7" t="s">
        <v>11718</v>
      </c>
      <c r="F4634" s="10" t="s">
        <v>10062</v>
      </c>
      <c r="G4634" s="3">
        <v>13528.720000000001</v>
      </c>
      <c r="H4634" s="3">
        <v>28340.12</v>
      </c>
      <c r="I4634" s="3">
        <v>28967.97</v>
      </c>
      <c r="J4634" s="3">
        <v>0</v>
      </c>
      <c r="K4634" s="3">
        <v>28967.97</v>
      </c>
      <c r="L4634" s="4"/>
      <c r="M4634" s="4"/>
      <c r="N4634" s="4"/>
      <c r="O4634" s="4"/>
      <c r="P4634" s="4"/>
      <c r="Q4634" s="4"/>
      <c r="R4634" s="4"/>
      <c r="S4634" s="4"/>
      <c r="T4634" s="4"/>
      <c r="U4634" s="4"/>
      <c r="V4634" s="4"/>
      <c r="W4634" s="4"/>
      <c r="X4634" s="4"/>
      <c r="Y4634" s="4"/>
      <c r="Z4634" s="4"/>
      <c r="AA4634" s="4"/>
      <c r="AB4634" s="4"/>
      <c r="AC4634" s="4"/>
      <c r="AD4634" s="4"/>
      <c r="AE4634" s="4"/>
      <c r="AF4634" s="4"/>
      <c r="AG4634" s="4"/>
      <c r="AH4634" s="4"/>
      <c r="AI4634" s="4"/>
    </row>
    <row r="4635" spans="1:35" x14ac:dyDescent="0.2">
      <c r="A4635" s="7" t="s">
        <v>19612</v>
      </c>
      <c r="B4635" s="7">
        <v>74154</v>
      </c>
      <c r="C4635" s="7" t="s">
        <v>13244</v>
      </c>
      <c r="D4635" s="8" t="s">
        <v>4632</v>
      </c>
      <c r="E4635" s="7" t="s">
        <v>11719</v>
      </c>
      <c r="F4635" s="10" t="s">
        <v>6179</v>
      </c>
      <c r="G4635" s="3">
        <v>115659.75</v>
      </c>
      <c r="H4635" s="3">
        <v>116614.17</v>
      </c>
      <c r="I4635" s="3">
        <v>122492.66</v>
      </c>
      <c r="J4635" s="3">
        <v>0</v>
      </c>
      <c r="K4635" s="3">
        <v>122492.66</v>
      </c>
      <c r="L4635" s="4"/>
      <c r="M4635" s="4"/>
      <c r="N4635" s="4"/>
      <c r="O4635" s="4"/>
      <c r="P4635" s="4"/>
      <c r="Q4635" s="4"/>
      <c r="R4635" s="4"/>
      <c r="S4635" s="4"/>
      <c r="T4635" s="4"/>
      <c r="U4635" s="4"/>
      <c r="V4635" s="4"/>
      <c r="W4635" s="4"/>
      <c r="X4635" s="4"/>
      <c r="Y4635" s="4"/>
      <c r="Z4635" s="4"/>
      <c r="AA4635" s="4"/>
      <c r="AB4635" s="4"/>
      <c r="AC4635" s="4"/>
      <c r="AD4635" s="4"/>
      <c r="AE4635" s="4"/>
      <c r="AF4635" s="4"/>
      <c r="AG4635" s="4"/>
      <c r="AH4635" s="4"/>
      <c r="AI4635" s="4"/>
    </row>
    <row r="4636" spans="1:35" x14ac:dyDescent="0.2">
      <c r="A4636" s="7" t="s">
        <v>20007</v>
      </c>
      <c r="B4636" s="7">
        <v>82526</v>
      </c>
      <c r="C4636" s="7" t="s">
        <v>13422</v>
      </c>
      <c r="D4636" s="8" t="s">
        <v>4633</v>
      </c>
      <c r="E4636" s="7" t="s">
        <v>11720</v>
      </c>
      <c r="F4636" s="10" t="s">
        <v>6262</v>
      </c>
      <c r="G4636" s="3">
        <v>0</v>
      </c>
      <c r="H4636" s="3">
        <v>0</v>
      </c>
      <c r="I4636" s="3">
        <v>0</v>
      </c>
      <c r="J4636" s="3">
        <v>0</v>
      </c>
      <c r="K4636" s="3">
        <v>0</v>
      </c>
      <c r="L4636" s="4"/>
      <c r="M4636" s="4"/>
      <c r="N4636" s="4"/>
      <c r="O4636" s="4"/>
      <c r="P4636" s="4"/>
      <c r="Q4636" s="4"/>
      <c r="R4636" s="4"/>
      <c r="S4636" s="4"/>
      <c r="T4636" s="4"/>
      <c r="U4636" s="4"/>
      <c r="V4636" s="4"/>
      <c r="W4636" s="4"/>
      <c r="X4636" s="4"/>
      <c r="Y4636" s="4"/>
      <c r="Z4636" s="4"/>
      <c r="AA4636" s="4"/>
      <c r="AB4636" s="4"/>
      <c r="AC4636" s="4"/>
      <c r="AD4636" s="4"/>
      <c r="AE4636" s="4"/>
      <c r="AF4636" s="4"/>
      <c r="AG4636" s="4"/>
      <c r="AH4636" s="4"/>
      <c r="AI4636" s="4"/>
    </row>
    <row r="4637" spans="1:35" x14ac:dyDescent="0.2">
      <c r="A4637" s="7" t="s">
        <v>16389</v>
      </c>
      <c r="B4637" s="7">
        <v>41400</v>
      </c>
      <c r="C4637" s="7" t="s">
        <v>13656</v>
      </c>
      <c r="D4637" s="8" t="s">
        <v>4634</v>
      </c>
      <c r="E4637" s="7" t="s">
        <v>11721</v>
      </c>
      <c r="F4637" s="10" t="s">
        <v>6486</v>
      </c>
      <c r="G4637" s="3">
        <v>36000</v>
      </c>
      <c r="H4637" s="3">
        <v>27000</v>
      </c>
      <c r="I4637" s="3">
        <v>27000</v>
      </c>
      <c r="J4637" s="3">
        <v>0</v>
      </c>
      <c r="K4637" s="3">
        <v>27000</v>
      </c>
      <c r="L4637" s="4"/>
      <c r="M4637" s="4"/>
      <c r="N4637" s="4"/>
      <c r="O4637" s="4"/>
      <c r="P4637" s="4"/>
      <c r="Q4637" s="4"/>
      <c r="R4637" s="4"/>
      <c r="S4637" s="4"/>
      <c r="T4637" s="4"/>
      <c r="U4637" s="4"/>
      <c r="V4637" s="4"/>
      <c r="W4637" s="4"/>
      <c r="X4637" s="4"/>
      <c r="Y4637" s="4"/>
      <c r="Z4637" s="4"/>
      <c r="AA4637" s="4"/>
      <c r="AB4637" s="4"/>
      <c r="AC4637" s="4"/>
      <c r="AD4637" s="4"/>
      <c r="AE4637" s="4"/>
      <c r="AF4637" s="4"/>
      <c r="AG4637" s="4"/>
      <c r="AH4637" s="4"/>
      <c r="AI4637" s="4"/>
    </row>
    <row r="4638" spans="1:35" x14ac:dyDescent="0.2">
      <c r="A4638" s="7" t="s">
        <v>14111</v>
      </c>
      <c r="B4638" s="7">
        <v>10249</v>
      </c>
      <c r="C4638" s="7" t="s">
        <v>13788</v>
      </c>
      <c r="D4638" s="8" t="s">
        <v>4635</v>
      </c>
      <c r="E4638" s="7" t="s">
        <v>11722</v>
      </c>
      <c r="F4638" s="10" t="s">
        <v>10062</v>
      </c>
      <c r="G4638" s="3">
        <v>24627.130000000005</v>
      </c>
      <c r="H4638" s="3">
        <v>54021.23</v>
      </c>
      <c r="I4638" s="3">
        <v>52846.37</v>
      </c>
      <c r="J4638" s="3">
        <v>1174.8600000000006</v>
      </c>
      <c r="K4638" s="3">
        <v>54021.23</v>
      </c>
      <c r="L4638" s="4"/>
      <c r="M4638" s="4"/>
      <c r="N4638" s="4"/>
      <c r="O4638" s="4"/>
      <c r="P4638" s="4"/>
      <c r="Q4638" s="4"/>
      <c r="R4638" s="4"/>
      <c r="S4638" s="4"/>
      <c r="T4638" s="4"/>
      <c r="U4638" s="4"/>
      <c r="V4638" s="4"/>
      <c r="W4638" s="4"/>
      <c r="X4638" s="4"/>
      <c r="Y4638" s="4"/>
      <c r="Z4638" s="4"/>
      <c r="AA4638" s="4"/>
      <c r="AB4638" s="4"/>
      <c r="AC4638" s="4"/>
      <c r="AD4638" s="4"/>
      <c r="AE4638" s="4"/>
      <c r="AF4638" s="4"/>
      <c r="AG4638" s="4"/>
      <c r="AH4638" s="4"/>
      <c r="AI4638" s="4"/>
    </row>
    <row r="4639" spans="1:35" x14ac:dyDescent="0.2">
      <c r="A4639" s="7" t="s">
        <v>18372</v>
      </c>
      <c r="B4639" s="7">
        <v>42510</v>
      </c>
      <c r="C4639" s="7" t="s">
        <v>13792</v>
      </c>
      <c r="D4639" s="8" t="s">
        <v>4636</v>
      </c>
      <c r="E4639" s="7" t="s">
        <v>11723</v>
      </c>
      <c r="F4639" s="10" t="s">
        <v>8022</v>
      </c>
      <c r="G4639" s="3">
        <v>191381.72</v>
      </c>
      <c r="H4639" s="3">
        <v>183428.08</v>
      </c>
      <c r="I4639" s="3">
        <v>182525.61</v>
      </c>
      <c r="J4639" s="3">
        <v>902.47000000000116</v>
      </c>
      <c r="K4639" s="3">
        <v>183428.08</v>
      </c>
      <c r="L4639" s="4"/>
      <c r="M4639" s="4"/>
      <c r="N4639" s="4"/>
      <c r="O4639" s="4"/>
      <c r="P4639" s="4"/>
      <c r="Q4639" s="4"/>
      <c r="R4639" s="4"/>
      <c r="S4639" s="4"/>
      <c r="T4639" s="4"/>
      <c r="U4639" s="4"/>
      <c r="V4639" s="4"/>
      <c r="W4639" s="4"/>
      <c r="X4639" s="4"/>
      <c r="Y4639" s="4"/>
      <c r="Z4639" s="4"/>
      <c r="AA4639" s="4"/>
      <c r="AB4639" s="4"/>
      <c r="AC4639" s="4"/>
      <c r="AD4639" s="4"/>
      <c r="AE4639" s="4"/>
      <c r="AF4639" s="4"/>
      <c r="AG4639" s="4"/>
      <c r="AH4639" s="4"/>
      <c r="AI4639" s="4"/>
    </row>
    <row r="4640" spans="1:35" x14ac:dyDescent="0.2">
      <c r="A4640" s="7" t="s">
        <v>17702</v>
      </c>
      <c r="B4640" s="7">
        <v>41676</v>
      </c>
      <c r="C4640" s="7" t="s">
        <v>13760</v>
      </c>
      <c r="D4640" s="8" t="s">
        <v>4637</v>
      </c>
      <c r="E4640" s="7" t="s">
        <v>11724</v>
      </c>
      <c r="F4640" s="10" t="s">
        <v>8307</v>
      </c>
      <c r="G4640" s="3">
        <v>84361.31</v>
      </c>
      <c r="H4640" s="3">
        <v>118050.15</v>
      </c>
      <c r="I4640" s="3">
        <v>119857.12</v>
      </c>
      <c r="J4640" s="3">
        <v>0</v>
      </c>
      <c r="K4640" s="3">
        <v>119857.12</v>
      </c>
      <c r="L4640" s="4"/>
      <c r="M4640" s="4"/>
      <c r="N4640" s="4"/>
      <c r="O4640" s="4"/>
      <c r="P4640" s="4"/>
      <c r="Q4640" s="4"/>
      <c r="R4640" s="4"/>
      <c r="S4640" s="4"/>
      <c r="T4640" s="4"/>
      <c r="U4640" s="4"/>
      <c r="V4640" s="4"/>
      <c r="W4640" s="4"/>
      <c r="X4640" s="4"/>
      <c r="Y4640" s="4"/>
      <c r="Z4640" s="4"/>
      <c r="AA4640" s="4"/>
      <c r="AB4640" s="4"/>
      <c r="AC4640" s="4"/>
      <c r="AD4640" s="4"/>
      <c r="AE4640" s="4"/>
      <c r="AF4640" s="4"/>
      <c r="AG4640" s="4"/>
      <c r="AH4640" s="4"/>
      <c r="AI4640" s="4"/>
    </row>
    <row r="4641" spans="1:35" x14ac:dyDescent="0.2">
      <c r="A4641" s="7" t="s">
        <v>20008</v>
      </c>
      <c r="B4641" s="7">
        <v>82526</v>
      </c>
      <c r="C4641" s="7" t="s">
        <v>13422</v>
      </c>
      <c r="D4641" s="8" t="s">
        <v>4638</v>
      </c>
      <c r="E4641" s="7" t="s">
        <v>11725</v>
      </c>
      <c r="F4641" s="10" t="s">
        <v>6262</v>
      </c>
      <c r="G4641" s="3">
        <v>0</v>
      </c>
      <c r="H4641" s="3">
        <v>0</v>
      </c>
      <c r="I4641" s="3">
        <v>0</v>
      </c>
      <c r="J4641" s="3">
        <v>0</v>
      </c>
      <c r="K4641" s="3">
        <v>0</v>
      </c>
      <c r="L4641" s="4"/>
      <c r="M4641" s="4"/>
      <c r="N4641" s="4"/>
      <c r="O4641" s="4"/>
      <c r="P4641" s="4"/>
      <c r="Q4641" s="4"/>
      <c r="R4641" s="4"/>
      <c r="S4641" s="4"/>
      <c r="T4641" s="4"/>
      <c r="U4641" s="4"/>
      <c r="V4641" s="4"/>
      <c r="W4641" s="4"/>
      <c r="X4641" s="4"/>
      <c r="Y4641" s="4"/>
      <c r="Z4641" s="4"/>
      <c r="AA4641" s="4"/>
      <c r="AB4641" s="4"/>
      <c r="AC4641" s="4"/>
      <c r="AD4641" s="4"/>
      <c r="AE4641" s="4"/>
      <c r="AF4641" s="4"/>
      <c r="AG4641" s="4"/>
      <c r="AH4641" s="4"/>
      <c r="AI4641" s="4"/>
    </row>
    <row r="4642" spans="1:35" x14ac:dyDescent="0.2">
      <c r="A4642" s="7" t="s">
        <v>14347</v>
      </c>
      <c r="B4642" s="7">
        <v>24597</v>
      </c>
      <c r="C4642" s="7" t="s">
        <v>13194</v>
      </c>
      <c r="D4642" s="8" t="s">
        <v>4639</v>
      </c>
      <c r="E4642" s="7" t="s">
        <v>11726</v>
      </c>
      <c r="F4642" s="10" t="s">
        <v>6193</v>
      </c>
      <c r="G4642" s="3">
        <v>233259.14</v>
      </c>
      <c r="H4642" s="3">
        <v>247130.47</v>
      </c>
      <c r="I4642" s="3">
        <v>247415.41</v>
      </c>
      <c r="J4642" s="3">
        <v>0</v>
      </c>
      <c r="K4642" s="3">
        <v>247415.41</v>
      </c>
      <c r="L4642" s="4"/>
      <c r="M4642" s="4"/>
      <c r="N4642" s="4"/>
      <c r="O4642" s="4"/>
      <c r="P4642" s="4"/>
      <c r="Q4642" s="4"/>
      <c r="R4642" s="4"/>
      <c r="S4642" s="4"/>
      <c r="T4642" s="4"/>
      <c r="U4642" s="4"/>
      <c r="V4642" s="4"/>
      <c r="W4642" s="4"/>
      <c r="X4642" s="4"/>
      <c r="Y4642" s="4"/>
      <c r="Z4642" s="4"/>
      <c r="AA4642" s="4"/>
      <c r="AB4642" s="4"/>
      <c r="AC4642" s="4"/>
      <c r="AD4642" s="4"/>
      <c r="AE4642" s="4"/>
      <c r="AF4642" s="4"/>
      <c r="AG4642" s="4"/>
      <c r="AH4642" s="4"/>
      <c r="AI4642" s="4"/>
    </row>
    <row r="4643" spans="1:35" x14ac:dyDescent="0.2">
      <c r="A4643" s="7" t="s">
        <v>14112</v>
      </c>
      <c r="B4643" s="7">
        <v>10249</v>
      </c>
      <c r="C4643" s="7" t="s">
        <v>13788</v>
      </c>
      <c r="D4643" s="8" t="s">
        <v>4640</v>
      </c>
      <c r="E4643" s="7" t="s">
        <v>11727</v>
      </c>
      <c r="F4643" s="10" t="s">
        <v>10062</v>
      </c>
      <c r="G4643" s="3">
        <v>0</v>
      </c>
      <c r="H4643" s="3">
        <v>5208.78</v>
      </c>
      <c r="I4643" s="3">
        <v>4531.3100000000004</v>
      </c>
      <c r="J4643" s="3">
        <v>677.46999999999935</v>
      </c>
      <c r="K4643" s="3">
        <v>5208.78</v>
      </c>
      <c r="L4643" s="4"/>
      <c r="M4643" s="4"/>
      <c r="N4643" s="4"/>
      <c r="O4643" s="4"/>
      <c r="P4643" s="4"/>
      <c r="Q4643" s="4"/>
      <c r="R4643" s="4"/>
      <c r="S4643" s="4"/>
      <c r="T4643" s="4"/>
      <c r="U4643" s="4"/>
      <c r="V4643" s="4"/>
      <c r="W4643" s="4"/>
      <c r="X4643" s="4"/>
      <c r="Y4643" s="4"/>
      <c r="Z4643" s="4"/>
      <c r="AA4643" s="4"/>
      <c r="AB4643" s="4"/>
      <c r="AC4643" s="4"/>
      <c r="AD4643" s="4"/>
      <c r="AE4643" s="4"/>
      <c r="AF4643" s="4"/>
      <c r="AG4643" s="4"/>
      <c r="AH4643" s="4"/>
      <c r="AI4643" s="4"/>
    </row>
    <row r="4644" spans="1:35" x14ac:dyDescent="0.2">
      <c r="A4644" s="7" t="s">
        <v>18373</v>
      </c>
      <c r="B4644" s="7">
        <v>42510</v>
      </c>
      <c r="C4644" s="7" t="s">
        <v>13792</v>
      </c>
      <c r="D4644" s="8" t="s">
        <v>4641</v>
      </c>
      <c r="E4644" s="7" t="s">
        <v>11728</v>
      </c>
      <c r="F4644" s="10" t="s">
        <v>8022</v>
      </c>
      <c r="G4644" s="3">
        <v>0</v>
      </c>
      <c r="H4644" s="3">
        <v>0</v>
      </c>
      <c r="I4644" s="3">
        <v>0</v>
      </c>
      <c r="J4644" s="3">
        <v>0</v>
      </c>
      <c r="K4644" s="3">
        <v>0</v>
      </c>
      <c r="L4644" s="4"/>
      <c r="M4644" s="4"/>
      <c r="N4644" s="4"/>
      <c r="O4644" s="4"/>
      <c r="P4644" s="4"/>
      <c r="Q4644" s="4"/>
      <c r="R4644" s="4"/>
      <c r="S4644" s="4"/>
      <c r="T4644" s="4"/>
      <c r="U4644" s="4"/>
      <c r="V4644" s="4"/>
      <c r="W4644" s="4"/>
      <c r="X4644" s="4"/>
      <c r="Y4644" s="4"/>
      <c r="Z4644" s="4"/>
      <c r="AA4644" s="4"/>
      <c r="AB4644" s="4"/>
      <c r="AC4644" s="4"/>
      <c r="AD4644" s="4"/>
      <c r="AE4644" s="4"/>
      <c r="AF4644" s="4"/>
      <c r="AG4644" s="4"/>
      <c r="AH4644" s="4"/>
      <c r="AI4644" s="4"/>
    </row>
    <row r="4645" spans="1:35" x14ac:dyDescent="0.2">
      <c r="A4645" s="7" t="s">
        <v>17703</v>
      </c>
      <c r="B4645" s="7">
        <v>41676</v>
      </c>
      <c r="C4645" s="7" t="s">
        <v>13760</v>
      </c>
      <c r="D4645" s="8" t="s">
        <v>4642</v>
      </c>
      <c r="E4645" s="7" t="s">
        <v>11729</v>
      </c>
      <c r="F4645" s="10" t="s">
        <v>8307</v>
      </c>
      <c r="G4645" s="3">
        <v>243483.59999999998</v>
      </c>
      <c r="H4645" s="3">
        <v>257172.94</v>
      </c>
      <c r="I4645" s="3">
        <v>259223.71</v>
      </c>
      <c r="J4645" s="3">
        <v>0</v>
      </c>
      <c r="K4645" s="3">
        <v>259223.71</v>
      </c>
      <c r="L4645" s="4"/>
      <c r="M4645" s="4"/>
      <c r="N4645" s="4"/>
      <c r="O4645" s="4"/>
      <c r="P4645" s="4"/>
      <c r="Q4645" s="4"/>
      <c r="R4645" s="4"/>
      <c r="S4645" s="4"/>
      <c r="T4645" s="4"/>
      <c r="U4645" s="4"/>
      <c r="V4645" s="4"/>
      <c r="W4645" s="4"/>
      <c r="X4645" s="4"/>
      <c r="Y4645" s="4"/>
      <c r="Z4645" s="4"/>
      <c r="AA4645" s="4"/>
      <c r="AB4645" s="4"/>
      <c r="AC4645" s="4"/>
      <c r="AD4645" s="4"/>
      <c r="AE4645" s="4"/>
      <c r="AF4645" s="4"/>
      <c r="AG4645" s="4"/>
      <c r="AH4645" s="4"/>
      <c r="AI4645" s="4"/>
    </row>
    <row r="4646" spans="1:35" x14ac:dyDescent="0.2">
      <c r="A4646" s="7" t="s">
        <v>14348</v>
      </c>
      <c r="B4646" s="7">
        <v>24597</v>
      </c>
      <c r="C4646" s="7" t="s">
        <v>13194</v>
      </c>
      <c r="D4646" s="8" t="s">
        <v>4643</v>
      </c>
      <c r="E4646" s="7" t="s">
        <v>11730</v>
      </c>
      <c r="F4646" s="10" t="s">
        <v>6193</v>
      </c>
      <c r="G4646" s="3">
        <v>198869.25</v>
      </c>
      <c r="H4646" s="3">
        <v>267561.71999999997</v>
      </c>
      <c r="I4646" s="3">
        <v>284725.59999999998</v>
      </c>
      <c r="J4646" s="3">
        <v>0</v>
      </c>
      <c r="K4646" s="3">
        <v>284725.59999999998</v>
      </c>
      <c r="L4646" s="4"/>
      <c r="M4646" s="4"/>
      <c r="N4646" s="4"/>
      <c r="O4646" s="4"/>
      <c r="P4646" s="4"/>
      <c r="Q4646" s="4"/>
      <c r="R4646" s="4"/>
      <c r="S4646" s="4"/>
      <c r="T4646" s="4"/>
      <c r="U4646" s="4"/>
      <c r="V4646" s="4"/>
      <c r="W4646" s="4"/>
      <c r="X4646" s="4"/>
      <c r="Y4646" s="4"/>
      <c r="Z4646" s="4"/>
      <c r="AA4646" s="4"/>
      <c r="AB4646" s="4"/>
      <c r="AC4646" s="4"/>
      <c r="AD4646" s="4"/>
      <c r="AE4646" s="4"/>
      <c r="AF4646" s="4"/>
      <c r="AG4646" s="4"/>
      <c r="AH4646" s="4"/>
      <c r="AI4646" s="4"/>
    </row>
    <row r="4647" spans="1:35" x14ac:dyDescent="0.2">
      <c r="A4647" s="7" t="s">
        <v>14113</v>
      </c>
      <c r="B4647" s="7">
        <v>10249</v>
      </c>
      <c r="C4647" s="7" t="s">
        <v>13788</v>
      </c>
      <c r="D4647" s="8" t="s">
        <v>4644</v>
      </c>
      <c r="E4647" s="7" t="s">
        <v>11731</v>
      </c>
      <c r="F4647" s="10" t="s">
        <v>6672</v>
      </c>
      <c r="G4647" s="3">
        <v>0</v>
      </c>
      <c r="H4647" s="3">
        <v>38166.49</v>
      </c>
      <c r="I4647" s="3">
        <v>37102.980000000003</v>
      </c>
      <c r="J4647" s="3">
        <v>1063.5099999999948</v>
      </c>
      <c r="K4647" s="3">
        <v>38166.49</v>
      </c>
      <c r="L4647" s="4"/>
      <c r="M4647" s="4"/>
      <c r="N4647" s="4"/>
      <c r="O4647" s="4"/>
      <c r="P4647" s="4"/>
      <c r="Q4647" s="4"/>
      <c r="R4647" s="4"/>
      <c r="S4647" s="4"/>
      <c r="T4647" s="4"/>
      <c r="U4647" s="4"/>
      <c r="V4647" s="4"/>
      <c r="W4647" s="4"/>
      <c r="X4647" s="4"/>
      <c r="Y4647" s="4"/>
      <c r="Z4647" s="4"/>
      <c r="AA4647" s="4"/>
      <c r="AB4647" s="4"/>
      <c r="AC4647" s="4"/>
      <c r="AD4647" s="4"/>
      <c r="AE4647" s="4"/>
      <c r="AF4647" s="4"/>
      <c r="AG4647" s="4"/>
      <c r="AH4647" s="4"/>
      <c r="AI4647" s="4"/>
    </row>
    <row r="4648" spans="1:35" x14ac:dyDescent="0.2">
      <c r="A4648" s="7" t="s">
        <v>17121</v>
      </c>
      <c r="B4648" s="7">
        <v>41565</v>
      </c>
      <c r="C4648" s="7" t="s">
        <v>13126</v>
      </c>
      <c r="D4648" s="8" t="s">
        <v>4645</v>
      </c>
      <c r="E4648" s="7" t="s">
        <v>11732</v>
      </c>
      <c r="F4648" s="10" t="s">
        <v>7877</v>
      </c>
      <c r="G4648" s="3">
        <v>124586.16</v>
      </c>
      <c r="H4648" s="3">
        <v>116211.59</v>
      </c>
      <c r="I4648" s="3">
        <v>115641.28</v>
      </c>
      <c r="J4648" s="3">
        <v>570.30999999999767</v>
      </c>
      <c r="K4648" s="3">
        <v>116211.59</v>
      </c>
      <c r="L4648" s="4"/>
      <c r="M4648" s="4"/>
      <c r="N4648" s="4"/>
      <c r="O4648" s="4"/>
      <c r="P4648" s="4"/>
      <c r="Q4648" s="4"/>
      <c r="R4648" s="4"/>
      <c r="S4648" s="4"/>
      <c r="T4648" s="4"/>
      <c r="U4648" s="4"/>
      <c r="V4648" s="4"/>
      <c r="W4648" s="4"/>
      <c r="X4648" s="4"/>
      <c r="Y4648" s="4"/>
      <c r="Z4648" s="4"/>
      <c r="AA4648" s="4"/>
      <c r="AB4648" s="4"/>
      <c r="AC4648" s="4"/>
      <c r="AD4648" s="4"/>
      <c r="AE4648" s="4"/>
      <c r="AF4648" s="4"/>
      <c r="AG4648" s="4"/>
      <c r="AH4648" s="4"/>
      <c r="AI4648" s="4"/>
    </row>
    <row r="4649" spans="1:35" x14ac:dyDescent="0.2">
      <c r="A4649" s="7" t="s">
        <v>17704</v>
      </c>
      <c r="B4649" s="7">
        <v>41676</v>
      </c>
      <c r="C4649" s="7" t="s">
        <v>13760</v>
      </c>
      <c r="D4649" s="8" t="s">
        <v>4646</v>
      </c>
      <c r="E4649" s="7" t="s">
        <v>6277</v>
      </c>
      <c r="F4649" s="10" t="s">
        <v>8307</v>
      </c>
      <c r="G4649" s="3">
        <v>10000</v>
      </c>
      <c r="H4649" s="3">
        <v>7500</v>
      </c>
      <c r="I4649" s="3">
        <v>7500</v>
      </c>
      <c r="J4649" s="3">
        <v>0</v>
      </c>
      <c r="K4649" s="3">
        <v>7500</v>
      </c>
      <c r="L4649" s="4"/>
      <c r="M4649" s="4"/>
      <c r="N4649" s="4"/>
      <c r="O4649" s="4"/>
      <c r="P4649" s="4"/>
      <c r="Q4649" s="4"/>
      <c r="R4649" s="4"/>
      <c r="S4649" s="4"/>
      <c r="T4649" s="4"/>
      <c r="U4649" s="4"/>
      <c r="V4649" s="4"/>
      <c r="W4649" s="4"/>
      <c r="X4649" s="4"/>
      <c r="Y4649" s="4"/>
      <c r="Z4649" s="4"/>
      <c r="AA4649" s="4"/>
      <c r="AB4649" s="4"/>
      <c r="AC4649" s="4"/>
      <c r="AD4649" s="4"/>
      <c r="AE4649" s="4"/>
      <c r="AF4649" s="4"/>
      <c r="AG4649" s="4"/>
      <c r="AH4649" s="4"/>
      <c r="AI4649" s="4"/>
    </row>
    <row r="4650" spans="1:35" x14ac:dyDescent="0.2">
      <c r="A4650" s="7" t="s">
        <v>19613</v>
      </c>
      <c r="B4650" s="7">
        <v>74154</v>
      </c>
      <c r="C4650" s="7" t="s">
        <v>13244</v>
      </c>
      <c r="D4650" s="8" t="s">
        <v>4647</v>
      </c>
      <c r="E4650" s="7" t="s">
        <v>11733</v>
      </c>
      <c r="F4650" s="10" t="s">
        <v>6179</v>
      </c>
      <c r="G4650" s="3">
        <v>0</v>
      </c>
      <c r="H4650" s="3">
        <v>33326.82</v>
      </c>
      <c r="I4650" s="3">
        <v>30950.83</v>
      </c>
      <c r="J4650" s="3">
        <v>2375.989999999998</v>
      </c>
      <c r="K4650" s="3">
        <v>33326.82</v>
      </c>
      <c r="L4650" s="4"/>
      <c r="M4650" s="4"/>
      <c r="N4650" s="4"/>
      <c r="O4650" s="4"/>
      <c r="P4650" s="4"/>
      <c r="Q4650" s="4"/>
      <c r="R4650" s="4"/>
      <c r="S4650" s="4"/>
      <c r="T4650" s="4"/>
      <c r="U4650" s="4"/>
      <c r="V4650" s="4"/>
      <c r="W4650" s="4"/>
      <c r="X4650" s="4"/>
      <c r="Y4650" s="4"/>
      <c r="Z4650" s="4"/>
      <c r="AA4650" s="4"/>
      <c r="AB4650" s="4"/>
      <c r="AC4650" s="4"/>
      <c r="AD4650" s="4"/>
      <c r="AE4650" s="4"/>
      <c r="AF4650" s="4"/>
      <c r="AG4650" s="4"/>
      <c r="AH4650" s="4"/>
      <c r="AI4650" s="4"/>
    </row>
    <row r="4651" spans="1:35" x14ac:dyDescent="0.2">
      <c r="A4651" s="7" t="s">
        <v>20009</v>
      </c>
      <c r="B4651" s="7">
        <v>82526</v>
      </c>
      <c r="C4651" s="7" t="s">
        <v>13422</v>
      </c>
      <c r="D4651" s="8" t="s">
        <v>4648</v>
      </c>
      <c r="E4651" s="7" t="s">
        <v>11734</v>
      </c>
      <c r="F4651" s="10" t="s">
        <v>6262</v>
      </c>
      <c r="G4651" s="3">
        <v>0</v>
      </c>
      <c r="H4651" s="3">
        <v>0</v>
      </c>
      <c r="I4651" s="3">
        <v>0</v>
      </c>
      <c r="J4651" s="3">
        <v>0</v>
      </c>
      <c r="K4651" s="3">
        <v>0</v>
      </c>
      <c r="L4651" s="4"/>
      <c r="M4651" s="4"/>
      <c r="N4651" s="4"/>
      <c r="O4651" s="4"/>
      <c r="P4651" s="4"/>
      <c r="Q4651" s="4"/>
      <c r="R4651" s="4"/>
      <c r="S4651" s="4"/>
      <c r="T4651" s="4"/>
      <c r="U4651" s="4"/>
      <c r="V4651" s="4"/>
      <c r="W4651" s="4"/>
      <c r="X4651" s="4"/>
      <c r="Y4651" s="4"/>
      <c r="Z4651" s="4"/>
      <c r="AA4651" s="4"/>
      <c r="AB4651" s="4"/>
      <c r="AC4651" s="4"/>
      <c r="AD4651" s="4"/>
      <c r="AE4651" s="4"/>
      <c r="AF4651" s="4"/>
      <c r="AG4651" s="4"/>
      <c r="AH4651" s="4"/>
      <c r="AI4651" s="4"/>
    </row>
    <row r="4652" spans="1:35" x14ac:dyDescent="0.2">
      <c r="A4652" s="7" t="s">
        <v>16390</v>
      </c>
      <c r="B4652" s="7">
        <v>41400</v>
      </c>
      <c r="C4652" s="7" t="s">
        <v>13656</v>
      </c>
      <c r="D4652" s="8" t="s">
        <v>4649</v>
      </c>
      <c r="E4652" s="7" t="s">
        <v>11735</v>
      </c>
      <c r="F4652" s="10" t="s">
        <v>6486</v>
      </c>
      <c r="G4652" s="3">
        <v>0</v>
      </c>
      <c r="H4652" s="3">
        <v>0</v>
      </c>
      <c r="I4652" s="3">
        <v>0</v>
      </c>
      <c r="J4652" s="3">
        <v>0</v>
      </c>
      <c r="K4652" s="3">
        <v>0</v>
      </c>
      <c r="L4652" s="4"/>
      <c r="M4652" s="4"/>
      <c r="N4652" s="4"/>
      <c r="O4652" s="4"/>
      <c r="P4652" s="4"/>
      <c r="Q4652" s="4"/>
      <c r="R4652" s="4"/>
      <c r="S4652" s="4"/>
      <c r="T4652" s="4"/>
      <c r="U4652" s="4"/>
      <c r="V4652" s="4"/>
      <c r="W4652" s="4"/>
      <c r="X4652" s="4"/>
      <c r="Y4652" s="4"/>
      <c r="Z4652" s="4"/>
      <c r="AA4652" s="4"/>
      <c r="AB4652" s="4"/>
      <c r="AC4652" s="4"/>
      <c r="AD4652" s="4"/>
      <c r="AE4652" s="4"/>
      <c r="AF4652" s="4"/>
      <c r="AG4652" s="4"/>
      <c r="AH4652" s="4"/>
      <c r="AI4652" s="4"/>
    </row>
    <row r="4653" spans="1:35" x14ac:dyDescent="0.2">
      <c r="A4653" s="7" t="s">
        <v>14349</v>
      </c>
      <c r="B4653" s="7">
        <v>24597</v>
      </c>
      <c r="C4653" s="7" t="s">
        <v>13194</v>
      </c>
      <c r="D4653" s="8" t="s">
        <v>4650</v>
      </c>
      <c r="E4653" s="7" t="s">
        <v>11736</v>
      </c>
      <c r="F4653" s="10" t="s">
        <v>6193</v>
      </c>
      <c r="G4653" s="3">
        <v>249235.91999999998</v>
      </c>
      <c r="H4653" s="3">
        <v>355909.13</v>
      </c>
      <c r="I4653" s="3">
        <v>362643.41</v>
      </c>
      <c r="J4653" s="3">
        <v>0</v>
      </c>
      <c r="K4653" s="3">
        <v>362643.41</v>
      </c>
      <c r="L4653" s="4"/>
      <c r="M4653" s="4"/>
      <c r="N4653" s="4"/>
      <c r="O4653" s="4"/>
      <c r="P4653" s="4"/>
      <c r="Q4653" s="4"/>
      <c r="R4653" s="4"/>
      <c r="S4653" s="4"/>
      <c r="T4653" s="4"/>
      <c r="U4653" s="4"/>
      <c r="V4653" s="4"/>
      <c r="W4653" s="4"/>
      <c r="X4653" s="4"/>
      <c r="Y4653" s="4"/>
      <c r="Z4653" s="4"/>
      <c r="AA4653" s="4"/>
      <c r="AB4653" s="4"/>
      <c r="AC4653" s="4"/>
      <c r="AD4653" s="4"/>
      <c r="AE4653" s="4"/>
      <c r="AF4653" s="4"/>
      <c r="AG4653" s="4"/>
      <c r="AH4653" s="4"/>
      <c r="AI4653" s="4"/>
    </row>
    <row r="4654" spans="1:35" x14ac:dyDescent="0.2">
      <c r="A4654" s="7" t="s">
        <v>17122</v>
      </c>
      <c r="B4654" s="7">
        <v>41565</v>
      </c>
      <c r="C4654" s="7" t="s">
        <v>13126</v>
      </c>
      <c r="D4654" s="8" t="s">
        <v>4651</v>
      </c>
      <c r="E4654" s="7" t="s">
        <v>11737</v>
      </c>
      <c r="F4654" s="10" t="s">
        <v>7877</v>
      </c>
      <c r="G4654" s="3">
        <v>0</v>
      </c>
      <c r="H4654" s="3">
        <v>0</v>
      </c>
      <c r="I4654" s="3">
        <v>0</v>
      </c>
      <c r="J4654" s="3">
        <v>0</v>
      </c>
      <c r="K4654" s="3">
        <v>0</v>
      </c>
      <c r="L4654" s="4"/>
      <c r="M4654" s="4"/>
      <c r="N4654" s="4"/>
      <c r="O4654" s="4"/>
      <c r="P4654" s="4"/>
      <c r="Q4654" s="4"/>
      <c r="R4654" s="4"/>
      <c r="S4654" s="4"/>
      <c r="T4654" s="4"/>
      <c r="U4654" s="4"/>
      <c r="V4654" s="4"/>
      <c r="W4654" s="4"/>
      <c r="X4654" s="4"/>
      <c r="Y4654" s="4"/>
      <c r="Z4654" s="4"/>
      <c r="AA4654" s="4"/>
      <c r="AB4654" s="4"/>
      <c r="AC4654" s="4"/>
      <c r="AD4654" s="4"/>
      <c r="AE4654" s="4"/>
      <c r="AF4654" s="4"/>
      <c r="AG4654" s="4"/>
      <c r="AH4654" s="4"/>
      <c r="AI4654" s="4"/>
    </row>
    <row r="4655" spans="1:35" x14ac:dyDescent="0.2">
      <c r="A4655" s="7" t="s">
        <v>18374</v>
      </c>
      <c r="B4655" s="7">
        <v>42510</v>
      </c>
      <c r="C4655" s="7" t="s">
        <v>13792</v>
      </c>
      <c r="D4655" s="8" t="s">
        <v>4652</v>
      </c>
      <c r="E4655" s="7" t="s">
        <v>11738</v>
      </c>
      <c r="F4655" s="10" t="s">
        <v>8022</v>
      </c>
      <c r="G4655" s="3">
        <v>74000</v>
      </c>
      <c r="H4655" s="3">
        <v>85331.6</v>
      </c>
      <c r="I4655" s="3">
        <v>81279.88</v>
      </c>
      <c r="J4655" s="3">
        <v>4051.7200000000012</v>
      </c>
      <c r="K4655" s="3">
        <v>85331.6</v>
      </c>
      <c r="L4655" s="4"/>
      <c r="M4655" s="4"/>
      <c r="N4655" s="4"/>
      <c r="O4655" s="4"/>
      <c r="P4655" s="4"/>
      <c r="Q4655" s="4"/>
      <c r="R4655" s="4"/>
      <c r="S4655" s="4"/>
      <c r="T4655" s="4"/>
      <c r="U4655" s="4"/>
      <c r="V4655" s="4"/>
      <c r="W4655" s="4"/>
      <c r="X4655" s="4"/>
      <c r="Y4655" s="4"/>
      <c r="Z4655" s="4"/>
      <c r="AA4655" s="4"/>
      <c r="AB4655" s="4"/>
      <c r="AC4655" s="4"/>
      <c r="AD4655" s="4"/>
      <c r="AE4655" s="4"/>
      <c r="AF4655" s="4"/>
      <c r="AG4655" s="4"/>
      <c r="AH4655" s="4"/>
      <c r="AI4655" s="4"/>
    </row>
    <row r="4656" spans="1:35" x14ac:dyDescent="0.2">
      <c r="A4656" s="7" t="s">
        <v>19614</v>
      </c>
      <c r="B4656" s="7">
        <v>74154</v>
      </c>
      <c r="C4656" s="7" t="s">
        <v>13244</v>
      </c>
      <c r="D4656" s="8" t="s">
        <v>4653</v>
      </c>
      <c r="E4656" s="7" t="s">
        <v>11739</v>
      </c>
      <c r="F4656" s="10" t="s">
        <v>6179</v>
      </c>
      <c r="G4656" s="3">
        <v>435065.07000000007</v>
      </c>
      <c r="H4656" s="3">
        <v>409406.69</v>
      </c>
      <c r="I4656" s="3">
        <v>413290.12</v>
      </c>
      <c r="J4656" s="3">
        <v>0</v>
      </c>
      <c r="K4656" s="3">
        <v>413290.12</v>
      </c>
      <c r="L4656" s="4"/>
      <c r="M4656" s="4"/>
      <c r="N4656" s="4"/>
      <c r="O4656" s="4"/>
      <c r="P4656" s="4"/>
      <c r="Q4656" s="4"/>
      <c r="R4656" s="4"/>
      <c r="S4656" s="4"/>
      <c r="T4656" s="4"/>
      <c r="U4656" s="4"/>
      <c r="V4656" s="4"/>
      <c r="W4656" s="4"/>
      <c r="X4656" s="4"/>
      <c r="Y4656" s="4"/>
      <c r="Z4656" s="4"/>
      <c r="AA4656" s="4"/>
      <c r="AB4656" s="4"/>
      <c r="AC4656" s="4"/>
      <c r="AD4656" s="4"/>
      <c r="AE4656" s="4"/>
      <c r="AF4656" s="4"/>
      <c r="AG4656" s="4"/>
      <c r="AH4656" s="4"/>
      <c r="AI4656" s="4"/>
    </row>
    <row r="4657" spans="1:35" x14ac:dyDescent="0.2">
      <c r="A4657" s="7" t="s">
        <v>20010</v>
      </c>
      <c r="B4657" s="7">
        <v>82526</v>
      </c>
      <c r="C4657" s="7" t="s">
        <v>13422</v>
      </c>
      <c r="D4657" s="8" t="s">
        <v>4654</v>
      </c>
      <c r="E4657" s="7" t="s">
        <v>11740</v>
      </c>
      <c r="F4657" s="10" t="s">
        <v>6262</v>
      </c>
      <c r="G4657" s="3">
        <v>0</v>
      </c>
      <c r="H4657" s="3">
        <v>0</v>
      </c>
      <c r="I4657" s="3">
        <v>0</v>
      </c>
      <c r="J4657" s="3">
        <v>0</v>
      </c>
      <c r="K4657" s="3">
        <v>0</v>
      </c>
      <c r="L4657" s="4"/>
      <c r="M4657" s="4"/>
      <c r="N4657" s="4"/>
      <c r="O4657" s="4"/>
      <c r="P4657" s="4"/>
      <c r="Q4657" s="4"/>
      <c r="R4657" s="4"/>
      <c r="S4657" s="4"/>
      <c r="T4657" s="4"/>
      <c r="U4657" s="4"/>
      <c r="V4657" s="4"/>
      <c r="W4657" s="4"/>
      <c r="X4657" s="4"/>
      <c r="Y4657" s="4"/>
      <c r="Z4657" s="4"/>
      <c r="AA4657" s="4"/>
      <c r="AB4657" s="4"/>
      <c r="AC4657" s="4"/>
      <c r="AD4657" s="4"/>
      <c r="AE4657" s="4"/>
      <c r="AF4657" s="4"/>
      <c r="AG4657" s="4"/>
      <c r="AH4657" s="4"/>
      <c r="AI4657" s="4"/>
    </row>
    <row r="4658" spans="1:35" x14ac:dyDescent="0.2">
      <c r="A4658" s="7" t="s">
        <v>16391</v>
      </c>
      <c r="B4658" s="7">
        <v>41400</v>
      </c>
      <c r="C4658" s="7" t="s">
        <v>13656</v>
      </c>
      <c r="D4658" s="8" t="s">
        <v>4655</v>
      </c>
      <c r="E4658" s="7" t="s">
        <v>11741</v>
      </c>
      <c r="F4658" s="10" t="s">
        <v>6486</v>
      </c>
      <c r="G4658" s="3">
        <v>28000</v>
      </c>
      <c r="H4658" s="3">
        <v>21000</v>
      </c>
      <c r="I4658" s="3">
        <v>21000</v>
      </c>
      <c r="J4658" s="3">
        <v>0</v>
      </c>
      <c r="K4658" s="3">
        <v>21000</v>
      </c>
      <c r="L4658" s="4"/>
      <c r="M4658" s="4"/>
      <c r="N4658" s="4"/>
      <c r="O4658" s="4"/>
      <c r="P4658" s="4"/>
      <c r="Q4658" s="4"/>
      <c r="R4658" s="4"/>
      <c r="S4658" s="4"/>
      <c r="T4658" s="4"/>
      <c r="U4658" s="4"/>
      <c r="V4658" s="4"/>
      <c r="W4658" s="4"/>
      <c r="X4658" s="4"/>
      <c r="Y4658" s="4"/>
      <c r="Z4658" s="4"/>
      <c r="AA4658" s="4"/>
      <c r="AB4658" s="4"/>
      <c r="AC4658" s="4"/>
      <c r="AD4658" s="4"/>
      <c r="AE4658" s="4"/>
      <c r="AF4658" s="4"/>
      <c r="AG4658" s="4"/>
      <c r="AH4658" s="4"/>
      <c r="AI4658" s="4"/>
    </row>
    <row r="4659" spans="1:35" x14ac:dyDescent="0.2">
      <c r="A4659" s="7" t="s">
        <v>14114</v>
      </c>
      <c r="B4659" s="7">
        <v>10249</v>
      </c>
      <c r="C4659" s="7" t="s">
        <v>13788</v>
      </c>
      <c r="D4659" s="8" t="s">
        <v>4656</v>
      </c>
      <c r="E4659" s="7" t="s">
        <v>11742</v>
      </c>
      <c r="F4659" s="10" t="s">
        <v>11743</v>
      </c>
      <c r="G4659" s="3">
        <v>46368.770000000004</v>
      </c>
      <c r="H4659" s="3">
        <v>35332.879999999997</v>
      </c>
      <c r="I4659" s="3">
        <v>35166.53</v>
      </c>
      <c r="J4659" s="3">
        <v>166.34999999999854</v>
      </c>
      <c r="K4659" s="3">
        <v>35332.879999999997</v>
      </c>
      <c r="L4659" s="4"/>
      <c r="M4659" s="4"/>
      <c r="N4659" s="4"/>
      <c r="O4659" s="4"/>
      <c r="P4659" s="4"/>
      <c r="Q4659" s="4"/>
      <c r="R4659" s="4"/>
      <c r="S4659" s="4"/>
      <c r="T4659" s="4"/>
      <c r="U4659" s="4"/>
      <c r="V4659" s="4"/>
      <c r="W4659" s="4"/>
      <c r="X4659" s="4"/>
      <c r="Y4659" s="4"/>
      <c r="Z4659" s="4"/>
      <c r="AA4659" s="4"/>
      <c r="AB4659" s="4"/>
      <c r="AC4659" s="4"/>
      <c r="AD4659" s="4"/>
      <c r="AE4659" s="4"/>
      <c r="AF4659" s="4"/>
      <c r="AG4659" s="4"/>
      <c r="AH4659" s="4"/>
      <c r="AI4659" s="4"/>
    </row>
    <row r="4660" spans="1:35" x14ac:dyDescent="0.2">
      <c r="A4660" s="7" t="s">
        <v>17219</v>
      </c>
      <c r="B4660" s="7">
        <v>41572</v>
      </c>
      <c r="C4660" s="7" t="s">
        <v>13796</v>
      </c>
      <c r="D4660" s="8" t="s">
        <v>4657</v>
      </c>
      <c r="E4660" s="7" t="s">
        <v>11744</v>
      </c>
      <c r="F4660" s="10" t="s">
        <v>6597</v>
      </c>
      <c r="G4660" s="3">
        <v>140535.67999999999</v>
      </c>
      <c r="H4660" s="3">
        <v>158954.23999999999</v>
      </c>
      <c r="I4660" s="3">
        <v>157137.51</v>
      </c>
      <c r="J4660" s="3">
        <v>1816.7299999999814</v>
      </c>
      <c r="K4660" s="3">
        <v>158954.23999999999</v>
      </c>
      <c r="L4660" s="4"/>
      <c r="M4660" s="4"/>
      <c r="N4660" s="4"/>
      <c r="O4660" s="4"/>
      <c r="P4660" s="4"/>
      <c r="Q4660" s="4"/>
      <c r="R4660" s="4"/>
      <c r="S4660" s="4"/>
      <c r="T4660" s="4"/>
      <c r="U4660" s="4"/>
      <c r="V4660" s="4"/>
      <c r="W4660" s="4"/>
      <c r="X4660" s="4"/>
      <c r="Y4660" s="4"/>
      <c r="Z4660" s="4"/>
      <c r="AA4660" s="4"/>
      <c r="AB4660" s="4"/>
      <c r="AC4660" s="4"/>
      <c r="AD4660" s="4"/>
      <c r="AE4660" s="4"/>
      <c r="AF4660" s="4"/>
      <c r="AG4660" s="4"/>
      <c r="AH4660" s="4"/>
      <c r="AI4660" s="4"/>
    </row>
    <row r="4661" spans="1:35" x14ac:dyDescent="0.2">
      <c r="A4661" s="7" t="s">
        <v>17123</v>
      </c>
      <c r="B4661" s="7">
        <v>41565</v>
      </c>
      <c r="C4661" s="7" t="s">
        <v>13126</v>
      </c>
      <c r="D4661" s="8" t="s">
        <v>4658</v>
      </c>
      <c r="E4661" s="7" t="s">
        <v>11745</v>
      </c>
      <c r="F4661" s="10" t="s">
        <v>7877</v>
      </c>
      <c r="G4661" s="3">
        <v>87206.989999999991</v>
      </c>
      <c r="H4661" s="3">
        <v>127608.89</v>
      </c>
      <c r="I4661" s="3">
        <v>126898.67</v>
      </c>
      <c r="J4661" s="3">
        <v>710.22000000000116</v>
      </c>
      <c r="K4661" s="3">
        <v>127608.89</v>
      </c>
      <c r="L4661" s="4"/>
      <c r="M4661" s="4"/>
      <c r="N4661" s="4"/>
      <c r="O4661" s="4"/>
      <c r="P4661" s="4"/>
      <c r="Q4661" s="4"/>
      <c r="R4661" s="4"/>
      <c r="S4661" s="4"/>
      <c r="T4661" s="4"/>
      <c r="U4661" s="4"/>
      <c r="V4661" s="4"/>
      <c r="W4661" s="4"/>
      <c r="X4661" s="4"/>
      <c r="Y4661" s="4"/>
      <c r="Z4661" s="4"/>
      <c r="AA4661" s="4"/>
      <c r="AB4661" s="4"/>
      <c r="AC4661" s="4"/>
      <c r="AD4661" s="4"/>
      <c r="AE4661" s="4"/>
      <c r="AF4661" s="4"/>
      <c r="AG4661" s="4"/>
      <c r="AH4661" s="4"/>
      <c r="AI4661" s="4"/>
    </row>
    <row r="4662" spans="1:35" x14ac:dyDescent="0.2">
      <c r="A4662" s="7" t="s">
        <v>17846</v>
      </c>
      <c r="B4662" s="7">
        <v>41775</v>
      </c>
      <c r="C4662" s="7" t="s">
        <v>13098</v>
      </c>
      <c r="D4662" s="8" t="s">
        <v>4659</v>
      </c>
      <c r="E4662" s="7" t="s">
        <v>11746</v>
      </c>
      <c r="F4662" s="10" t="s">
        <v>6193</v>
      </c>
      <c r="G4662" s="3">
        <v>156495.92000000001</v>
      </c>
      <c r="H4662" s="3">
        <v>162070.06</v>
      </c>
      <c r="I4662" s="3">
        <v>160309.97</v>
      </c>
      <c r="J4662" s="3">
        <v>1760.0899999999965</v>
      </c>
      <c r="K4662" s="3">
        <v>162070.06</v>
      </c>
      <c r="L4662" s="4"/>
      <c r="M4662" s="4"/>
      <c r="N4662" s="4"/>
      <c r="O4662" s="4"/>
      <c r="P4662" s="4"/>
      <c r="Q4662" s="4"/>
      <c r="R4662" s="4"/>
      <c r="S4662" s="4"/>
      <c r="T4662" s="4"/>
      <c r="U4662" s="4"/>
      <c r="V4662" s="4"/>
      <c r="W4662" s="4"/>
      <c r="X4662" s="4"/>
      <c r="Y4662" s="4"/>
      <c r="Z4662" s="4"/>
      <c r="AA4662" s="4"/>
      <c r="AB4662" s="4"/>
      <c r="AC4662" s="4"/>
      <c r="AD4662" s="4"/>
      <c r="AE4662" s="4"/>
      <c r="AF4662" s="4"/>
      <c r="AG4662" s="4"/>
      <c r="AH4662" s="4"/>
      <c r="AI4662" s="4"/>
    </row>
    <row r="4663" spans="1:35" x14ac:dyDescent="0.2">
      <c r="A4663" s="7" t="s">
        <v>19615</v>
      </c>
      <c r="B4663" s="7">
        <v>74154</v>
      </c>
      <c r="C4663" s="7" t="s">
        <v>13244</v>
      </c>
      <c r="D4663" s="8" t="s">
        <v>4660</v>
      </c>
      <c r="E4663" s="7" t="s">
        <v>11747</v>
      </c>
      <c r="F4663" s="10" t="s">
        <v>11748</v>
      </c>
      <c r="G4663" s="3">
        <v>0</v>
      </c>
      <c r="H4663" s="3">
        <v>0</v>
      </c>
      <c r="I4663" s="3">
        <v>0</v>
      </c>
      <c r="J4663" s="3">
        <v>0</v>
      </c>
      <c r="K4663" s="3">
        <v>0</v>
      </c>
      <c r="L4663" s="4"/>
      <c r="M4663" s="4"/>
      <c r="N4663" s="4"/>
      <c r="O4663" s="4"/>
      <c r="P4663" s="4"/>
      <c r="Q4663" s="4"/>
      <c r="R4663" s="4"/>
      <c r="S4663" s="4"/>
      <c r="T4663" s="4"/>
      <c r="U4663" s="4"/>
      <c r="V4663" s="4"/>
      <c r="W4663" s="4"/>
      <c r="X4663" s="4"/>
      <c r="Y4663" s="4"/>
      <c r="Z4663" s="4"/>
      <c r="AA4663" s="4"/>
      <c r="AB4663" s="4"/>
      <c r="AC4663" s="4"/>
      <c r="AD4663" s="4"/>
      <c r="AE4663" s="4"/>
      <c r="AF4663" s="4"/>
      <c r="AG4663" s="4"/>
      <c r="AH4663" s="4"/>
      <c r="AI4663" s="4"/>
    </row>
    <row r="4664" spans="1:35" x14ac:dyDescent="0.2">
      <c r="A4664" s="7" t="s">
        <v>20011</v>
      </c>
      <c r="B4664" s="7">
        <v>82526</v>
      </c>
      <c r="C4664" s="7" t="s">
        <v>13422</v>
      </c>
      <c r="D4664" s="8" t="s">
        <v>4661</v>
      </c>
      <c r="E4664" s="7" t="s">
        <v>11749</v>
      </c>
      <c r="F4664" s="10" t="s">
        <v>6262</v>
      </c>
      <c r="G4664" s="3">
        <v>30000</v>
      </c>
      <c r="H4664" s="3">
        <v>22500</v>
      </c>
      <c r="I4664" s="3">
        <v>22500</v>
      </c>
      <c r="J4664" s="3">
        <v>0</v>
      </c>
      <c r="K4664" s="3">
        <v>22500</v>
      </c>
      <c r="L4664" s="4"/>
      <c r="M4664" s="4"/>
      <c r="N4664" s="4"/>
      <c r="O4664" s="4"/>
      <c r="P4664" s="4"/>
      <c r="Q4664" s="4"/>
      <c r="R4664" s="4"/>
      <c r="S4664" s="4"/>
      <c r="T4664" s="4"/>
      <c r="U4664" s="4"/>
      <c r="V4664" s="4"/>
      <c r="W4664" s="4"/>
      <c r="X4664" s="4"/>
      <c r="Y4664" s="4"/>
      <c r="Z4664" s="4"/>
      <c r="AA4664" s="4"/>
      <c r="AB4664" s="4"/>
      <c r="AC4664" s="4"/>
      <c r="AD4664" s="4"/>
      <c r="AE4664" s="4"/>
      <c r="AF4664" s="4"/>
      <c r="AG4664" s="4"/>
      <c r="AH4664" s="4"/>
      <c r="AI4664" s="4"/>
    </row>
    <row r="4665" spans="1:35" x14ac:dyDescent="0.2">
      <c r="A4665" s="7" t="s">
        <v>16392</v>
      </c>
      <c r="B4665" s="7">
        <v>41400</v>
      </c>
      <c r="C4665" s="7" t="s">
        <v>13656</v>
      </c>
      <c r="D4665" s="8" t="s">
        <v>4662</v>
      </c>
      <c r="E4665" s="7" t="s">
        <v>8640</v>
      </c>
      <c r="F4665" s="10" t="s">
        <v>6486</v>
      </c>
      <c r="G4665" s="3">
        <v>129784.19</v>
      </c>
      <c r="H4665" s="3">
        <v>202920.12</v>
      </c>
      <c r="I4665" s="3">
        <v>215030.68</v>
      </c>
      <c r="J4665" s="3">
        <v>0</v>
      </c>
      <c r="K4665" s="3">
        <v>215030.68</v>
      </c>
      <c r="L4665" s="4"/>
      <c r="M4665" s="4"/>
      <c r="N4665" s="4"/>
      <c r="O4665" s="4"/>
      <c r="P4665" s="4"/>
      <c r="Q4665" s="4"/>
      <c r="R4665" s="4"/>
      <c r="S4665" s="4"/>
      <c r="T4665" s="4"/>
      <c r="U4665" s="4"/>
      <c r="V4665" s="4"/>
      <c r="W4665" s="4"/>
      <c r="X4665" s="4"/>
      <c r="Y4665" s="4"/>
      <c r="Z4665" s="4"/>
      <c r="AA4665" s="4"/>
      <c r="AB4665" s="4"/>
      <c r="AC4665" s="4"/>
      <c r="AD4665" s="4"/>
      <c r="AE4665" s="4"/>
      <c r="AF4665" s="4"/>
      <c r="AG4665" s="4"/>
      <c r="AH4665" s="4"/>
      <c r="AI4665" s="4"/>
    </row>
    <row r="4666" spans="1:35" x14ac:dyDescent="0.2">
      <c r="A4666" s="7" t="s">
        <v>14350</v>
      </c>
      <c r="B4666" s="7">
        <v>24597</v>
      </c>
      <c r="C4666" s="7" t="s">
        <v>13194</v>
      </c>
      <c r="D4666" s="8" t="s">
        <v>4663</v>
      </c>
      <c r="E4666" s="7" t="s">
        <v>11750</v>
      </c>
      <c r="F4666" s="10" t="s">
        <v>6193</v>
      </c>
      <c r="G4666" s="3">
        <v>403337.59</v>
      </c>
      <c r="H4666" s="3">
        <v>430424.57</v>
      </c>
      <c r="I4666" s="3">
        <v>426052.54</v>
      </c>
      <c r="J4666" s="3">
        <v>4372.0300000000279</v>
      </c>
      <c r="K4666" s="3">
        <v>430424.57</v>
      </c>
      <c r="L4666" s="4"/>
      <c r="M4666" s="4"/>
      <c r="N4666" s="4"/>
      <c r="O4666" s="4"/>
      <c r="P4666" s="4"/>
      <c r="Q4666" s="4"/>
      <c r="R4666" s="4"/>
      <c r="S4666" s="4"/>
      <c r="T4666" s="4"/>
      <c r="U4666" s="4"/>
      <c r="V4666" s="4"/>
      <c r="W4666" s="4"/>
      <c r="X4666" s="4"/>
      <c r="Y4666" s="4"/>
      <c r="Z4666" s="4"/>
      <c r="AA4666" s="4"/>
      <c r="AB4666" s="4"/>
      <c r="AC4666" s="4"/>
      <c r="AD4666" s="4"/>
      <c r="AE4666" s="4"/>
      <c r="AF4666" s="4"/>
      <c r="AG4666" s="4"/>
      <c r="AH4666" s="4"/>
      <c r="AI4666" s="4"/>
    </row>
    <row r="4667" spans="1:35" x14ac:dyDescent="0.2">
      <c r="A4667" s="7" t="s">
        <v>17220</v>
      </c>
      <c r="B4667" s="7">
        <v>41572</v>
      </c>
      <c r="C4667" s="7" t="s">
        <v>13796</v>
      </c>
      <c r="D4667" s="8" t="s">
        <v>4664</v>
      </c>
      <c r="E4667" s="7" t="s">
        <v>11751</v>
      </c>
      <c r="F4667" s="10" t="s">
        <v>6597</v>
      </c>
      <c r="G4667" s="3">
        <v>0</v>
      </c>
      <c r="H4667" s="3">
        <v>0</v>
      </c>
      <c r="I4667" s="3">
        <v>0</v>
      </c>
      <c r="J4667" s="3">
        <v>0</v>
      </c>
      <c r="K4667" s="3">
        <v>0</v>
      </c>
      <c r="L4667" s="4"/>
      <c r="M4667" s="4"/>
      <c r="N4667" s="4"/>
      <c r="O4667" s="4"/>
      <c r="P4667" s="4"/>
      <c r="Q4667" s="4"/>
      <c r="R4667" s="4"/>
      <c r="S4667" s="4"/>
      <c r="T4667" s="4"/>
      <c r="U4667" s="4"/>
      <c r="V4667" s="4"/>
      <c r="W4667" s="4"/>
      <c r="X4667" s="4"/>
      <c r="Y4667" s="4"/>
      <c r="Z4667" s="4"/>
      <c r="AA4667" s="4"/>
      <c r="AB4667" s="4"/>
      <c r="AC4667" s="4"/>
      <c r="AD4667" s="4"/>
      <c r="AE4667" s="4"/>
      <c r="AF4667" s="4"/>
      <c r="AG4667" s="4"/>
      <c r="AH4667" s="4"/>
      <c r="AI4667" s="4"/>
    </row>
    <row r="4668" spans="1:35" x14ac:dyDescent="0.2">
      <c r="A4668" s="7" t="s">
        <v>17124</v>
      </c>
      <c r="B4668" s="7">
        <v>41565</v>
      </c>
      <c r="C4668" s="7" t="s">
        <v>13126</v>
      </c>
      <c r="D4668" s="8" t="s">
        <v>4665</v>
      </c>
      <c r="E4668" s="7" t="s">
        <v>11752</v>
      </c>
      <c r="F4668" s="10" t="s">
        <v>7877</v>
      </c>
      <c r="G4668" s="3">
        <v>14000</v>
      </c>
      <c r="H4668" s="3">
        <v>10500</v>
      </c>
      <c r="I4668" s="3">
        <v>10500</v>
      </c>
      <c r="J4668" s="3">
        <v>0</v>
      </c>
      <c r="K4668" s="3">
        <v>10500</v>
      </c>
      <c r="L4668" s="4"/>
      <c r="M4668" s="4"/>
      <c r="N4668" s="4"/>
      <c r="O4668" s="4"/>
      <c r="P4668" s="4"/>
      <c r="Q4668" s="4"/>
      <c r="R4668" s="4"/>
      <c r="S4668" s="4"/>
      <c r="T4668" s="4"/>
      <c r="U4668" s="4"/>
      <c r="V4668" s="4"/>
      <c r="W4668" s="4"/>
      <c r="X4668" s="4"/>
      <c r="Y4668" s="4"/>
      <c r="Z4668" s="4"/>
      <c r="AA4668" s="4"/>
      <c r="AB4668" s="4"/>
      <c r="AC4668" s="4"/>
      <c r="AD4668" s="4"/>
      <c r="AE4668" s="4"/>
      <c r="AF4668" s="4"/>
      <c r="AG4668" s="4"/>
      <c r="AH4668" s="4"/>
      <c r="AI4668" s="4"/>
    </row>
    <row r="4669" spans="1:35" x14ac:dyDescent="0.2">
      <c r="A4669" s="7" t="s">
        <v>18375</v>
      </c>
      <c r="B4669" s="7">
        <v>42510</v>
      </c>
      <c r="C4669" s="7" t="s">
        <v>13792</v>
      </c>
      <c r="D4669" s="8" t="s">
        <v>4666</v>
      </c>
      <c r="E4669" s="7" t="s">
        <v>11753</v>
      </c>
      <c r="F4669" s="10" t="s">
        <v>8022</v>
      </c>
      <c r="G4669" s="3">
        <v>20000</v>
      </c>
      <c r="H4669" s="3">
        <v>15000</v>
      </c>
      <c r="I4669" s="3">
        <v>15000</v>
      </c>
      <c r="J4669" s="3">
        <v>0</v>
      </c>
      <c r="K4669" s="3">
        <v>15000</v>
      </c>
      <c r="L4669" s="4"/>
      <c r="M4669" s="4"/>
      <c r="N4669" s="4"/>
      <c r="O4669" s="4"/>
      <c r="P4669" s="4"/>
      <c r="Q4669" s="4"/>
      <c r="R4669" s="4"/>
      <c r="S4669" s="4"/>
      <c r="T4669" s="4"/>
      <c r="U4669" s="4"/>
      <c r="V4669" s="4"/>
      <c r="W4669" s="4"/>
      <c r="X4669" s="4"/>
      <c r="Y4669" s="4"/>
      <c r="Z4669" s="4"/>
      <c r="AA4669" s="4"/>
      <c r="AB4669" s="4"/>
      <c r="AC4669" s="4"/>
      <c r="AD4669" s="4"/>
      <c r="AE4669" s="4"/>
      <c r="AF4669" s="4"/>
      <c r="AG4669" s="4"/>
      <c r="AH4669" s="4"/>
      <c r="AI4669" s="4"/>
    </row>
    <row r="4670" spans="1:35" x14ac:dyDescent="0.2">
      <c r="A4670" s="7" t="s">
        <v>19616</v>
      </c>
      <c r="B4670" s="7">
        <v>74154</v>
      </c>
      <c r="C4670" s="7" t="s">
        <v>13244</v>
      </c>
      <c r="D4670" s="8" t="s">
        <v>4667</v>
      </c>
      <c r="E4670" s="7" t="s">
        <v>11754</v>
      </c>
      <c r="F4670" s="10" t="s">
        <v>6179</v>
      </c>
      <c r="G4670" s="3">
        <v>0</v>
      </c>
      <c r="H4670" s="3">
        <v>11899.48</v>
      </c>
      <c r="I4670" s="3">
        <v>14696.22</v>
      </c>
      <c r="J4670" s="3">
        <v>0</v>
      </c>
      <c r="K4670" s="3">
        <v>14696.22</v>
      </c>
      <c r="L4670" s="4"/>
      <c r="M4670" s="4"/>
      <c r="N4670" s="4"/>
      <c r="O4670" s="4"/>
      <c r="P4670" s="4"/>
      <c r="Q4670" s="4"/>
      <c r="R4670" s="4"/>
      <c r="S4670" s="4"/>
      <c r="T4670" s="4"/>
      <c r="U4670" s="4"/>
      <c r="V4670" s="4"/>
      <c r="W4670" s="4"/>
      <c r="X4670" s="4"/>
      <c r="Y4670" s="4"/>
      <c r="Z4670" s="4"/>
      <c r="AA4670" s="4"/>
      <c r="AB4670" s="4"/>
      <c r="AC4670" s="4"/>
      <c r="AD4670" s="4"/>
      <c r="AE4670" s="4"/>
      <c r="AF4670" s="4"/>
      <c r="AG4670" s="4"/>
      <c r="AH4670" s="4"/>
      <c r="AI4670" s="4"/>
    </row>
    <row r="4671" spans="1:35" x14ac:dyDescent="0.2">
      <c r="A4671" s="7" t="s">
        <v>20012</v>
      </c>
      <c r="B4671" s="7">
        <v>82526</v>
      </c>
      <c r="C4671" s="7" t="s">
        <v>13422</v>
      </c>
      <c r="D4671" s="8" t="s">
        <v>4668</v>
      </c>
      <c r="E4671" s="7" t="s">
        <v>11755</v>
      </c>
      <c r="F4671" s="10" t="s">
        <v>6262</v>
      </c>
      <c r="G4671" s="3">
        <v>0</v>
      </c>
      <c r="H4671" s="3">
        <v>0</v>
      </c>
      <c r="I4671" s="3">
        <v>0</v>
      </c>
      <c r="J4671" s="3">
        <v>0</v>
      </c>
      <c r="K4671" s="3">
        <v>0</v>
      </c>
      <c r="L4671" s="4"/>
      <c r="M4671" s="4"/>
      <c r="N4671" s="4"/>
      <c r="O4671" s="4"/>
      <c r="P4671" s="4"/>
      <c r="Q4671" s="4"/>
      <c r="R4671" s="4"/>
      <c r="S4671" s="4"/>
      <c r="T4671" s="4"/>
      <c r="U4671" s="4"/>
      <c r="V4671" s="4"/>
      <c r="W4671" s="4"/>
      <c r="X4671" s="4"/>
      <c r="Y4671" s="4"/>
      <c r="Z4671" s="4"/>
      <c r="AA4671" s="4"/>
      <c r="AB4671" s="4"/>
      <c r="AC4671" s="4"/>
      <c r="AD4671" s="4"/>
      <c r="AE4671" s="4"/>
      <c r="AF4671" s="4"/>
      <c r="AG4671" s="4"/>
      <c r="AH4671" s="4"/>
      <c r="AI4671" s="4"/>
    </row>
    <row r="4672" spans="1:35" x14ac:dyDescent="0.2">
      <c r="A4672" s="7" t="s">
        <v>14351</v>
      </c>
      <c r="B4672" s="7">
        <v>24597</v>
      </c>
      <c r="C4672" s="7" t="s">
        <v>13194</v>
      </c>
      <c r="D4672" s="8" t="s">
        <v>4669</v>
      </c>
      <c r="E4672" s="7" t="s">
        <v>11756</v>
      </c>
      <c r="F4672" s="10" t="s">
        <v>6193</v>
      </c>
      <c r="G4672" s="3">
        <v>93106.66</v>
      </c>
      <c r="H4672" s="3">
        <v>103924.22</v>
      </c>
      <c r="I4672" s="3">
        <v>108237.96</v>
      </c>
      <c r="J4672" s="3">
        <v>0</v>
      </c>
      <c r="K4672" s="3">
        <v>108237.96</v>
      </c>
      <c r="L4672" s="4"/>
      <c r="M4672" s="4"/>
      <c r="N4672" s="4"/>
      <c r="O4672" s="4"/>
      <c r="P4672" s="4"/>
      <c r="Q4672" s="4"/>
      <c r="R4672" s="4"/>
      <c r="S4672" s="4"/>
      <c r="T4672" s="4"/>
      <c r="U4672" s="4"/>
      <c r="V4672" s="4"/>
      <c r="W4672" s="4"/>
      <c r="X4672" s="4"/>
      <c r="Y4672" s="4"/>
      <c r="Z4672" s="4"/>
      <c r="AA4672" s="4"/>
      <c r="AB4672" s="4"/>
      <c r="AC4672" s="4"/>
      <c r="AD4672" s="4"/>
      <c r="AE4672" s="4"/>
      <c r="AF4672" s="4"/>
      <c r="AG4672" s="4"/>
      <c r="AH4672" s="4"/>
      <c r="AI4672" s="4"/>
    </row>
    <row r="4673" spans="1:35" x14ac:dyDescent="0.2">
      <c r="A4673" s="7" t="s">
        <v>17221</v>
      </c>
      <c r="B4673" s="7">
        <v>41572</v>
      </c>
      <c r="C4673" s="7" t="s">
        <v>13796</v>
      </c>
      <c r="D4673" s="8" t="s">
        <v>4670</v>
      </c>
      <c r="E4673" s="7" t="s">
        <v>11757</v>
      </c>
      <c r="F4673" s="10" t="s">
        <v>6597</v>
      </c>
      <c r="G4673" s="3">
        <v>150082.18</v>
      </c>
      <c r="H4673" s="3">
        <v>177294.4</v>
      </c>
      <c r="I4673" s="3">
        <v>179147.75</v>
      </c>
      <c r="J4673" s="3">
        <v>0</v>
      </c>
      <c r="K4673" s="3">
        <v>179147.75</v>
      </c>
      <c r="L4673" s="4"/>
      <c r="M4673" s="4"/>
      <c r="N4673" s="4"/>
      <c r="O4673" s="4"/>
      <c r="P4673" s="4"/>
      <c r="Q4673" s="4"/>
      <c r="R4673" s="4"/>
      <c r="S4673" s="4"/>
      <c r="T4673" s="4"/>
      <c r="U4673" s="4"/>
      <c r="V4673" s="4"/>
      <c r="W4673" s="4"/>
      <c r="X4673" s="4"/>
      <c r="Y4673" s="4"/>
      <c r="Z4673" s="4"/>
      <c r="AA4673" s="4"/>
      <c r="AB4673" s="4"/>
      <c r="AC4673" s="4"/>
      <c r="AD4673" s="4"/>
      <c r="AE4673" s="4"/>
      <c r="AF4673" s="4"/>
      <c r="AG4673" s="4"/>
      <c r="AH4673" s="4"/>
      <c r="AI4673" s="4"/>
    </row>
    <row r="4674" spans="1:35" x14ac:dyDescent="0.2">
      <c r="A4674" s="7" t="s">
        <v>17125</v>
      </c>
      <c r="B4674" s="7">
        <v>41565</v>
      </c>
      <c r="C4674" s="7" t="s">
        <v>13126</v>
      </c>
      <c r="D4674" s="8" t="s">
        <v>4671</v>
      </c>
      <c r="E4674" s="7" t="s">
        <v>11758</v>
      </c>
      <c r="F4674" s="10" t="s">
        <v>7877</v>
      </c>
      <c r="G4674" s="3">
        <v>11938.239999999998</v>
      </c>
      <c r="H4674" s="3">
        <v>43211.91</v>
      </c>
      <c r="I4674" s="3">
        <v>40794.31</v>
      </c>
      <c r="J4674" s="3">
        <v>2417.6000000000058</v>
      </c>
      <c r="K4674" s="3">
        <v>43211.91</v>
      </c>
      <c r="L4674" s="4"/>
      <c r="M4674" s="4"/>
      <c r="N4674" s="4"/>
      <c r="O4674" s="4"/>
      <c r="P4674" s="4"/>
      <c r="Q4674" s="4"/>
      <c r="R4674" s="4"/>
      <c r="S4674" s="4"/>
      <c r="T4674" s="4"/>
      <c r="U4674" s="4"/>
      <c r="V4674" s="4"/>
      <c r="W4674" s="4"/>
      <c r="X4674" s="4"/>
      <c r="Y4674" s="4"/>
      <c r="Z4674" s="4"/>
      <c r="AA4674" s="4"/>
      <c r="AB4674" s="4"/>
      <c r="AC4674" s="4"/>
      <c r="AD4674" s="4"/>
      <c r="AE4674" s="4"/>
      <c r="AF4674" s="4"/>
      <c r="AG4674" s="4"/>
      <c r="AH4674" s="4"/>
      <c r="AI4674" s="4"/>
    </row>
    <row r="4675" spans="1:35" x14ac:dyDescent="0.2">
      <c r="A4675" s="7" t="s">
        <v>18376</v>
      </c>
      <c r="B4675" s="7">
        <v>42510</v>
      </c>
      <c r="C4675" s="7" t="s">
        <v>13792</v>
      </c>
      <c r="D4675" s="8" t="s">
        <v>4672</v>
      </c>
      <c r="E4675" s="7" t="s">
        <v>11759</v>
      </c>
      <c r="F4675" s="10" t="s">
        <v>8022</v>
      </c>
      <c r="G4675" s="3">
        <v>50000</v>
      </c>
      <c r="H4675" s="3">
        <v>39871.040000000001</v>
      </c>
      <c r="I4675" s="3">
        <v>37500</v>
      </c>
      <c r="J4675" s="3">
        <v>2371.0400000000009</v>
      </c>
      <c r="K4675" s="3">
        <v>39871.040000000001</v>
      </c>
      <c r="L4675" s="4"/>
      <c r="M4675" s="4"/>
      <c r="N4675" s="4"/>
      <c r="O4675" s="4"/>
      <c r="P4675" s="4"/>
      <c r="Q4675" s="4"/>
      <c r="R4675" s="4"/>
      <c r="S4675" s="4"/>
      <c r="T4675" s="4"/>
      <c r="U4675" s="4"/>
      <c r="V4675" s="4"/>
      <c r="W4675" s="4"/>
      <c r="X4675" s="4"/>
      <c r="Y4675" s="4"/>
      <c r="Z4675" s="4"/>
      <c r="AA4675" s="4"/>
      <c r="AB4675" s="4"/>
      <c r="AC4675" s="4"/>
      <c r="AD4675" s="4"/>
      <c r="AE4675" s="4"/>
      <c r="AF4675" s="4"/>
      <c r="AG4675" s="4"/>
      <c r="AH4675" s="4"/>
      <c r="AI4675" s="4"/>
    </row>
    <row r="4676" spans="1:35" x14ac:dyDescent="0.2">
      <c r="A4676" s="7" t="s">
        <v>17847</v>
      </c>
      <c r="B4676" s="7">
        <v>41775</v>
      </c>
      <c r="C4676" s="7" t="s">
        <v>13098</v>
      </c>
      <c r="D4676" s="8" t="s">
        <v>4673</v>
      </c>
      <c r="E4676" s="7" t="s">
        <v>11760</v>
      </c>
      <c r="F4676" s="10" t="s">
        <v>6193</v>
      </c>
      <c r="G4676" s="3">
        <v>61694.950000000012</v>
      </c>
      <c r="H4676" s="3">
        <v>46271.21</v>
      </c>
      <c r="I4676" s="3">
        <v>46271.21</v>
      </c>
      <c r="J4676" s="3">
        <v>0</v>
      </c>
      <c r="K4676" s="3">
        <v>46271.21</v>
      </c>
      <c r="L4676" s="4"/>
      <c r="M4676" s="4"/>
      <c r="N4676" s="4"/>
      <c r="O4676" s="4"/>
      <c r="P4676" s="4"/>
      <c r="Q4676" s="4"/>
      <c r="R4676" s="4"/>
      <c r="S4676" s="4"/>
      <c r="T4676" s="4"/>
      <c r="U4676" s="4"/>
      <c r="V4676" s="4"/>
      <c r="W4676" s="4"/>
      <c r="X4676" s="4"/>
      <c r="Y4676" s="4"/>
      <c r="Z4676" s="4"/>
      <c r="AA4676" s="4"/>
      <c r="AB4676" s="4"/>
      <c r="AC4676" s="4"/>
      <c r="AD4676" s="4"/>
      <c r="AE4676" s="4"/>
      <c r="AF4676" s="4"/>
      <c r="AG4676" s="4"/>
      <c r="AH4676" s="4"/>
      <c r="AI4676" s="4"/>
    </row>
    <row r="4677" spans="1:35" x14ac:dyDescent="0.2">
      <c r="A4677" s="7" t="s">
        <v>19617</v>
      </c>
      <c r="B4677" s="7">
        <v>74154</v>
      </c>
      <c r="C4677" s="7" t="s">
        <v>13244</v>
      </c>
      <c r="D4677" s="8" t="s">
        <v>4674</v>
      </c>
      <c r="E4677" s="7" t="s">
        <v>11761</v>
      </c>
      <c r="F4677" s="10" t="s">
        <v>6179</v>
      </c>
      <c r="G4677" s="3">
        <v>0</v>
      </c>
      <c r="H4677" s="3">
        <v>0</v>
      </c>
      <c r="I4677" s="3">
        <v>0</v>
      </c>
      <c r="J4677" s="3">
        <v>0</v>
      </c>
      <c r="K4677" s="3">
        <v>0</v>
      </c>
      <c r="L4677" s="4"/>
      <c r="M4677" s="4"/>
      <c r="N4677" s="4"/>
      <c r="O4677" s="4"/>
      <c r="P4677" s="4"/>
      <c r="Q4677" s="4"/>
      <c r="R4677" s="4"/>
      <c r="S4677" s="4"/>
      <c r="T4677" s="4"/>
      <c r="U4677" s="4"/>
      <c r="V4677" s="4"/>
      <c r="W4677" s="4"/>
      <c r="X4677" s="4"/>
      <c r="Y4677" s="4"/>
      <c r="Z4677" s="4"/>
      <c r="AA4677" s="4"/>
      <c r="AB4677" s="4"/>
      <c r="AC4677" s="4"/>
      <c r="AD4677" s="4"/>
      <c r="AE4677" s="4"/>
      <c r="AF4677" s="4"/>
      <c r="AG4677" s="4"/>
      <c r="AH4677" s="4"/>
      <c r="AI4677" s="4"/>
    </row>
    <row r="4678" spans="1:35" x14ac:dyDescent="0.2">
      <c r="A4678" s="7" t="s">
        <v>20013</v>
      </c>
      <c r="B4678" s="7">
        <v>82526</v>
      </c>
      <c r="C4678" s="7" t="s">
        <v>13422</v>
      </c>
      <c r="D4678" s="8" t="s">
        <v>4675</v>
      </c>
      <c r="E4678" s="7" t="s">
        <v>13989</v>
      </c>
      <c r="F4678" s="10" t="s">
        <v>6262</v>
      </c>
      <c r="G4678" s="3">
        <v>4000</v>
      </c>
      <c r="H4678" s="3">
        <v>3000</v>
      </c>
      <c r="I4678" s="3">
        <v>3000</v>
      </c>
      <c r="J4678" s="3">
        <v>0</v>
      </c>
      <c r="K4678" s="3">
        <v>3000</v>
      </c>
      <c r="L4678" s="4"/>
      <c r="M4678" s="4"/>
      <c r="N4678" s="4"/>
      <c r="O4678" s="4"/>
      <c r="P4678" s="4"/>
      <c r="Q4678" s="4"/>
      <c r="R4678" s="4"/>
      <c r="S4678" s="4"/>
      <c r="T4678" s="4"/>
      <c r="U4678" s="4"/>
      <c r="V4678" s="4"/>
      <c r="W4678" s="4"/>
      <c r="X4678" s="4"/>
      <c r="Y4678" s="4"/>
      <c r="Z4678" s="4"/>
      <c r="AA4678" s="4"/>
      <c r="AB4678" s="4"/>
      <c r="AC4678" s="4"/>
      <c r="AD4678" s="4"/>
      <c r="AE4678" s="4"/>
      <c r="AF4678" s="4"/>
      <c r="AG4678" s="4"/>
      <c r="AH4678" s="4"/>
      <c r="AI4678" s="4"/>
    </row>
    <row r="4679" spans="1:35" x14ac:dyDescent="0.2">
      <c r="A4679" s="7" t="s">
        <v>16393</v>
      </c>
      <c r="B4679" s="7">
        <v>41400</v>
      </c>
      <c r="C4679" s="7" t="s">
        <v>13656</v>
      </c>
      <c r="D4679" s="8" t="s">
        <v>4676</v>
      </c>
      <c r="E4679" s="7" t="s">
        <v>10362</v>
      </c>
      <c r="F4679" s="10" t="s">
        <v>6486</v>
      </c>
      <c r="G4679" s="3">
        <v>6000</v>
      </c>
      <c r="H4679" s="3">
        <v>4500</v>
      </c>
      <c r="I4679" s="3">
        <v>4500</v>
      </c>
      <c r="J4679" s="3">
        <v>0</v>
      </c>
      <c r="K4679" s="3">
        <v>4500</v>
      </c>
      <c r="L4679" s="4"/>
      <c r="M4679" s="4"/>
      <c r="N4679" s="4"/>
      <c r="O4679" s="4"/>
      <c r="P4679" s="4"/>
      <c r="Q4679" s="4"/>
      <c r="R4679" s="4"/>
      <c r="S4679" s="4"/>
      <c r="T4679" s="4"/>
      <c r="U4679" s="4"/>
      <c r="V4679" s="4"/>
      <c r="W4679" s="4"/>
      <c r="X4679" s="4"/>
      <c r="Y4679" s="4"/>
      <c r="Z4679" s="4"/>
      <c r="AA4679" s="4"/>
      <c r="AB4679" s="4"/>
      <c r="AC4679" s="4"/>
      <c r="AD4679" s="4"/>
      <c r="AE4679" s="4"/>
      <c r="AF4679" s="4"/>
      <c r="AG4679" s="4"/>
      <c r="AH4679" s="4"/>
      <c r="AI4679" s="4"/>
    </row>
    <row r="4680" spans="1:35" x14ac:dyDescent="0.2">
      <c r="A4680" s="7" t="s">
        <v>17222</v>
      </c>
      <c r="B4680" s="7">
        <v>41572</v>
      </c>
      <c r="C4680" s="7" t="s">
        <v>13796</v>
      </c>
      <c r="D4680" s="8" t="s">
        <v>4677</v>
      </c>
      <c r="E4680" s="7" t="s">
        <v>11762</v>
      </c>
      <c r="F4680" s="10" t="s">
        <v>6597</v>
      </c>
      <c r="G4680" s="3">
        <v>89796.57</v>
      </c>
      <c r="H4680" s="3">
        <v>131478.04999999999</v>
      </c>
      <c r="I4680" s="3">
        <v>132131.45000000001</v>
      </c>
      <c r="J4680" s="3">
        <v>0</v>
      </c>
      <c r="K4680" s="3">
        <v>132131.45000000001</v>
      </c>
      <c r="L4680" s="4"/>
      <c r="M4680" s="4"/>
      <c r="N4680" s="4"/>
      <c r="O4680" s="4"/>
      <c r="P4680" s="4"/>
      <c r="Q4680" s="4"/>
      <c r="R4680" s="4"/>
      <c r="S4680" s="4"/>
      <c r="T4680" s="4"/>
      <c r="U4680" s="4"/>
      <c r="V4680" s="4"/>
      <c r="W4680" s="4"/>
      <c r="X4680" s="4"/>
      <c r="Y4680" s="4"/>
      <c r="Z4680" s="4"/>
      <c r="AA4680" s="4"/>
      <c r="AB4680" s="4"/>
      <c r="AC4680" s="4"/>
      <c r="AD4680" s="4"/>
      <c r="AE4680" s="4"/>
      <c r="AF4680" s="4"/>
      <c r="AG4680" s="4"/>
      <c r="AH4680" s="4"/>
      <c r="AI4680" s="4"/>
    </row>
    <row r="4681" spans="1:35" x14ac:dyDescent="0.2">
      <c r="A4681" s="7" t="s">
        <v>19618</v>
      </c>
      <c r="B4681" s="7">
        <v>74154</v>
      </c>
      <c r="C4681" s="7" t="s">
        <v>13244</v>
      </c>
      <c r="D4681" s="8" t="s">
        <v>4678</v>
      </c>
      <c r="E4681" s="7" t="s">
        <v>11763</v>
      </c>
      <c r="F4681" s="10" t="s">
        <v>6179</v>
      </c>
      <c r="G4681" s="3">
        <v>133869.10999999999</v>
      </c>
      <c r="H4681" s="3">
        <v>181075.94</v>
      </c>
      <c r="I4681" s="3">
        <v>182554.7</v>
      </c>
      <c r="J4681" s="3">
        <v>0</v>
      </c>
      <c r="K4681" s="3">
        <v>182554.7</v>
      </c>
      <c r="L4681" s="4"/>
      <c r="M4681" s="4"/>
      <c r="N4681" s="4"/>
      <c r="O4681" s="4"/>
      <c r="P4681" s="4"/>
      <c r="Q4681" s="4"/>
      <c r="R4681" s="4"/>
      <c r="S4681" s="4"/>
      <c r="T4681" s="4"/>
      <c r="U4681" s="4"/>
      <c r="V4681" s="4"/>
      <c r="W4681" s="4"/>
      <c r="X4681" s="4"/>
      <c r="Y4681" s="4"/>
      <c r="Z4681" s="4"/>
      <c r="AA4681" s="4"/>
      <c r="AB4681" s="4"/>
      <c r="AC4681" s="4"/>
      <c r="AD4681" s="4"/>
      <c r="AE4681" s="4"/>
      <c r="AF4681" s="4"/>
      <c r="AG4681" s="4"/>
      <c r="AH4681" s="4"/>
      <c r="AI4681" s="4"/>
    </row>
    <row r="4682" spans="1:35" x14ac:dyDescent="0.2">
      <c r="A4682" s="7" t="s">
        <v>14115</v>
      </c>
      <c r="B4682" s="7">
        <v>10249</v>
      </c>
      <c r="C4682" s="7" t="s">
        <v>13788</v>
      </c>
      <c r="D4682" s="8" t="s">
        <v>4679</v>
      </c>
      <c r="E4682" s="7" t="s">
        <v>11764</v>
      </c>
      <c r="F4682" s="10" t="s">
        <v>7335</v>
      </c>
      <c r="G4682" s="3">
        <v>49978.040000000008</v>
      </c>
      <c r="H4682" s="3">
        <v>44737.07</v>
      </c>
      <c r="I4682" s="3">
        <v>44382.79</v>
      </c>
      <c r="J4682" s="3">
        <v>354.27999999999884</v>
      </c>
      <c r="K4682" s="3">
        <v>44737.07</v>
      </c>
      <c r="L4682" s="4"/>
      <c r="M4682" s="4"/>
      <c r="N4682" s="4"/>
      <c r="O4682" s="4"/>
      <c r="P4682" s="4"/>
      <c r="Q4682" s="4"/>
      <c r="R4682" s="4"/>
      <c r="S4682" s="4"/>
      <c r="T4682" s="4"/>
      <c r="U4682" s="4"/>
      <c r="V4682" s="4"/>
      <c r="W4682" s="4"/>
      <c r="X4682" s="4"/>
      <c r="Y4682" s="4"/>
      <c r="Z4682" s="4"/>
      <c r="AA4682" s="4"/>
      <c r="AB4682" s="4"/>
      <c r="AC4682" s="4"/>
      <c r="AD4682" s="4"/>
      <c r="AE4682" s="4"/>
      <c r="AF4682" s="4"/>
      <c r="AG4682" s="4"/>
      <c r="AH4682" s="4"/>
      <c r="AI4682" s="4"/>
    </row>
    <row r="4683" spans="1:35" x14ac:dyDescent="0.2">
      <c r="A4683" s="7" t="s">
        <v>17223</v>
      </c>
      <c r="B4683" s="7">
        <v>41572</v>
      </c>
      <c r="C4683" s="7" t="s">
        <v>13796</v>
      </c>
      <c r="D4683" s="8" t="s">
        <v>4680</v>
      </c>
      <c r="E4683" s="7" t="s">
        <v>11765</v>
      </c>
      <c r="F4683" s="10" t="s">
        <v>6597</v>
      </c>
      <c r="G4683" s="3">
        <v>627525.35999999987</v>
      </c>
      <c r="H4683" s="3">
        <v>570119.64</v>
      </c>
      <c r="I4683" s="3">
        <v>569430.88</v>
      </c>
      <c r="J4683" s="3">
        <v>688.76000000000931</v>
      </c>
      <c r="K4683" s="3">
        <v>570119.64</v>
      </c>
      <c r="L4683" s="4"/>
      <c r="M4683" s="4"/>
      <c r="N4683" s="4"/>
      <c r="O4683" s="4"/>
      <c r="P4683" s="4"/>
      <c r="Q4683" s="4"/>
      <c r="R4683" s="4"/>
      <c r="S4683" s="4"/>
      <c r="T4683" s="4"/>
      <c r="U4683" s="4"/>
      <c r="V4683" s="4"/>
      <c r="W4683" s="4"/>
      <c r="X4683" s="4"/>
      <c r="Y4683" s="4"/>
      <c r="Z4683" s="4"/>
      <c r="AA4683" s="4"/>
      <c r="AB4683" s="4"/>
      <c r="AC4683" s="4"/>
      <c r="AD4683" s="4"/>
      <c r="AE4683" s="4"/>
      <c r="AF4683" s="4"/>
      <c r="AG4683" s="4"/>
      <c r="AH4683" s="4"/>
      <c r="AI4683" s="4"/>
    </row>
    <row r="4684" spans="1:35" x14ac:dyDescent="0.2">
      <c r="A4684" s="7" t="s">
        <v>17126</v>
      </c>
      <c r="B4684" s="7">
        <v>41565</v>
      </c>
      <c r="C4684" s="7" t="s">
        <v>13126</v>
      </c>
      <c r="D4684" s="8" t="s">
        <v>4681</v>
      </c>
      <c r="E4684" s="7" t="s">
        <v>11766</v>
      </c>
      <c r="F4684" s="10" t="s">
        <v>7877</v>
      </c>
      <c r="G4684" s="3">
        <v>30000</v>
      </c>
      <c r="H4684" s="3">
        <v>22500</v>
      </c>
      <c r="I4684" s="3">
        <v>22500</v>
      </c>
      <c r="J4684" s="3">
        <v>0</v>
      </c>
      <c r="K4684" s="3">
        <v>22500</v>
      </c>
      <c r="L4684" s="4"/>
      <c r="M4684" s="4"/>
      <c r="N4684" s="4"/>
      <c r="O4684" s="4"/>
      <c r="P4684" s="4"/>
      <c r="Q4684" s="4"/>
      <c r="R4684" s="4"/>
      <c r="S4684" s="4"/>
      <c r="T4684" s="4"/>
      <c r="U4684" s="4"/>
      <c r="V4684" s="4"/>
      <c r="W4684" s="4"/>
      <c r="X4684" s="4"/>
      <c r="Y4684" s="4"/>
      <c r="Z4684" s="4"/>
      <c r="AA4684" s="4"/>
      <c r="AB4684" s="4"/>
      <c r="AC4684" s="4"/>
      <c r="AD4684" s="4"/>
      <c r="AE4684" s="4"/>
      <c r="AF4684" s="4"/>
      <c r="AG4684" s="4"/>
      <c r="AH4684" s="4"/>
      <c r="AI4684" s="4"/>
    </row>
    <row r="4685" spans="1:35" x14ac:dyDescent="0.2">
      <c r="A4685" s="7" t="s">
        <v>17848</v>
      </c>
      <c r="B4685" s="7">
        <v>41775</v>
      </c>
      <c r="C4685" s="7" t="s">
        <v>13098</v>
      </c>
      <c r="D4685" s="8" t="s">
        <v>4682</v>
      </c>
      <c r="E4685" s="7" t="s">
        <v>11767</v>
      </c>
      <c r="F4685" s="10" t="s">
        <v>6193</v>
      </c>
      <c r="G4685" s="3">
        <v>4000</v>
      </c>
      <c r="H4685" s="3">
        <v>3000</v>
      </c>
      <c r="I4685" s="3">
        <v>3000</v>
      </c>
      <c r="J4685" s="3">
        <v>0</v>
      </c>
      <c r="K4685" s="3">
        <v>3000</v>
      </c>
      <c r="L4685" s="4"/>
      <c r="M4685" s="4"/>
      <c r="N4685" s="4"/>
      <c r="O4685" s="4"/>
      <c r="P4685" s="4"/>
      <c r="Q4685" s="4"/>
      <c r="R4685" s="4"/>
      <c r="S4685" s="4"/>
      <c r="T4685" s="4"/>
      <c r="U4685" s="4"/>
      <c r="V4685" s="4"/>
      <c r="W4685" s="4"/>
      <c r="X4685" s="4"/>
      <c r="Y4685" s="4"/>
      <c r="Z4685" s="4"/>
      <c r="AA4685" s="4"/>
      <c r="AB4685" s="4"/>
      <c r="AC4685" s="4"/>
      <c r="AD4685" s="4"/>
      <c r="AE4685" s="4"/>
      <c r="AF4685" s="4"/>
      <c r="AG4685" s="4"/>
      <c r="AH4685" s="4"/>
      <c r="AI4685" s="4"/>
    </row>
    <row r="4686" spans="1:35" x14ac:dyDescent="0.2">
      <c r="A4686" s="7" t="s">
        <v>20014</v>
      </c>
      <c r="B4686" s="7">
        <v>82526</v>
      </c>
      <c r="C4686" s="7" t="s">
        <v>13422</v>
      </c>
      <c r="D4686" s="8" t="s">
        <v>4683</v>
      </c>
      <c r="E4686" s="7" t="s">
        <v>11768</v>
      </c>
      <c r="F4686" s="10" t="s">
        <v>6262</v>
      </c>
      <c r="G4686" s="3">
        <v>0</v>
      </c>
      <c r="H4686" s="3">
        <v>0</v>
      </c>
      <c r="I4686" s="3">
        <v>0</v>
      </c>
      <c r="J4686" s="3">
        <v>0</v>
      </c>
      <c r="K4686" s="3">
        <v>0</v>
      </c>
      <c r="L4686" s="4"/>
      <c r="M4686" s="4"/>
      <c r="N4686" s="4"/>
      <c r="O4686" s="4"/>
      <c r="P4686" s="4"/>
      <c r="Q4686" s="4"/>
      <c r="R4686" s="4"/>
      <c r="S4686" s="4"/>
      <c r="T4686" s="4"/>
      <c r="U4686" s="4"/>
      <c r="V4686" s="4"/>
      <c r="W4686" s="4"/>
      <c r="X4686" s="4"/>
      <c r="Y4686" s="4"/>
      <c r="Z4686" s="4"/>
      <c r="AA4686" s="4"/>
      <c r="AB4686" s="4"/>
      <c r="AC4686" s="4"/>
      <c r="AD4686" s="4"/>
      <c r="AE4686" s="4"/>
      <c r="AF4686" s="4"/>
      <c r="AG4686" s="4"/>
      <c r="AH4686" s="4"/>
      <c r="AI4686" s="4"/>
    </row>
    <row r="4687" spans="1:35" x14ac:dyDescent="0.2">
      <c r="A4687" s="7" t="s">
        <v>14116</v>
      </c>
      <c r="B4687" s="7">
        <v>10249</v>
      </c>
      <c r="C4687" s="7" t="s">
        <v>13788</v>
      </c>
      <c r="D4687" s="8" t="s">
        <v>4684</v>
      </c>
      <c r="E4687" s="7" t="s">
        <v>11769</v>
      </c>
      <c r="F4687" s="10" t="s">
        <v>11770</v>
      </c>
      <c r="G4687" s="3">
        <v>0</v>
      </c>
      <c r="H4687" s="3">
        <v>716.17</v>
      </c>
      <c r="I4687" s="3">
        <v>523.99</v>
      </c>
      <c r="J4687" s="3">
        <v>192.17999999999995</v>
      </c>
      <c r="K4687" s="3">
        <v>716.17</v>
      </c>
      <c r="L4687" s="4"/>
      <c r="M4687" s="4"/>
      <c r="N4687" s="4"/>
      <c r="O4687" s="4"/>
      <c r="P4687" s="4"/>
      <c r="Q4687" s="4"/>
      <c r="R4687" s="4"/>
      <c r="S4687" s="4"/>
      <c r="T4687" s="4"/>
      <c r="U4687" s="4"/>
      <c r="V4687" s="4"/>
      <c r="W4687" s="4"/>
      <c r="X4687" s="4"/>
      <c r="Y4687" s="4"/>
      <c r="Z4687" s="4"/>
      <c r="AA4687" s="4"/>
      <c r="AB4687" s="4"/>
      <c r="AC4687" s="4"/>
      <c r="AD4687" s="4"/>
      <c r="AE4687" s="4"/>
      <c r="AF4687" s="4"/>
      <c r="AG4687" s="4"/>
      <c r="AH4687" s="4"/>
      <c r="AI4687" s="4"/>
    </row>
    <row r="4688" spans="1:35" x14ac:dyDescent="0.2">
      <c r="A4688" s="7" t="s">
        <v>17224</v>
      </c>
      <c r="B4688" s="7">
        <v>41572</v>
      </c>
      <c r="C4688" s="7" t="s">
        <v>13796</v>
      </c>
      <c r="D4688" s="8" t="s">
        <v>4685</v>
      </c>
      <c r="E4688" s="7" t="s">
        <v>11771</v>
      </c>
      <c r="F4688" s="10" t="s">
        <v>6597</v>
      </c>
      <c r="G4688" s="3">
        <v>0</v>
      </c>
      <c r="H4688" s="3">
        <v>0</v>
      </c>
      <c r="I4688" s="3">
        <v>0</v>
      </c>
      <c r="J4688" s="3">
        <v>0</v>
      </c>
      <c r="K4688" s="3">
        <v>0</v>
      </c>
      <c r="L4688" s="4"/>
      <c r="M4688" s="4"/>
      <c r="N4688" s="4"/>
      <c r="O4688" s="4"/>
      <c r="P4688" s="4"/>
      <c r="Q4688" s="4"/>
      <c r="R4688" s="4"/>
      <c r="S4688" s="4"/>
      <c r="T4688" s="4"/>
      <c r="U4688" s="4"/>
      <c r="V4688" s="4"/>
      <c r="W4688" s="4"/>
      <c r="X4688" s="4"/>
      <c r="Y4688" s="4"/>
      <c r="Z4688" s="4"/>
      <c r="AA4688" s="4"/>
      <c r="AB4688" s="4"/>
      <c r="AC4688" s="4"/>
      <c r="AD4688" s="4"/>
      <c r="AE4688" s="4"/>
      <c r="AF4688" s="4"/>
      <c r="AG4688" s="4"/>
      <c r="AH4688" s="4"/>
      <c r="AI4688" s="4"/>
    </row>
    <row r="4689" spans="1:35" x14ac:dyDescent="0.2">
      <c r="A4689" s="7" t="s">
        <v>18377</v>
      </c>
      <c r="B4689" s="7">
        <v>42510</v>
      </c>
      <c r="C4689" s="7" t="s">
        <v>13792</v>
      </c>
      <c r="D4689" s="8" t="s">
        <v>4686</v>
      </c>
      <c r="E4689" s="7" t="s">
        <v>11772</v>
      </c>
      <c r="F4689" s="10" t="s">
        <v>8022</v>
      </c>
      <c r="G4689" s="3">
        <v>78000</v>
      </c>
      <c r="H4689" s="3">
        <v>58500</v>
      </c>
      <c r="I4689" s="3">
        <v>58500</v>
      </c>
      <c r="J4689" s="3">
        <v>0</v>
      </c>
      <c r="K4689" s="3">
        <v>58500</v>
      </c>
      <c r="L4689" s="4"/>
      <c r="M4689" s="4"/>
      <c r="N4689" s="4"/>
      <c r="O4689" s="4"/>
      <c r="P4689" s="4"/>
      <c r="Q4689" s="4"/>
      <c r="R4689" s="4"/>
      <c r="S4689" s="4"/>
      <c r="T4689" s="4"/>
      <c r="U4689" s="4"/>
      <c r="V4689" s="4"/>
      <c r="W4689" s="4"/>
      <c r="X4689" s="4"/>
      <c r="Y4689" s="4"/>
      <c r="Z4689" s="4"/>
      <c r="AA4689" s="4"/>
      <c r="AB4689" s="4"/>
      <c r="AC4689" s="4"/>
      <c r="AD4689" s="4"/>
      <c r="AE4689" s="4"/>
      <c r="AF4689" s="4"/>
      <c r="AG4689" s="4"/>
      <c r="AH4689" s="4"/>
      <c r="AI4689" s="4"/>
    </row>
    <row r="4690" spans="1:35" x14ac:dyDescent="0.2">
      <c r="A4690" s="7" t="s">
        <v>17849</v>
      </c>
      <c r="B4690" s="7">
        <v>41775</v>
      </c>
      <c r="C4690" s="7" t="s">
        <v>13098</v>
      </c>
      <c r="D4690" s="8" t="s">
        <v>4687</v>
      </c>
      <c r="E4690" s="7" t="s">
        <v>11773</v>
      </c>
      <c r="F4690" s="10" t="s">
        <v>6193</v>
      </c>
      <c r="G4690" s="3">
        <v>154769.29000000004</v>
      </c>
      <c r="H4690" s="3">
        <v>169696.88</v>
      </c>
      <c r="I4690" s="3">
        <v>171382.7</v>
      </c>
      <c r="J4690" s="3">
        <v>0</v>
      </c>
      <c r="K4690" s="3">
        <v>171382.7</v>
      </c>
      <c r="L4690" s="4"/>
      <c r="M4690" s="4"/>
      <c r="N4690" s="4"/>
      <c r="O4690" s="4"/>
      <c r="P4690" s="4"/>
      <c r="Q4690" s="4"/>
      <c r="R4690" s="4"/>
      <c r="S4690" s="4"/>
      <c r="T4690" s="4"/>
      <c r="U4690" s="4"/>
      <c r="V4690" s="4"/>
      <c r="W4690" s="4"/>
      <c r="X4690" s="4"/>
      <c r="Y4690" s="4"/>
      <c r="Z4690" s="4"/>
      <c r="AA4690" s="4"/>
      <c r="AB4690" s="4"/>
      <c r="AC4690" s="4"/>
      <c r="AD4690" s="4"/>
      <c r="AE4690" s="4"/>
      <c r="AF4690" s="4"/>
      <c r="AG4690" s="4"/>
      <c r="AH4690" s="4"/>
      <c r="AI4690" s="4"/>
    </row>
    <row r="4691" spans="1:35" x14ac:dyDescent="0.2">
      <c r="A4691" s="7" t="s">
        <v>18420</v>
      </c>
      <c r="B4691" s="7">
        <v>42540</v>
      </c>
      <c r="C4691" s="7" t="s">
        <v>13171</v>
      </c>
      <c r="D4691" s="8" t="s">
        <v>4688</v>
      </c>
      <c r="E4691" s="7" t="s">
        <v>11774</v>
      </c>
      <c r="F4691" s="10" t="s">
        <v>6901</v>
      </c>
      <c r="G4691" s="3">
        <v>26337.690000000002</v>
      </c>
      <c r="H4691" s="3">
        <v>26242.57</v>
      </c>
      <c r="I4691" s="3">
        <v>28679.53</v>
      </c>
      <c r="J4691" s="3">
        <v>0</v>
      </c>
      <c r="K4691" s="3">
        <v>28679.53</v>
      </c>
      <c r="L4691" s="4"/>
      <c r="M4691" s="4"/>
      <c r="N4691" s="4"/>
      <c r="O4691" s="4"/>
      <c r="P4691" s="4"/>
      <c r="Q4691" s="4"/>
      <c r="R4691" s="4"/>
      <c r="S4691" s="4"/>
      <c r="T4691" s="4"/>
      <c r="U4691" s="4"/>
      <c r="V4691" s="4"/>
      <c r="W4691" s="4"/>
      <c r="X4691" s="4"/>
      <c r="Y4691" s="4"/>
      <c r="Z4691" s="4"/>
      <c r="AA4691" s="4"/>
      <c r="AB4691" s="4"/>
      <c r="AC4691" s="4"/>
      <c r="AD4691" s="4"/>
      <c r="AE4691" s="4"/>
      <c r="AF4691" s="4"/>
      <c r="AG4691" s="4"/>
      <c r="AH4691" s="4"/>
      <c r="AI4691" s="4"/>
    </row>
    <row r="4692" spans="1:35" x14ac:dyDescent="0.2">
      <c r="A4692" s="7" t="s">
        <v>15339</v>
      </c>
      <c r="B4692" s="7">
        <v>40803</v>
      </c>
      <c r="C4692" s="7" t="s">
        <v>13138</v>
      </c>
      <c r="D4692" s="8" t="s">
        <v>4689</v>
      </c>
      <c r="E4692" s="7" t="s">
        <v>11775</v>
      </c>
      <c r="F4692" s="10" t="s">
        <v>11776</v>
      </c>
      <c r="G4692" s="3">
        <v>0</v>
      </c>
      <c r="H4692" s="3">
        <v>3027.21</v>
      </c>
      <c r="I4692" s="3">
        <v>51.59</v>
      </c>
      <c r="J4692" s="3">
        <v>2975.62</v>
      </c>
      <c r="K4692" s="3">
        <v>3027.21</v>
      </c>
      <c r="L4692" s="4"/>
      <c r="M4692" s="4"/>
      <c r="N4692" s="4"/>
      <c r="O4692" s="4"/>
      <c r="P4692" s="4"/>
      <c r="Q4692" s="4"/>
      <c r="R4692" s="4"/>
      <c r="S4692" s="4"/>
      <c r="T4692" s="4"/>
      <c r="U4692" s="4"/>
      <c r="V4692" s="4"/>
      <c r="W4692" s="4"/>
      <c r="X4692" s="4"/>
      <c r="Y4692" s="4"/>
      <c r="Z4692" s="4"/>
      <c r="AA4692" s="4"/>
      <c r="AB4692" s="4"/>
      <c r="AC4692" s="4"/>
      <c r="AD4692" s="4"/>
      <c r="AE4692" s="4"/>
      <c r="AF4692" s="4"/>
      <c r="AG4692" s="4"/>
      <c r="AH4692" s="4"/>
      <c r="AI4692" s="4"/>
    </row>
    <row r="4693" spans="1:35" x14ac:dyDescent="0.2">
      <c r="A4693" s="7" t="s">
        <v>15580</v>
      </c>
      <c r="B4693" s="7">
        <v>40959</v>
      </c>
      <c r="C4693" s="7" t="s">
        <v>13257</v>
      </c>
      <c r="D4693" s="8" t="s">
        <v>4690</v>
      </c>
      <c r="E4693" s="7" t="s">
        <v>11777</v>
      </c>
      <c r="F4693" s="10" t="s">
        <v>6954</v>
      </c>
      <c r="G4693" s="3">
        <v>0</v>
      </c>
      <c r="H4693" s="3">
        <v>0</v>
      </c>
      <c r="I4693" s="3">
        <v>0</v>
      </c>
      <c r="J4693" s="3">
        <v>0</v>
      </c>
      <c r="K4693" s="3">
        <v>0</v>
      </c>
      <c r="L4693" s="4"/>
      <c r="M4693" s="4"/>
      <c r="N4693" s="4"/>
      <c r="O4693" s="4"/>
      <c r="P4693" s="4"/>
      <c r="Q4693" s="4"/>
      <c r="R4693" s="4"/>
      <c r="S4693" s="4"/>
      <c r="T4693" s="4"/>
      <c r="U4693" s="4"/>
      <c r="V4693" s="4"/>
      <c r="W4693" s="4"/>
      <c r="X4693" s="4"/>
      <c r="Y4693" s="4"/>
      <c r="Z4693" s="4"/>
      <c r="AA4693" s="4"/>
      <c r="AB4693" s="4"/>
      <c r="AC4693" s="4"/>
      <c r="AD4693" s="4"/>
      <c r="AE4693" s="4"/>
      <c r="AF4693" s="4"/>
      <c r="AG4693" s="4"/>
      <c r="AH4693" s="4"/>
      <c r="AI4693" s="4"/>
    </row>
    <row r="4694" spans="1:35" x14ac:dyDescent="0.2">
      <c r="A4694" s="7" t="s">
        <v>18011</v>
      </c>
      <c r="B4694" s="7">
        <v>41797</v>
      </c>
      <c r="C4694" s="7" t="s">
        <v>13087</v>
      </c>
      <c r="D4694" s="8" t="s">
        <v>4691</v>
      </c>
      <c r="E4694" s="7" t="s">
        <v>11778</v>
      </c>
      <c r="F4694" s="10" t="s">
        <v>6659</v>
      </c>
      <c r="G4694" s="3">
        <v>13794.949999999997</v>
      </c>
      <c r="H4694" s="3">
        <v>12100.19</v>
      </c>
      <c r="I4694" s="3">
        <v>12152.21</v>
      </c>
      <c r="J4694" s="3">
        <v>0</v>
      </c>
      <c r="K4694" s="3">
        <v>12152.21</v>
      </c>
      <c r="L4694" s="4"/>
      <c r="M4694" s="4"/>
      <c r="N4694" s="4"/>
      <c r="O4694" s="4"/>
      <c r="P4694" s="4"/>
      <c r="Q4694" s="4"/>
      <c r="R4694" s="4"/>
      <c r="S4694" s="4"/>
      <c r="T4694" s="4"/>
      <c r="U4694" s="4"/>
      <c r="V4694" s="4"/>
      <c r="W4694" s="4"/>
      <c r="X4694" s="4"/>
      <c r="Y4694" s="4"/>
      <c r="Z4694" s="4"/>
      <c r="AA4694" s="4"/>
      <c r="AB4694" s="4"/>
      <c r="AC4694" s="4"/>
      <c r="AD4694" s="4"/>
      <c r="AE4694" s="4"/>
      <c r="AF4694" s="4"/>
      <c r="AG4694" s="4"/>
      <c r="AH4694" s="4"/>
      <c r="AI4694" s="4"/>
    </row>
    <row r="4695" spans="1:35" x14ac:dyDescent="0.2">
      <c r="A4695" s="7" t="s">
        <v>16689</v>
      </c>
      <c r="B4695" s="7">
        <v>41472</v>
      </c>
      <c r="C4695" s="7" t="s">
        <v>13636</v>
      </c>
      <c r="D4695" s="8" t="s">
        <v>4692</v>
      </c>
      <c r="E4695" s="7" t="s">
        <v>11779</v>
      </c>
      <c r="F4695" s="10" t="s">
        <v>8312</v>
      </c>
      <c r="G4695" s="3">
        <v>255772.72999999998</v>
      </c>
      <c r="H4695" s="3">
        <v>270764.01</v>
      </c>
      <c r="I4695" s="3">
        <v>270026.48</v>
      </c>
      <c r="J4695" s="3">
        <v>737.53000000002794</v>
      </c>
      <c r="K4695" s="3">
        <v>270764.01</v>
      </c>
      <c r="L4695" s="4"/>
      <c r="M4695" s="4"/>
      <c r="N4695" s="4"/>
      <c r="O4695" s="4"/>
      <c r="P4695" s="4"/>
      <c r="Q4695" s="4"/>
      <c r="R4695" s="4"/>
      <c r="S4695" s="4"/>
      <c r="T4695" s="4"/>
      <c r="U4695" s="4"/>
      <c r="V4695" s="4"/>
      <c r="W4695" s="4"/>
      <c r="X4695" s="4"/>
      <c r="Y4695" s="4"/>
      <c r="Z4695" s="4"/>
      <c r="AA4695" s="4"/>
      <c r="AB4695" s="4"/>
      <c r="AC4695" s="4"/>
      <c r="AD4695" s="4"/>
      <c r="AE4695" s="4"/>
      <c r="AF4695" s="4"/>
      <c r="AG4695" s="4"/>
      <c r="AH4695" s="4"/>
      <c r="AI4695" s="4"/>
    </row>
    <row r="4696" spans="1:35" x14ac:dyDescent="0.2">
      <c r="A4696" s="7" t="s">
        <v>14664</v>
      </c>
      <c r="B4696" s="7">
        <v>31237</v>
      </c>
      <c r="C4696" s="7" t="s">
        <v>13374</v>
      </c>
      <c r="D4696" s="8" t="s">
        <v>4693</v>
      </c>
      <c r="E4696" s="7" t="s">
        <v>11780</v>
      </c>
      <c r="F4696" s="10" t="s">
        <v>7084</v>
      </c>
      <c r="G4696" s="3">
        <v>40554.899999999994</v>
      </c>
      <c r="H4696" s="3">
        <v>80972.44</v>
      </c>
      <c r="I4696" s="3">
        <v>79568.990000000005</v>
      </c>
      <c r="J4696" s="3">
        <v>1403.4499999999971</v>
      </c>
      <c r="K4696" s="3">
        <v>80972.44</v>
      </c>
      <c r="L4696" s="4"/>
      <c r="M4696" s="4"/>
      <c r="N4696" s="4"/>
      <c r="O4696" s="4"/>
      <c r="P4696" s="4"/>
      <c r="Q4696" s="4"/>
      <c r="R4696" s="4"/>
      <c r="S4696" s="4"/>
      <c r="T4696" s="4"/>
      <c r="U4696" s="4"/>
      <c r="V4696" s="4"/>
      <c r="W4696" s="4"/>
      <c r="X4696" s="4"/>
      <c r="Y4696" s="4"/>
      <c r="Z4696" s="4"/>
      <c r="AA4696" s="4"/>
      <c r="AB4696" s="4"/>
      <c r="AC4696" s="4"/>
      <c r="AD4696" s="4"/>
      <c r="AE4696" s="4"/>
      <c r="AF4696" s="4"/>
      <c r="AG4696" s="4"/>
      <c r="AH4696" s="4"/>
      <c r="AI4696" s="4"/>
    </row>
    <row r="4697" spans="1:35" x14ac:dyDescent="0.2">
      <c r="A4697" s="7" t="s">
        <v>14318</v>
      </c>
      <c r="B4697" s="7">
        <v>23961</v>
      </c>
      <c r="C4697" s="7" t="s">
        <v>13154</v>
      </c>
      <c r="D4697" s="8" t="s">
        <v>4694</v>
      </c>
      <c r="E4697" s="7" t="s">
        <v>11781</v>
      </c>
      <c r="F4697" s="10" t="s">
        <v>11782</v>
      </c>
      <c r="G4697" s="3">
        <v>0</v>
      </c>
      <c r="H4697" s="3">
        <v>0</v>
      </c>
      <c r="I4697" s="3">
        <v>0</v>
      </c>
      <c r="J4697" s="3">
        <v>0</v>
      </c>
      <c r="K4697" s="3">
        <v>0</v>
      </c>
      <c r="L4697" s="4"/>
      <c r="M4697" s="4"/>
      <c r="N4697" s="4"/>
      <c r="O4697" s="4"/>
      <c r="P4697" s="4"/>
      <c r="Q4697" s="4"/>
      <c r="R4697" s="4"/>
      <c r="S4697" s="4"/>
      <c r="T4697" s="4"/>
      <c r="U4697" s="4"/>
      <c r="V4697" s="4"/>
      <c r="W4697" s="4"/>
      <c r="X4697" s="4"/>
      <c r="Y4697" s="4"/>
      <c r="Z4697" s="4"/>
      <c r="AA4697" s="4"/>
      <c r="AB4697" s="4"/>
      <c r="AC4697" s="4"/>
      <c r="AD4697" s="4"/>
      <c r="AE4697" s="4"/>
      <c r="AF4697" s="4"/>
      <c r="AG4697" s="4"/>
      <c r="AH4697" s="4"/>
      <c r="AI4697" s="4"/>
    </row>
    <row r="4698" spans="1:35" x14ac:dyDescent="0.2">
      <c r="A4698" s="7" t="s">
        <v>19352</v>
      </c>
      <c r="B4698" s="7">
        <v>65287</v>
      </c>
      <c r="C4698" s="7" t="s">
        <v>13797</v>
      </c>
      <c r="D4698" s="8" t="s">
        <v>4695</v>
      </c>
      <c r="E4698" s="7" t="s">
        <v>11783</v>
      </c>
      <c r="F4698" s="10" t="s">
        <v>6211</v>
      </c>
      <c r="G4698" s="3">
        <v>0</v>
      </c>
      <c r="H4698" s="3">
        <v>2137.5</v>
      </c>
      <c r="I4698" s="3">
        <v>0</v>
      </c>
      <c r="J4698" s="3">
        <v>2137.5</v>
      </c>
      <c r="K4698" s="3">
        <v>2137.5</v>
      </c>
      <c r="L4698" s="4"/>
      <c r="M4698" s="4"/>
      <c r="N4698" s="4"/>
      <c r="O4698" s="4"/>
      <c r="P4698" s="4"/>
      <c r="Q4698" s="4"/>
      <c r="R4698" s="4"/>
      <c r="S4698" s="4"/>
      <c r="T4698" s="4"/>
      <c r="U4698" s="4"/>
      <c r="V4698" s="4"/>
      <c r="W4698" s="4"/>
      <c r="X4698" s="4"/>
      <c r="Y4698" s="4"/>
      <c r="Z4698" s="4"/>
      <c r="AA4698" s="4"/>
      <c r="AB4698" s="4"/>
      <c r="AC4698" s="4"/>
      <c r="AD4698" s="4"/>
      <c r="AE4698" s="4"/>
      <c r="AF4698" s="4"/>
      <c r="AG4698" s="4"/>
      <c r="AH4698" s="4"/>
      <c r="AI4698" s="4"/>
    </row>
    <row r="4699" spans="1:35" x14ac:dyDescent="0.2">
      <c r="A4699" s="7" t="s">
        <v>19363</v>
      </c>
      <c r="B4699" s="7">
        <v>65430</v>
      </c>
      <c r="C4699" s="7" t="s">
        <v>14085</v>
      </c>
      <c r="D4699" s="8" t="s">
        <v>4696</v>
      </c>
      <c r="E4699" s="7" t="s">
        <v>11784</v>
      </c>
      <c r="F4699" s="10" t="s">
        <v>8395</v>
      </c>
      <c r="G4699" s="3">
        <v>37798.790000000008</v>
      </c>
      <c r="H4699" s="3">
        <v>33135.730000000003</v>
      </c>
      <c r="I4699" s="3">
        <v>32147.41</v>
      </c>
      <c r="J4699" s="3">
        <v>988.32000000000335</v>
      </c>
      <c r="K4699" s="3">
        <v>33135.730000000003</v>
      </c>
      <c r="L4699" s="4"/>
      <c r="M4699" s="4"/>
      <c r="N4699" s="4"/>
      <c r="O4699" s="4"/>
      <c r="P4699" s="4"/>
      <c r="Q4699" s="4"/>
      <c r="R4699" s="4"/>
      <c r="S4699" s="4"/>
      <c r="T4699" s="4"/>
      <c r="U4699" s="4"/>
      <c r="V4699" s="4"/>
      <c r="W4699" s="4"/>
      <c r="X4699" s="4"/>
      <c r="Y4699" s="4"/>
      <c r="Z4699" s="4"/>
      <c r="AA4699" s="4"/>
      <c r="AB4699" s="4"/>
      <c r="AC4699" s="4"/>
      <c r="AD4699" s="4"/>
      <c r="AE4699" s="4"/>
      <c r="AF4699" s="4"/>
      <c r="AG4699" s="4"/>
      <c r="AH4699" s="4"/>
      <c r="AI4699" s="4"/>
    </row>
    <row r="4700" spans="1:35" x14ac:dyDescent="0.2">
      <c r="A4700" s="7" t="s">
        <v>15486</v>
      </c>
      <c r="B4700" s="7">
        <v>40928</v>
      </c>
      <c r="C4700" s="7" t="s">
        <v>13209</v>
      </c>
      <c r="D4700" s="8" t="s">
        <v>4697</v>
      </c>
      <c r="E4700" s="7" t="s">
        <v>11785</v>
      </c>
      <c r="F4700" s="10" t="s">
        <v>6976</v>
      </c>
      <c r="G4700" s="3">
        <v>0</v>
      </c>
      <c r="H4700" s="3">
        <v>0</v>
      </c>
      <c r="I4700" s="3">
        <v>0</v>
      </c>
      <c r="J4700" s="3">
        <v>0</v>
      </c>
      <c r="K4700" s="3">
        <v>0</v>
      </c>
      <c r="L4700" s="4"/>
      <c r="M4700" s="4"/>
      <c r="N4700" s="4"/>
      <c r="O4700" s="4"/>
      <c r="P4700" s="4"/>
      <c r="Q4700" s="4"/>
      <c r="R4700" s="4"/>
      <c r="S4700" s="4"/>
      <c r="T4700" s="4"/>
      <c r="U4700" s="4"/>
      <c r="V4700" s="4"/>
      <c r="W4700" s="4"/>
      <c r="X4700" s="4"/>
      <c r="Y4700" s="4"/>
      <c r="Z4700" s="4"/>
      <c r="AA4700" s="4"/>
      <c r="AB4700" s="4"/>
      <c r="AC4700" s="4"/>
      <c r="AD4700" s="4"/>
      <c r="AE4700" s="4"/>
      <c r="AF4700" s="4"/>
      <c r="AG4700" s="4"/>
      <c r="AH4700" s="4"/>
      <c r="AI4700" s="4"/>
    </row>
    <row r="4701" spans="1:35" x14ac:dyDescent="0.2">
      <c r="A4701" s="7" t="s">
        <v>15284</v>
      </c>
      <c r="B4701" s="7">
        <v>40775</v>
      </c>
      <c r="C4701" s="7" t="s">
        <v>13195</v>
      </c>
      <c r="D4701" s="8" t="s">
        <v>4698</v>
      </c>
      <c r="E4701" s="7" t="s">
        <v>11785</v>
      </c>
      <c r="F4701" s="10" t="s">
        <v>9305</v>
      </c>
      <c r="G4701" s="3">
        <v>34000</v>
      </c>
      <c r="H4701" s="3">
        <v>25500</v>
      </c>
      <c r="I4701" s="3">
        <v>25500</v>
      </c>
      <c r="J4701" s="3">
        <v>0</v>
      </c>
      <c r="K4701" s="3">
        <v>25500</v>
      </c>
      <c r="L4701" s="4"/>
      <c r="M4701" s="4"/>
      <c r="N4701" s="4"/>
      <c r="O4701" s="4"/>
      <c r="P4701" s="4"/>
      <c r="Q4701" s="4"/>
      <c r="R4701" s="4"/>
      <c r="S4701" s="4"/>
      <c r="T4701" s="4"/>
      <c r="U4701" s="4"/>
      <c r="V4701" s="4"/>
      <c r="W4701" s="4"/>
      <c r="X4701" s="4"/>
      <c r="Y4701" s="4"/>
      <c r="Z4701" s="4"/>
      <c r="AA4701" s="4"/>
      <c r="AB4701" s="4"/>
      <c r="AC4701" s="4"/>
      <c r="AD4701" s="4"/>
      <c r="AE4701" s="4"/>
      <c r="AF4701" s="4"/>
      <c r="AG4701" s="4"/>
      <c r="AH4701" s="4"/>
      <c r="AI4701" s="4"/>
    </row>
    <row r="4702" spans="1:35" x14ac:dyDescent="0.2">
      <c r="A4702" s="7" t="s">
        <v>14530</v>
      </c>
      <c r="B4702" s="7">
        <v>29810</v>
      </c>
      <c r="C4702" s="7" t="s">
        <v>13565</v>
      </c>
      <c r="D4702" s="8" t="s">
        <v>4699</v>
      </c>
      <c r="E4702" s="7" t="s">
        <v>11786</v>
      </c>
      <c r="F4702" s="10" t="s">
        <v>6483</v>
      </c>
      <c r="G4702" s="3">
        <v>18000</v>
      </c>
      <c r="H4702" s="3">
        <v>13500</v>
      </c>
      <c r="I4702" s="3">
        <v>13500</v>
      </c>
      <c r="J4702" s="3">
        <v>0</v>
      </c>
      <c r="K4702" s="3">
        <v>13500</v>
      </c>
      <c r="L4702" s="4"/>
      <c r="M4702" s="4"/>
      <c r="N4702" s="4"/>
      <c r="O4702" s="4"/>
      <c r="P4702" s="4"/>
      <c r="Q4702" s="4"/>
      <c r="R4702" s="4"/>
      <c r="S4702" s="4"/>
      <c r="T4702" s="4"/>
      <c r="U4702" s="4"/>
      <c r="V4702" s="4"/>
      <c r="W4702" s="4"/>
      <c r="X4702" s="4"/>
      <c r="Y4702" s="4"/>
      <c r="Z4702" s="4"/>
      <c r="AA4702" s="4"/>
      <c r="AB4702" s="4"/>
      <c r="AC4702" s="4"/>
      <c r="AD4702" s="4"/>
      <c r="AE4702" s="4"/>
      <c r="AF4702" s="4"/>
      <c r="AG4702" s="4"/>
      <c r="AH4702" s="4"/>
      <c r="AI4702" s="4"/>
    </row>
    <row r="4703" spans="1:35" x14ac:dyDescent="0.2">
      <c r="A4703" s="7" t="s">
        <v>14117</v>
      </c>
      <c r="B4703" s="7">
        <v>10249</v>
      </c>
      <c r="C4703" s="7" t="s">
        <v>13788</v>
      </c>
      <c r="D4703" s="8" t="s">
        <v>4700</v>
      </c>
      <c r="E4703" s="7" t="s">
        <v>11787</v>
      </c>
      <c r="F4703" s="10" t="s">
        <v>8276</v>
      </c>
      <c r="G4703" s="3">
        <v>35889.920000000013</v>
      </c>
      <c r="H4703" s="3">
        <v>34466.69</v>
      </c>
      <c r="I4703" s="3">
        <v>36525.800000000003</v>
      </c>
      <c r="J4703" s="3">
        <v>0</v>
      </c>
      <c r="K4703" s="3">
        <v>36525.800000000003</v>
      </c>
      <c r="L4703" s="4"/>
      <c r="M4703" s="4"/>
      <c r="N4703" s="4"/>
      <c r="O4703" s="4"/>
      <c r="P4703" s="4"/>
      <c r="Q4703" s="4"/>
      <c r="R4703" s="4"/>
      <c r="S4703" s="4"/>
      <c r="T4703" s="4"/>
      <c r="U4703" s="4"/>
      <c r="V4703" s="4"/>
      <c r="W4703" s="4"/>
      <c r="X4703" s="4"/>
      <c r="Y4703" s="4"/>
      <c r="Z4703" s="4"/>
      <c r="AA4703" s="4"/>
      <c r="AB4703" s="4"/>
      <c r="AC4703" s="4"/>
      <c r="AD4703" s="4"/>
      <c r="AE4703" s="4"/>
      <c r="AF4703" s="4"/>
      <c r="AG4703" s="4"/>
      <c r="AH4703" s="4"/>
      <c r="AI4703" s="4"/>
    </row>
    <row r="4704" spans="1:35" x14ac:dyDescent="0.2">
      <c r="A4704" s="7" t="s">
        <v>18012</v>
      </c>
      <c r="B4704" s="7">
        <v>41797</v>
      </c>
      <c r="C4704" s="7" t="s">
        <v>13087</v>
      </c>
      <c r="D4704" s="8" t="s">
        <v>4701</v>
      </c>
      <c r="E4704" s="7" t="s">
        <v>11788</v>
      </c>
      <c r="F4704" s="10" t="s">
        <v>6659</v>
      </c>
      <c r="G4704" s="3">
        <v>2000</v>
      </c>
      <c r="H4704" s="3">
        <v>1500</v>
      </c>
      <c r="I4704" s="3">
        <v>1500</v>
      </c>
      <c r="J4704" s="3">
        <v>0</v>
      </c>
      <c r="K4704" s="3">
        <v>1500</v>
      </c>
      <c r="L4704" s="4"/>
      <c r="M4704" s="4"/>
      <c r="N4704" s="4"/>
      <c r="O4704" s="4"/>
      <c r="P4704" s="4"/>
      <c r="Q4704" s="4"/>
      <c r="R4704" s="4"/>
      <c r="S4704" s="4"/>
      <c r="T4704" s="4"/>
      <c r="U4704" s="4"/>
      <c r="V4704" s="4"/>
      <c r="W4704" s="4"/>
      <c r="X4704" s="4"/>
      <c r="Y4704" s="4"/>
      <c r="Z4704" s="4"/>
      <c r="AA4704" s="4"/>
      <c r="AB4704" s="4"/>
      <c r="AC4704" s="4"/>
      <c r="AD4704" s="4"/>
      <c r="AE4704" s="4"/>
      <c r="AF4704" s="4"/>
      <c r="AG4704" s="4"/>
      <c r="AH4704" s="4"/>
      <c r="AI4704" s="4"/>
    </row>
    <row r="4705" spans="1:35" x14ac:dyDescent="0.2">
      <c r="A4705" s="7" t="s">
        <v>20015</v>
      </c>
      <c r="B4705" s="7">
        <v>82526</v>
      </c>
      <c r="C4705" s="7" t="s">
        <v>13422</v>
      </c>
      <c r="D4705" s="8" t="s">
        <v>4702</v>
      </c>
      <c r="E4705" s="7" t="s">
        <v>11789</v>
      </c>
      <c r="F4705" s="10" t="s">
        <v>6262</v>
      </c>
      <c r="G4705" s="3">
        <v>106459.04000000001</v>
      </c>
      <c r="H4705" s="3">
        <v>134918.67000000001</v>
      </c>
      <c r="I4705" s="3">
        <v>134352.95000000001</v>
      </c>
      <c r="J4705" s="3">
        <v>565.72000000000116</v>
      </c>
      <c r="K4705" s="3">
        <v>134918.67000000001</v>
      </c>
      <c r="L4705" s="4"/>
      <c r="M4705" s="4"/>
      <c r="N4705" s="4"/>
      <c r="O4705" s="4"/>
      <c r="P4705" s="4"/>
      <c r="Q4705" s="4"/>
      <c r="R4705" s="4"/>
      <c r="S4705" s="4"/>
      <c r="T4705" s="4"/>
      <c r="U4705" s="4"/>
      <c r="V4705" s="4"/>
      <c r="W4705" s="4"/>
      <c r="X4705" s="4"/>
      <c r="Y4705" s="4"/>
      <c r="Z4705" s="4"/>
      <c r="AA4705" s="4"/>
      <c r="AB4705" s="4"/>
      <c r="AC4705" s="4"/>
      <c r="AD4705" s="4"/>
      <c r="AE4705" s="4"/>
      <c r="AF4705" s="4"/>
      <c r="AG4705" s="4"/>
      <c r="AH4705" s="4"/>
      <c r="AI4705" s="4"/>
    </row>
    <row r="4706" spans="1:35" x14ac:dyDescent="0.2">
      <c r="A4706" s="7" t="s">
        <v>16049</v>
      </c>
      <c r="B4706" s="7">
        <v>41248</v>
      </c>
      <c r="C4706" s="7" t="s">
        <v>13742</v>
      </c>
      <c r="D4706" s="8" t="s">
        <v>4703</v>
      </c>
      <c r="E4706" s="7" t="s">
        <v>11790</v>
      </c>
      <c r="F4706" s="10" t="s">
        <v>6256</v>
      </c>
      <c r="G4706" s="3">
        <v>165985.62</v>
      </c>
      <c r="H4706" s="3">
        <v>162733.70000000001</v>
      </c>
      <c r="I4706" s="3">
        <v>165398.98000000001</v>
      </c>
      <c r="J4706" s="3">
        <v>0</v>
      </c>
      <c r="K4706" s="3">
        <v>165398.98000000001</v>
      </c>
      <c r="L4706" s="4"/>
      <c r="M4706" s="4"/>
      <c r="N4706" s="4"/>
      <c r="O4706" s="4"/>
      <c r="P4706" s="4"/>
      <c r="Q4706" s="4"/>
      <c r="R4706" s="4"/>
      <c r="S4706" s="4"/>
      <c r="T4706" s="4"/>
      <c r="U4706" s="4"/>
      <c r="V4706" s="4"/>
      <c r="W4706" s="4"/>
      <c r="X4706" s="4"/>
      <c r="Y4706" s="4"/>
      <c r="Z4706" s="4"/>
      <c r="AA4706" s="4"/>
      <c r="AB4706" s="4"/>
      <c r="AC4706" s="4"/>
      <c r="AD4706" s="4"/>
      <c r="AE4706" s="4"/>
      <c r="AF4706" s="4"/>
      <c r="AG4706" s="4"/>
      <c r="AH4706" s="4"/>
      <c r="AI4706" s="4"/>
    </row>
    <row r="4707" spans="1:35" x14ac:dyDescent="0.2">
      <c r="A4707" s="7" t="s">
        <v>16177</v>
      </c>
      <c r="B4707" s="7">
        <v>41338</v>
      </c>
      <c r="C4707" s="7" t="s">
        <v>13610</v>
      </c>
      <c r="D4707" s="8" t="s">
        <v>4704</v>
      </c>
      <c r="E4707" s="7" t="s">
        <v>7234</v>
      </c>
      <c r="F4707" s="10" t="s">
        <v>6373</v>
      </c>
      <c r="G4707" s="3">
        <v>0</v>
      </c>
      <c r="H4707" s="3">
        <v>0</v>
      </c>
      <c r="I4707" s="3">
        <v>0</v>
      </c>
      <c r="J4707" s="3">
        <v>0</v>
      </c>
      <c r="K4707" s="3">
        <v>0</v>
      </c>
      <c r="L4707" s="4"/>
      <c r="M4707" s="4"/>
      <c r="N4707" s="4"/>
      <c r="O4707" s="4"/>
      <c r="P4707" s="4"/>
      <c r="Q4707" s="4"/>
      <c r="R4707" s="4"/>
      <c r="S4707" s="4"/>
      <c r="T4707" s="4"/>
      <c r="U4707" s="4"/>
      <c r="V4707" s="4"/>
      <c r="W4707" s="4"/>
      <c r="X4707" s="4"/>
      <c r="Y4707" s="4"/>
      <c r="Z4707" s="4"/>
      <c r="AA4707" s="4"/>
      <c r="AB4707" s="4"/>
      <c r="AC4707" s="4"/>
      <c r="AD4707" s="4"/>
      <c r="AE4707" s="4"/>
      <c r="AF4707" s="4"/>
      <c r="AG4707" s="4"/>
      <c r="AH4707" s="4"/>
      <c r="AI4707" s="4"/>
    </row>
    <row r="4708" spans="1:35" x14ac:dyDescent="0.2">
      <c r="A4708" s="7" t="s">
        <v>19353</v>
      </c>
      <c r="B4708" s="7">
        <v>65287</v>
      </c>
      <c r="C4708" s="7" t="s">
        <v>13797</v>
      </c>
      <c r="D4708" s="8" t="s">
        <v>4705</v>
      </c>
      <c r="E4708" s="7" t="s">
        <v>11791</v>
      </c>
      <c r="F4708" s="10" t="s">
        <v>6211</v>
      </c>
      <c r="G4708" s="3">
        <v>0</v>
      </c>
      <c r="H4708" s="3">
        <v>0</v>
      </c>
      <c r="I4708" s="3">
        <v>0</v>
      </c>
      <c r="J4708" s="3">
        <v>0</v>
      </c>
      <c r="K4708" s="3">
        <v>0</v>
      </c>
      <c r="L4708" s="4"/>
      <c r="M4708" s="4"/>
      <c r="N4708" s="4"/>
      <c r="O4708" s="4"/>
      <c r="P4708" s="4"/>
      <c r="Q4708" s="4"/>
      <c r="R4708" s="4"/>
      <c r="S4708" s="4"/>
      <c r="T4708" s="4"/>
      <c r="U4708" s="4"/>
      <c r="V4708" s="4"/>
      <c r="W4708" s="4"/>
      <c r="X4708" s="4"/>
      <c r="Y4708" s="4"/>
      <c r="Z4708" s="4"/>
      <c r="AA4708" s="4"/>
      <c r="AB4708" s="4"/>
      <c r="AC4708" s="4"/>
      <c r="AD4708" s="4"/>
      <c r="AE4708" s="4"/>
      <c r="AF4708" s="4"/>
      <c r="AG4708" s="4"/>
      <c r="AH4708" s="4"/>
      <c r="AI4708" s="4"/>
    </row>
    <row r="4709" spans="1:35" x14ac:dyDescent="0.2">
      <c r="A4709" s="7" t="s">
        <v>19090</v>
      </c>
      <c r="B4709" s="7">
        <v>48101</v>
      </c>
      <c r="C4709" s="7" t="s">
        <v>13553</v>
      </c>
      <c r="D4709" s="8" t="s">
        <v>4706</v>
      </c>
      <c r="E4709" s="7" t="s">
        <v>6210</v>
      </c>
      <c r="F4709" s="10" t="s">
        <v>6500</v>
      </c>
      <c r="G4709" s="3">
        <v>379629.94</v>
      </c>
      <c r="H4709" s="3">
        <v>406302.34</v>
      </c>
      <c r="I4709" s="3">
        <v>412231.22</v>
      </c>
      <c r="J4709" s="3">
        <v>0</v>
      </c>
      <c r="K4709" s="3">
        <v>412231.22</v>
      </c>
      <c r="L4709" s="4"/>
      <c r="M4709" s="4"/>
      <c r="N4709" s="4"/>
      <c r="O4709" s="4"/>
      <c r="P4709" s="4"/>
      <c r="Q4709" s="4"/>
      <c r="R4709" s="4"/>
      <c r="S4709" s="4"/>
      <c r="T4709" s="4"/>
      <c r="U4709" s="4"/>
      <c r="V4709" s="4"/>
      <c r="W4709" s="4"/>
      <c r="X4709" s="4"/>
      <c r="Y4709" s="4"/>
      <c r="Z4709" s="4"/>
      <c r="AA4709" s="4"/>
      <c r="AB4709" s="4"/>
      <c r="AC4709" s="4"/>
      <c r="AD4709" s="4"/>
      <c r="AE4709" s="4"/>
      <c r="AF4709" s="4"/>
      <c r="AG4709" s="4"/>
      <c r="AH4709" s="4"/>
      <c r="AI4709" s="4"/>
    </row>
    <row r="4710" spans="1:35" x14ac:dyDescent="0.2">
      <c r="A4710" s="7" t="s">
        <v>20086</v>
      </c>
      <c r="B4710" s="7">
        <v>83280</v>
      </c>
      <c r="C4710" s="7" t="s">
        <v>13125</v>
      </c>
      <c r="D4710" s="8" t="s">
        <v>4707</v>
      </c>
      <c r="E4710" s="7" t="s">
        <v>11792</v>
      </c>
      <c r="F4710" s="10" t="s">
        <v>11793</v>
      </c>
      <c r="G4710" s="3">
        <v>0</v>
      </c>
      <c r="H4710" s="3">
        <v>12414.58</v>
      </c>
      <c r="I4710" s="3">
        <v>9304.25</v>
      </c>
      <c r="J4710" s="3">
        <v>3110.33</v>
      </c>
      <c r="K4710" s="3">
        <v>12414.58</v>
      </c>
      <c r="L4710" s="4"/>
      <c r="M4710" s="4"/>
      <c r="N4710" s="4"/>
      <c r="O4710" s="4"/>
      <c r="P4710" s="4"/>
      <c r="Q4710" s="4"/>
      <c r="R4710" s="4"/>
      <c r="S4710" s="4"/>
      <c r="T4710" s="4"/>
      <c r="U4710" s="4"/>
      <c r="V4710" s="4"/>
      <c r="W4710" s="4"/>
      <c r="X4710" s="4"/>
      <c r="Y4710" s="4"/>
      <c r="Z4710" s="4"/>
      <c r="AA4710" s="4"/>
      <c r="AB4710" s="4"/>
      <c r="AC4710" s="4"/>
      <c r="AD4710" s="4"/>
      <c r="AE4710" s="4"/>
      <c r="AF4710" s="4"/>
      <c r="AG4710" s="4"/>
      <c r="AH4710" s="4"/>
      <c r="AI4710" s="4"/>
    </row>
    <row r="4711" spans="1:35" x14ac:dyDescent="0.2">
      <c r="A4711" s="7" t="s">
        <v>15285</v>
      </c>
      <c r="B4711" s="7">
        <v>40775</v>
      </c>
      <c r="C4711" s="7" t="s">
        <v>13195</v>
      </c>
      <c r="D4711" s="8" t="s">
        <v>4708</v>
      </c>
      <c r="E4711" s="7" t="s">
        <v>8462</v>
      </c>
      <c r="F4711" s="10" t="s">
        <v>9305</v>
      </c>
      <c r="G4711" s="3">
        <v>88136</v>
      </c>
      <c r="H4711" s="3">
        <v>77118.69</v>
      </c>
      <c r="I4711" s="3">
        <v>75555.210000000006</v>
      </c>
      <c r="J4711" s="3">
        <v>1563.4799999999959</v>
      </c>
      <c r="K4711" s="3">
        <v>77118.69</v>
      </c>
      <c r="L4711" s="4"/>
      <c r="M4711" s="4"/>
      <c r="N4711" s="4"/>
      <c r="O4711" s="4"/>
      <c r="P4711" s="4"/>
      <c r="Q4711" s="4"/>
      <c r="R4711" s="4"/>
      <c r="S4711" s="4"/>
      <c r="T4711" s="4"/>
      <c r="U4711" s="4"/>
      <c r="V4711" s="4"/>
      <c r="W4711" s="4"/>
      <c r="X4711" s="4"/>
      <c r="Y4711" s="4"/>
      <c r="Z4711" s="4"/>
      <c r="AA4711" s="4"/>
      <c r="AB4711" s="4"/>
      <c r="AC4711" s="4"/>
      <c r="AD4711" s="4"/>
      <c r="AE4711" s="4"/>
      <c r="AF4711" s="4"/>
      <c r="AG4711" s="4"/>
      <c r="AH4711" s="4"/>
      <c r="AI4711" s="4"/>
    </row>
    <row r="4712" spans="1:35" x14ac:dyDescent="0.2">
      <c r="A4712" s="7" t="s">
        <v>17127</v>
      </c>
      <c r="B4712" s="7">
        <v>41565</v>
      </c>
      <c r="C4712" s="7" t="s">
        <v>13126</v>
      </c>
      <c r="D4712" s="8" t="s">
        <v>4709</v>
      </c>
      <c r="E4712" s="7" t="s">
        <v>11794</v>
      </c>
      <c r="F4712" s="10" t="s">
        <v>7877</v>
      </c>
      <c r="G4712" s="3">
        <v>154072.52999999997</v>
      </c>
      <c r="H4712" s="3">
        <v>151874.76999999999</v>
      </c>
      <c r="I4712" s="3">
        <v>153963.45000000001</v>
      </c>
      <c r="J4712" s="3">
        <v>0</v>
      </c>
      <c r="K4712" s="3">
        <v>153963.45000000001</v>
      </c>
      <c r="L4712" s="4"/>
      <c r="M4712" s="4"/>
      <c r="N4712" s="4"/>
      <c r="O4712" s="4"/>
      <c r="P4712" s="4"/>
      <c r="Q4712" s="4"/>
      <c r="R4712" s="4"/>
      <c r="S4712" s="4"/>
      <c r="T4712" s="4"/>
      <c r="U4712" s="4"/>
      <c r="V4712" s="4"/>
      <c r="W4712" s="4"/>
      <c r="X4712" s="4"/>
      <c r="Y4712" s="4"/>
      <c r="Z4712" s="4"/>
      <c r="AA4712" s="4"/>
      <c r="AB4712" s="4"/>
      <c r="AC4712" s="4"/>
      <c r="AD4712" s="4"/>
      <c r="AE4712" s="4"/>
      <c r="AF4712" s="4"/>
      <c r="AG4712" s="4"/>
      <c r="AH4712" s="4"/>
      <c r="AI4712" s="4"/>
    </row>
    <row r="4713" spans="1:35" x14ac:dyDescent="0.2">
      <c r="A4713" s="7" t="s">
        <v>17850</v>
      </c>
      <c r="B4713" s="7">
        <v>41775</v>
      </c>
      <c r="C4713" s="7" t="s">
        <v>13098</v>
      </c>
      <c r="D4713" s="8" t="s">
        <v>4710</v>
      </c>
      <c r="E4713" s="7" t="s">
        <v>11795</v>
      </c>
      <c r="F4713" s="10" t="s">
        <v>6193</v>
      </c>
      <c r="G4713" s="3">
        <v>0</v>
      </c>
      <c r="H4713" s="3">
        <v>0</v>
      </c>
      <c r="I4713" s="3">
        <v>0</v>
      </c>
      <c r="J4713" s="3">
        <v>0</v>
      </c>
      <c r="K4713" s="3">
        <v>0</v>
      </c>
      <c r="L4713" s="4"/>
      <c r="M4713" s="4"/>
      <c r="N4713" s="4"/>
      <c r="O4713" s="4"/>
      <c r="P4713" s="4"/>
      <c r="Q4713" s="4"/>
      <c r="R4713" s="4"/>
      <c r="S4713" s="4"/>
      <c r="T4713" s="4"/>
      <c r="U4713" s="4"/>
      <c r="V4713" s="4"/>
      <c r="W4713" s="4"/>
      <c r="X4713" s="4"/>
      <c r="Y4713" s="4"/>
      <c r="Z4713" s="4"/>
      <c r="AA4713" s="4"/>
      <c r="AB4713" s="4"/>
      <c r="AC4713" s="4"/>
      <c r="AD4713" s="4"/>
      <c r="AE4713" s="4"/>
      <c r="AF4713" s="4"/>
      <c r="AG4713" s="4"/>
      <c r="AH4713" s="4"/>
      <c r="AI4713" s="4"/>
    </row>
    <row r="4714" spans="1:35" x14ac:dyDescent="0.2">
      <c r="A4714" s="7" t="s">
        <v>18421</v>
      </c>
      <c r="B4714" s="7">
        <v>42540</v>
      </c>
      <c r="C4714" s="7" t="s">
        <v>13171</v>
      </c>
      <c r="D4714" s="8" t="s">
        <v>4711</v>
      </c>
      <c r="E4714" s="7" t="s">
        <v>6821</v>
      </c>
      <c r="F4714" s="10" t="s">
        <v>6901</v>
      </c>
      <c r="G4714" s="3">
        <v>0</v>
      </c>
      <c r="H4714" s="3">
        <v>0</v>
      </c>
      <c r="I4714" s="3">
        <v>0</v>
      </c>
      <c r="J4714" s="3">
        <v>0</v>
      </c>
      <c r="K4714" s="3">
        <v>0</v>
      </c>
      <c r="L4714" s="4"/>
      <c r="M4714" s="4"/>
      <c r="N4714" s="4"/>
      <c r="O4714" s="4"/>
      <c r="P4714" s="4"/>
      <c r="Q4714" s="4"/>
      <c r="R4714" s="4"/>
      <c r="S4714" s="4"/>
      <c r="T4714" s="4"/>
      <c r="U4714" s="4"/>
      <c r="V4714" s="4"/>
      <c r="W4714" s="4"/>
      <c r="X4714" s="4"/>
      <c r="Y4714" s="4"/>
      <c r="Z4714" s="4"/>
      <c r="AA4714" s="4"/>
      <c r="AB4714" s="4"/>
      <c r="AC4714" s="4"/>
      <c r="AD4714" s="4"/>
      <c r="AE4714" s="4"/>
      <c r="AF4714" s="4"/>
      <c r="AG4714" s="4"/>
      <c r="AH4714" s="4"/>
      <c r="AI4714" s="4"/>
    </row>
    <row r="4715" spans="1:35" x14ac:dyDescent="0.2">
      <c r="A4715" s="7" t="s">
        <v>20016</v>
      </c>
      <c r="B4715" s="7">
        <v>82526</v>
      </c>
      <c r="C4715" s="7" t="s">
        <v>13422</v>
      </c>
      <c r="D4715" s="8" t="s">
        <v>4712</v>
      </c>
      <c r="E4715" s="7" t="s">
        <v>11796</v>
      </c>
      <c r="F4715" s="10" t="s">
        <v>6262</v>
      </c>
      <c r="G4715" s="3">
        <v>24498.369999999995</v>
      </c>
      <c r="H4715" s="3">
        <v>62552.21</v>
      </c>
      <c r="I4715" s="3">
        <v>65684.88</v>
      </c>
      <c r="J4715" s="3">
        <v>0</v>
      </c>
      <c r="K4715" s="3">
        <v>65684.88</v>
      </c>
      <c r="L4715" s="4"/>
      <c r="M4715" s="4"/>
      <c r="N4715" s="4"/>
      <c r="O4715" s="4"/>
      <c r="P4715" s="4"/>
      <c r="Q4715" s="4"/>
      <c r="R4715" s="4"/>
      <c r="S4715" s="4"/>
      <c r="T4715" s="4"/>
      <c r="U4715" s="4"/>
      <c r="V4715" s="4"/>
      <c r="W4715" s="4"/>
      <c r="X4715" s="4"/>
      <c r="Y4715" s="4"/>
      <c r="Z4715" s="4"/>
      <c r="AA4715" s="4"/>
      <c r="AB4715" s="4"/>
      <c r="AC4715" s="4"/>
      <c r="AD4715" s="4"/>
      <c r="AE4715" s="4"/>
      <c r="AF4715" s="4"/>
      <c r="AG4715" s="4"/>
      <c r="AH4715" s="4"/>
      <c r="AI4715" s="4"/>
    </row>
    <row r="4716" spans="1:35" x14ac:dyDescent="0.2">
      <c r="A4716" s="7" t="s">
        <v>14352</v>
      </c>
      <c r="B4716" s="7">
        <v>24597</v>
      </c>
      <c r="C4716" s="7" t="s">
        <v>13194</v>
      </c>
      <c r="D4716" s="8" t="s">
        <v>4713</v>
      </c>
      <c r="E4716" s="7" t="s">
        <v>11797</v>
      </c>
      <c r="F4716" s="10" t="s">
        <v>6161</v>
      </c>
      <c r="G4716" s="3">
        <v>0</v>
      </c>
      <c r="H4716" s="3">
        <v>39529.97</v>
      </c>
      <c r="I4716" s="3">
        <v>40176.35</v>
      </c>
      <c r="J4716" s="3">
        <v>0</v>
      </c>
      <c r="K4716" s="3">
        <v>40176.35</v>
      </c>
      <c r="L4716" s="4"/>
      <c r="M4716" s="4"/>
      <c r="N4716" s="4"/>
      <c r="O4716" s="4"/>
      <c r="P4716" s="4"/>
      <c r="Q4716" s="4"/>
      <c r="R4716" s="4"/>
      <c r="S4716" s="4"/>
      <c r="T4716" s="4"/>
      <c r="U4716" s="4"/>
      <c r="V4716" s="4"/>
      <c r="W4716" s="4"/>
      <c r="X4716" s="4"/>
      <c r="Y4716" s="4"/>
      <c r="Z4716" s="4"/>
      <c r="AA4716" s="4"/>
      <c r="AB4716" s="4"/>
      <c r="AC4716" s="4"/>
      <c r="AD4716" s="4"/>
      <c r="AE4716" s="4"/>
      <c r="AF4716" s="4"/>
      <c r="AG4716" s="4"/>
      <c r="AH4716" s="4"/>
      <c r="AI4716" s="4"/>
    </row>
    <row r="4717" spans="1:35" x14ac:dyDescent="0.2">
      <c r="A4717" s="7" t="s">
        <v>16050</v>
      </c>
      <c r="B4717" s="7">
        <v>41248</v>
      </c>
      <c r="C4717" s="7" t="s">
        <v>13742</v>
      </c>
      <c r="D4717" s="8" t="s">
        <v>4714</v>
      </c>
      <c r="E4717" s="7" t="s">
        <v>11798</v>
      </c>
      <c r="F4717" s="10" t="s">
        <v>6256</v>
      </c>
      <c r="G4717" s="3">
        <v>28000</v>
      </c>
      <c r="H4717" s="3">
        <v>29704.42</v>
      </c>
      <c r="I4717" s="3">
        <v>32195.47</v>
      </c>
      <c r="J4717" s="3">
        <v>0</v>
      </c>
      <c r="K4717" s="3">
        <v>32195.47</v>
      </c>
      <c r="L4717" s="4"/>
      <c r="M4717" s="4"/>
      <c r="N4717" s="4"/>
      <c r="O4717" s="4"/>
      <c r="P4717" s="4"/>
      <c r="Q4717" s="4"/>
      <c r="R4717" s="4"/>
      <c r="S4717" s="4"/>
      <c r="T4717" s="4"/>
      <c r="U4717" s="4"/>
      <c r="V4717" s="4"/>
      <c r="W4717" s="4"/>
      <c r="X4717" s="4"/>
      <c r="Y4717" s="4"/>
      <c r="Z4717" s="4"/>
      <c r="AA4717" s="4"/>
      <c r="AB4717" s="4"/>
      <c r="AC4717" s="4"/>
      <c r="AD4717" s="4"/>
      <c r="AE4717" s="4"/>
      <c r="AF4717" s="4"/>
      <c r="AG4717" s="4"/>
      <c r="AH4717" s="4"/>
      <c r="AI4717" s="4"/>
    </row>
    <row r="4718" spans="1:35" x14ac:dyDescent="0.2">
      <c r="A4718" s="7" t="s">
        <v>16178</v>
      </c>
      <c r="B4718" s="7">
        <v>41338</v>
      </c>
      <c r="C4718" s="7" t="s">
        <v>13610</v>
      </c>
      <c r="D4718" s="8" t="s">
        <v>4715</v>
      </c>
      <c r="E4718" s="7" t="s">
        <v>11799</v>
      </c>
      <c r="F4718" s="10" t="s">
        <v>6373</v>
      </c>
      <c r="G4718" s="3">
        <v>183203.87</v>
      </c>
      <c r="H4718" s="3">
        <v>280657.44</v>
      </c>
      <c r="I4718" s="3">
        <v>280171.8</v>
      </c>
      <c r="J4718" s="3">
        <v>485.64000000001397</v>
      </c>
      <c r="K4718" s="3">
        <v>280657.44</v>
      </c>
      <c r="L4718" s="4"/>
      <c r="M4718" s="4"/>
      <c r="N4718" s="4"/>
      <c r="O4718" s="4"/>
      <c r="P4718" s="4"/>
      <c r="Q4718" s="4"/>
      <c r="R4718" s="4"/>
      <c r="S4718" s="4"/>
      <c r="T4718" s="4"/>
      <c r="U4718" s="4"/>
      <c r="V4718" s="4"/>
      <c r="W4718" s="4"/>
      <c r="X4718" s="4"/>
      <c r="Y4718" s="4"/>
      <c r="Z4718" s="4"/>
      <c r="AA4718" s="4"/>
      <c r="AB4718" s="4"/>
      <c r="AC4718" s="4"/>
      <c r="AD4718" s="4"/>
      <c r="AE4718" s="4"/>
      <c r="AF4718" s="4"/>
      <c r="AG4718" s="4"/>
      <c r="AH4718" s="4"/>
      <c r="AI4718" s="4"/>
    </row>
    <row r="4719" spans="1:35" x14ac:dyDescent="0.2">
      <c r="A4719" s="7" t="s">
        <v>19354</v>
      </c>
      <c r="B4719" s="7">
        <v>65287</v>
      </c>
      <c r="C4719" s="7" t="s">
        <v>13797</v>
      </c>
      <c r="D4719" s="8" t="s">
        <v>4716</v>
      </c>
      <c r="E4719" s="7" t="s">
        <v>11800</v>
      </c>
      <c r="F4719" s="10" t="s">
        <v>6211</v>
      </c>
      <c r="G4719" s="3">
        <v>0</v>
      </c>
      <c r="H4719" s="3">
        <v>4214.3999999999996</v>
      </c>
      <c r="I4719" s="3">
        <v>8717.82</v>
      </c>
      <c r="J4719" s="3">
        <v>0</v>
      </c>
      <c r="K4719" s="3">
        <v>8717.82</v>
      </c>
      <c r="L4719" s="4"/>
      <c r="M4719" s="4"/>
      <c r="N4719" s="4"/>
      <c r="O4719" s="4"/>
      <c r="P4719" s="4"/>
      <c r="Q4719" s="4"/>
      <c r="R4719" s="4"/>
      <c r="S4719" s="4"/>
      <c r="T4719" s="4"/>
      <c r="U4719" s="4"/>
      <c r="V4719" s="4"/>
      <c r="W4719" s="4"/>
      <c r="X4719" s="4"/>
      <c r="Y4719" s="4"/>
      <c r="Z4719" s="4"/>
      <c r="AA4719" s="4"/>
      <c r="AB4719" s="4"/>
      <c r="AC4719" s="4"/>
      <c r="AD4719" s="4"/>
      <c r="AE4719" s="4"/>
      <c r="AF4719" s="4"/>
      <c r="AG4719" s="4"/>
      <c r="AH4719" s="4"/>
      <c r="AI4719" s="4"/>
    </row>
    <row r="4720" spans="1:35" x14ac:dyDescent="0.2">
      <c r="A4720" s="7" t="s">
        <v>17225</v>
      </c>
      <c r="B4720" s="7">
        <v>41572</v>
      </c>
      <c r="C4720" s="7" t="s">
        <v>13796</v>
      </c>
      <c r="D4720" s="8" t="s">
        <v>4717</v>
      </c>
      <c r="E4720" s="7" t="s">
        <v>11801</v>
      </c>
      <c r="F4720" s="10" t="s">
        <v>6597</v>
      </c>
      <c r="G4720" s="3">
        <v>0</v>
      </c>
      <c r="H4720" s="3">
        <v>0</v>
      </c>
      <c r="I4720" s="3">
        <v>0</v>
      </c>
      <c r="J4720" s="3">
        <v>0</v>
      </c>
      <c r="K4720" s="3">
        <v>0</v>
      </c>
      <c r="L4720" s="4"/>
      <c r="M4720" s="4"/>
      <c r="N4720" s="4"/>
      <c r="O4720" s="4"/>
      <c r="P4720" s="4"/>
      <c r="Q4720" s="4"/>
      <c r="R4720" s="4"/>
      <c r="S4720" s="4"/>
      <c r="T4720" s="4"/>
      <c r="U4720" s="4"/>
      <c r="V4720" s="4"/>
      <c r="W4720" s="4"/>
      <c r="X4720" s="4"/>
      <c r="Y4720" s="4"/>
      <c r="Z4720" s="4"/>
      <c r="AA4720" s="4"/>
      <c r="AB4720" s="4"/>
      <c r="AC4720" s="4"/>
      <c r="AD4720" s="4"/>
      <c r="AE4720" s="4"/>
      <c r="AF4720" s="4"/>
      <c r="AG4720" s="4"/>
      <c r="AH4720" s="4"/>
      <c r="AI4720" s="4"/>
    </row>
    <row r="4721" spans="1:35" x14ac:dyDescent="0.2">
      <c r="A4721" s="7" t="s">
        <v>17403</v>
      </c>
      <c r="B4721" s="7">
        <v>41616</v>
      </c>
      <c r="C4721" s="7" t="s">
        <v>13573</v>
      </c>
      <c r="D4721" s="8" t="s">
        <v>4718</v>
      </c>
      <c r="E4721" s="7" t="s">
        <v>11802</v>
      </c>
      <c r="F4721" s="10" t="s">
        <v>6262</v>
      </c>
      <c r="G4721" s="3">
        <v>213447.44999999995</v>
      </c>
      <c r="H4721" s="3">
        <v>209780.19</v>
      </c>
      <c r="I4721" s="3">
        <v>219267.5</v>
      </c>
      <c r="J4721" s="3">
        <v>0</v>
      </c>
      <c r="K4721" s="3">
        <v>219267.5</v>
      </c>
      <c r="L4721" s="4"/>
      <c r="M4721" s="4"/>
      <c r="N4721" s="4"/>
      <c r="O4721" s="4"/>
      <c r="P4721" s="4"/>
      <c r="Q4721" s="4"/>
      <c r="R4721" s="4"/>
      <c r="S4721" s="4"/>
      <c r="T4721" s="4"/>
      <c r="U4721" s="4"/>
      <c r="V4721" s="4"/>
      <c r="W4721" s="4"/>
      <c r="X4721" s="4"/>
      <c r="Y4721" s="4"/>
      <c r="Z4721" s="4"/>
      <c r="AA4721" s="4"/>
      <c r="AB4721" s="4"/>
      <c r="AC4721" s="4"/>
      <c r="AD4721" s="4"/>
      <c r="AE4721" s="4"/>
      <c r="AF4721" s="4"/>
      <c r="AG4721" s="4"/>
      <c r="AH4721" s="4"/>
      <c r="AI4721" s="4"/>
    </row>
    <row r="4722" spans="1:35" x14ac:dyDescent="0.2">
      <c r="A4722" s="7" t="s">
        <v>18378</v>
      </c>
      <c r="B4722" s="7">
        <v>42510</v>
      </c>
      <c r="C4722" s="7" t="s">
        <v>13792</v>
      </c>
      <c r="D4722" s="8" t="s">
        <v>4719</v>
      </c>
      <c r="E4722" s="7" t="s">
        <v>11803</v>
      </c>
      <c r="F4722" s="10" t="s">
        <v>8022</v>
      </c>
      <c r="G4722" s="3">
        <v>3800.429999999993</v>
      </c>
      <c r="H4722" s="3">
        <v>2850.32</v>
      </c>
      <c r="I4722" s="3">
        <v>2850.32</v>
      </c>
      <c r="J4722" s="3">
        <v>0</v>
      </c>
      <c r="K4722" s="3">
        <v>2850.32</v>
      </c>
      <c r="L4722" s="4"/>
      <c r="M4722" s="4"/>
      <c r="N4722" s="4"/>
      <c r="O4722" s="4"/>
      <c r="P4722" s="4"/>
      <c r="Q4722" s="4"/>
      <c r="R4722" s="4"/>
      <c r="S4722" s="4"/>
      <c r="T4722" s="4"/>
      <c r="U4722" s="4"/>
      <c r="V4722" s="4"/>
      <c r="W4722" s="4"/>
      <c r="X4722" s="4"/>
      <c r="Y4722" s="4"/>
      <c r="Z4722" s="4"/>
      <c r="AA4722" s="4"/>
      <c r="AB4722" s="4"/>
      <c r="AC4722" s="4"/>
      <c r="AD4722" s="4"/>
      <c r="AE4722" s="4"/>
      <c r="AF4722" s="4"/>
      <c r="AG4722" s="4"/>
      <c r="AH4722" s="4"/>
      <c r="AI4722" s="4"/>
    </row>
    <row r="4723" spans="1:35" x14ac:dyDescent="0.2">
      <c r="A4723" s="7" t="s">
        <v>17705</v>
      </c>
      <c r="B4723" s="7">
        <v>41676</v>
      </c>
      <c r="C4723" s="7" t="s">
        <v>13760</v>
      </c>
      <c r="D4723" s="8" t="s">
        <v>4720</v>
      </c>
      <c r="E4723" s="7" t="s">
        <v>11804</v>
      </c>
      <c r="F4723" s="10" t="s">
        <v>8307</v>
      </c>
      <c r="G4723" s="3">
        <v>68892.450000000012</v>
      </c>
      <c r="H4723" s="3">
        <v>91219.13</v>
      </c>
      <c r="I4723" s="3">
        <v>94988.36</v>
      </c>
      <c r="J4723" s="3">
        <v>0</v>
      </c>
      <c r="K4723" s="3">
        <v>94988.36</v>
      </c>
      <c r="L4723" s="4"/>
      <c r="M4723" s="4"/>
      <c r="N4723" s="4"/>
      <c r="O4723" s="4"/>
      <c r="P4723" s="4"/>
      <c r="Q4723" s="4"/>
      <c r="R4723" s="4"/>
      <c r="S4723" s="4"/>
      <c r="T4723" s="4"/>
      <c r="U4723" s="4"/>
      <c r="V4723" s="4"/>
      <c r="W4723" s="4"/>
      <c r="X4723" s="4"/>
      <c r="Y4723" s="4"/>
      <c r="Z4723" s="4"/>
      <c r="AA4723" s="4"/>
      <c r="AB4723" s="4"/>
      <c r="AC4723" s="4"/>
      <c r="AD4723" s="4"/>
      <c r="AE4723" s="4"/>
      <c r="AF4723" s="4"/>
      <c r="AG4723" s="4"/>
      <c r="AH4723" s="4"/>
      <c r="AI4723" s="4"/>
    </row>
    <row r="4724" spans="1:35" x14ac:dyDescent="0.2">
      <c r="A4724" s="7" t="s">
        <v>18422</v>
      </c>
      <c r="B4724" s="7">
        <v>42540</v>
      </c>
      <c r="C4724" s="7" t="s">
        <v>13171</v>
      </c>
      <c r="D4724" s="8" t="s">
        <v>4721</v>
      </c>
      <c r="E4724" s="7" t="s">
        <v>11805</v>
      </c>
      <c r="F4724" s="10" t="s">
        <v>6901</v>
      </c>
      <c r="G4724" s="3">
        <v>0</v>
      </c>
      <c r="H4724" s="3">
        <v>0</v>
      </c>
      <c r="I4724" s="3">
        <v>0</v>
      </c>
      <c r="J4724" s="3">
        <v>0</v>
      </c>
      <c r="K4724" s="3">
        <v>0</v>
      </c>
      <c r="L4724" s="4"/>
      <c r="M4724" s="4"/>
      <c r="N4724" s="4"/>
      <c r="O4724" s="4"/>
      <c r="P4724" s="4"/>
      <c r="Q4724" s="4"/>
      <c r="R4724" s="4"/>
      <c r="S4724" s="4"/>
      <c r="T4724" s="4"/>
      <c r="U4724" s="4"/>
      <c r="V4724" s="4"/>
      <c r="W4724" s="4"/>
      <c r="X4724" s="4"/>
      <c r="Y4724" s="4"/>
      <c r="Z4724" s="4"/>
      <c r="AA4724" s="4"/>
      <c r="AB4724" s="4"/>
      <c r="AC4724" s="4"/>
      <c r="AD4724" s="4"/>
      <c r="AE4724" s="4"/>
      <c r="AF4724" s="4"/>
      <c r="AG4724" s="4"/>
      <c r="AH4724" s="4"/>
      <c r="AI4724" s="4"/>
    </row>
    <row r="4725" spans="1:35" x14ac:dyDescent="0.2">
      <c r="A4725" s="7" t="s">
        <v>19240</v>
      </c>
      <c r="B4725" s="7">
        <v>57266</v>
      </c>
      <c r="C4725" s="7" t="s">
        <v>13377</v>
      </c>
      <c r="D4725" s="8" t="s">
        <v>4722</v>
      </c>
      <c r="E4725" s="7" t="s">
        <v>9700</v>
      </c>
      <c r="F4725" s="10" t="s">
        <v>7127</v>
      </c>
      <c r="G4725" s="3">
        <v>244891.34999999998</v>
      </c>
      <c r="H4725" s="3">
        <v>236040.66</v>
      </c>
      <c r="I4725" s="3">
        <v>232031.18</v>
      </c>
      <c r="J4725" s="3">
        <v>4009.4800000000105</v>
      </c>
      <c r="K4725" s="3">
        <v>236040.66</v>
      </c>
      <c r="L4725" s="4"/>
      <c r="M4725" s="4"/>
      <c r="N4725" s="4"/>
      <c r="O4725" s="4"/>
      <c r="P4725" s="4"/>
      <c r="Q4725" s="4"/>
      <c r="R4725" s="4"/>
      <c r="S4725" s="4"/>
      <c r="T4725" s="4"/>
      <c r="U4725" s="4"/>
      <c r="V4725" s="4"/>
      <c r="W4725" s="4"/>
      <c r="X4725" s="4"/>
      <c r="Y4725" s="4"/>
      <c r="Z4725" s="4"/>
      <c r="AA4725" s="4"/>
      <c r="AB4725" s="4"/>
      <c r="AC4725" s="4"/>
      <c r="AD4725" s="4"/>
      <c r="AE4725" s="4"/>
      <c r="AF4725" s="4"/>
      <c r="AG4725" s="4"/>
      <c r="AH4725" s="4"/>
      <c r="AI4725" s="4"/>
    </row>
    <row r="4726" spans="1:35" x14ac:dyDescent="0.2">
      <c r="A4726" s="7" t="s">
        <v>20017</v>
      </c>
      <c r="B4726" s="7">
        <v>82526</v>
      </c>
      <c r="C4726" s="7" t="s">
        <v>13422</v>
      </c>
      <c r="D4726" s="8" t="s">
        <v>4723</v>
      </c>
      <c r="E4726" s="7" t="s">
        <v>13990</v>
      </c>
      <c r="F4726" s="10" t="s">
        <v>6262</v>
      </c>
      <c r="G4726" s="3">
        <v>0</v>
      </c>
      <c r="H4726" s="3">
        <v>10552.53</v>
      </c>
      <c r="I4726" s="3">
        <v>8647.23</v>
      </c>
      <c r="J4726" s="3">
        <v>1905.3000000000011</v>
      </c>
      <c r="K4726" s="3">
        <v>10552.53</v>
      </c>
      <c r="L4726" s="4"/>
      <c r="M4726" s="4"/>
      <c r="N4726" s="4"/>
      <c r="O4726" s="4"/>
      <c r="P4726" s="4"/>
      <c r="Q4726" s="4"/>
      <c r="R4726" s="4"/>
      <c r="S4726" s="4"/>
      <c r="T4726" s="4"/>
      <c r="U4726" s="4"/>
      <c r="V4726" s="4"/>
      <c r="W4726" s="4"/>
      <c r="X4726" s="4"/>
      <c r="Y4726" s="4"/>
      <c r="Z4726" s="4"/>
      <c r="AA4726" s="4"/>
      <c r="AB4726" s="4"/>
      <c r="AC4726" s="4"/>
      <c r="AD4726" s="4"/>
      <c r="AE4726" s="4"/>
      <c r="AF4726" s="4"/>
      <c r="AG4726" s="4"/>
      <c r="AH4726" s="4"/>
      <c r="AI4726" s="4"/>
    </row>
    <row r="4727" spans="1:35" x14ac:dyDescent="0.2">
      <c r="A4727" s="7" t="s">
        <v>16690</v>
      </c>
      <c r="B4727" s="7">
        <v>41472</v>
      </c>
      <c r="C4727" s="7" t="s">
        <v>13636</v>
      </c>
      <c r="D4727" s="8" t="s">
        <v>4724</v>
      </c>
      <c r="E4727" s="7" t="s">
        <v>11806</v>
      </c>
      <c r="F4727" s="10" t="s">
        <v>8312</v>
      </c>
      <c r="G4727" s="3">
        <v>0</v>
      </c>
      <c r="H4727" s="3">
        <v>11819.6</v>
      </c>
      <c r="I4727" s="3">
        <v>10903.38</v>
      </c>
      <c r="J4727" s="3">
        <v>916.22000000000116</v>
      </c>
      <c r="K4727" s="3">
        <v>11819.6</v>
      </c>
      <c r="L4727" s="4"/>
      <c r="M4727" s="4"/>
      <c r="N4727" s="4"/>
      <c r="O4727" s="4"/>
      <c r="P4727" s="4"/>
      <c r="Q4727" s="4"/>
      <c r="R4727" s="4"/>
      <c r="S4727" s="4"/>
      <c r="T4727" s="4"/>
      <c r="U4727" s="4"/>
      <c r="V4727" s="4"/>
      <c r="W4727" s="4"/>
      <c r="X4727" s="4"/>
      <c r="Y4727" s="4"/>
      <c r="Z4727" s="4"/>
      <c r="AA4727" s="4"/>
      <c r="AB4727" s="4"/>
      <c r="AC4727" s="4"/>
      <c r="AD4727" s="4"/>
      <c r="AE4727" s="4"/>
      <c r="AF4727" s="4"/>
      <c r="AG4727" s="4"/>
      <c r="AH4727" s="4"/>
      <c r="AI4727" s="4"/>
    </row>
    <row r="4728" spans="1:35" x14ac:dyDescent="0.2">
      <c r="A4728" s="7" t="s">
        <v>16179</v>
      </c>
      <c r="B4728" s="7">
        <v>41338</v>
      </c>
      <c r="C4728" s="7" t="s">
        <v>13610</v>
      </c>
      <c r="D4728" s="8" t="s">
        <v>4725</v>
      </c>
      <c r="E4728" s="7" t="s">
        <v>11807</v>
      </c>
      <c r="F4728" s="10" t="s">
        <v>6373</v>
      </c>
      <c r="G4728" s="3">
        <v>18000</v>
      </c>
      <c r="H4728" s="3">
        <v>13500</v>
      </c>
      <c r="I4728" s="3">
        <v>13500</v>
      </c>
      <c r="J4728" s="3">
        <v>0</v>
      </c>
      <c r="K4728" s="3">
        <v>13500</v>
      </c>
      <c r="L4728" s="4"/>
      <c r="M4728" s="4"/>
      <c r="N4728" s="4"/>
      <c r="O4728" s="4"/>
      <c r="P4728" s="4"/>
      <c r="Q4728" s="4"/>
      <c r="R4728" s="4"/>
      <c r="S4728" s="4"/>
      <c r="T4728" s="4"/>
      <c r="U4728" s="4"/>
      <c r="V4728" s="4"/>
      <c r="W4728" s="4"/>
      <c r="X4728" s="4"/>
      <c r="Y4728" s="4"/>
      <c r="Z4728" s="4"/>
      <c r="AA4728" s="4"/>
      <c r="AB4728" s="4"/>
      <c r="AC4728" s="4"/>
      <c r="AD4728" s="4"/>
      <c r="AE4728" s="4"/>
      <c r="AF4728" s="4"/>
      <c r="AG4728" s="4"/>
      <c r="AH4728" s="4"/>
      <c r="AI4728" s="4"/>
    </row>
    <row r="4729" spans="1:35" x14ac:dyDescent="0.2">
      <c r="A4729" s="7" t="s">
        <v>19091</v>
      </c>
      <c r="B4729" s="7">
        <v>48101</v>
      </c>
      <c r="C4729" s="7" t="s">
        <v>13553</v>
      </c>
      <c r="D4729" s="8" t="s">
        <v>4726</v>
      </c>
      <c r="E4729" s="7" t="s">
        <v>9989</v>
      </c>
      <c r="F4729" s="10" t="s">
        <v>6500</v>
      </c>
      <c r="G4729" s="3">
        <v>203800.21999999997</v>
      </c>
      <c r="H4729" s="3">
        <v>264879.28999999998</v>
      </c>
      <c r="I4729" s="3">
        <v>263725.03000000003</v>
      </c>
      <c r="J4729" s="3">
        <v>1154.2599999999511</v>
      </c>
      <c r="K4729" s="3">
        <v>264879.28999999998</v>
      </c>
      <c r="L4729" s="4"/>
      <c r="M4729" s="4"/>
      <c r="N4729" s="4"/>
      <c r="O4729" s="4"/>
      <c r="P4729" s="4"/>
      <c r="Q4729" s="4"/>
      <c r="R4729" s="4"/>
      <c r="S4729" s="4"/>
      <c r="T4729" s="4"/>
      <c r="U4729" s="4"/>
      <c r="V4729" s="4"/>
      <c r="W4729" s="4"/>
      <c r="X4729" s="4"/>
      <c r="Y4729" s="4"/>
      <c r="Z4729" s="4"/>
      <c r="AA4729" s="4"/>
      <c r="AB4729" s="4"/>
      <c r="AC4729" s="4"/>
      <c r="AD4729" s="4"/>
      <c r="AE4729" s="4"/>
      <c r="AF4729" s="4"/>
      <c r="AG4729" s="4"/>
      <c r="AH4729" s="4"/>
      <c r="AI4729" s="4"/>
    </row>
    <row r="4730" spans="1:35" x14ac:dyDescent="0.2">
      <c r="A4730" s="7" t="s">
        <v>17226</v>
      </c>
      <c r="B4730" s="7">
        <v>41572</v>
      </c>
      <c r="C4730" s="7" t="s">
        <v>13796</v>
      </c>
      <c r="D4730" s="8" t="s">
        <v>4727</v>
      </c>
      <c r="E4730" s="7" t="s">
        <v>11808</v>
      </c>
      <c r="F4730" s="10" t="s">
        <v>6597</v>
      </c>
      <c r="G4730" s="3">
        <v>0</v>
      </c>
      <c r="H4730" s="3">
        <v>0</v>
      </c>
      <c r="I4730" s="3">
        <v>0</v>
      </c>
      <c r="J4730" s="3">
        <v>0</v>
      </c>
      <c r="K4730" s="3">
        <v>0</v>
      </c>
      <c r="L4730" s="4"/>
      <c r="M4730" s="4"/>
      <c r="N4730" s="4"/>
      <c r="O4730" s="4"/>
      <c r="P4730" s="4"/>
      <c r="Q4730" s="4"/>
      <c r="R4730" s="4"/>
      <c r="S4730" s="4"/>
      <c r="T4730" s="4"/>
      <c r="U4730" s="4"/>
      <c r="V4730" s="4"/>
      <c r="W4730" s="4"/>
      <c r="X4730" s="4"/>
      <c r="Y4730" s="4"/>
      <c r="Z4730" s="4"/>
      <c r="AA4730" s="4"/>
      <c r="AB4730" s="4"/>
      <c r="AC4730" s="4"/>
      <c r="AD4730" s="4"/>
      <c r="AE4730" s="4"/>
      <c r="AF4730" s="4"/>
      <c r="AG4730" s="4"/>
      <c r="AH4730" s="4"/>
      <c r="AI4730" s="4"/>
    </row>
    <row r="4731" spans="1:35" x14ac:dyDescent="0.2">
      <c r="A4731" s="7" t="s">
        <v>17404</v>
      </c>
      <c r="B4731" s="7">
        <v>41616</v>
      </c>
      <c r="C4731" s="7" t="s">
        <v>13573</v>
      </c>
      <c r="D4731" s="8" t="s">
        <v>4728</v>
      </c>
      <c r="E4731" s="7" t="s">
        <v>11809</v>
      </c>
      <c r="F4731" s="10" t="s">
        <v>6262</v>
      </c>
      <c r="G4731" s="3">
        <v>6000</v>
      </c>
      <c r="H4731" s="3">
        <v>4500</v>
      </c>
      <c r="I4731" s="3">
        <v>4500</v>
      </c>
      <c r="J4731" s="3">
        <v>0</v>
      </c>
      <c r="K4731" s="3">
        <v>4500</v>
      </c>
      <c r="L4731" s="4"/>
      <c r="M4731" s="4"/>
      <c r="N4731" s="4"/>
      <c r="O4731" s="4"/>
      <c r="P4731" s="4"/>
      <c r="Q4731" s="4"/>
      <c r="R4731" s="4"/>
      <c r="S4731" s="4"/>
      <c r="T4731" s="4"/>
      <c r="U4731" s="4"/>
      <c r="V4731" s="4"/>
      <c r="W4731" s="4"/>
      <c r="X4731" s="4"/>
      <c r="Y4731" s="4"/>
      <c r="Z4731" s="4"/>
      <c r="AA4731" s="4"/>
      <c r="AB4731" s="4"/>
      <c r="AC4731" s="4"/>
      <c r="AD4731" s="4"/>
      <c r="AE4731" s="4"/>
      <c r="AF4731" s="4"/>
      <c r="AG4731" s="4"/>
      <c r="AH4731" s="4"/>
      <c r="AI4731" s="4"/>
    </row>
    <row r="4732" spans="1:35" x14ac:dyDescent="0.2">
      <c r="A4732" s="7" t="s">
        <v>17128</v>
      </c>
      <c r="B4732" s="7">
        <v>41565</v>
      </c>
      <c r="C4732" s="7" t="s">
        <v>13126</v>
      </c>
      <c r="D4732" s="8" t="s">
        <v>4729</v>
      </c>
      <c r="E4732" s="7" t="s">
        <v>11810</v>
      </c>
      <c r="F4732" s="10" t="s">
        <v>7877</v>
      </c>
      <c r="G4732" s="3">
        <v>20000</v>
      </c>
      <c r="H4732" s="3">
        <v>15000</v>
      </c>
      <c r="I4732" s="3">
        <v>15000</v>
      </c>
      <c r="J4732" s="3">
        <v>0</v>
      </c>
      <c r="K4732" s="3">
        <v>15000</v>
      </c>
      <c r="L4732" s="4"/>
      <c r="M4732" s="4"/>
      <c r="N4732" s="4"/>
      <c r="O4732" s="4"/>
      <c r="P4732" s="4"/>
      <c r="Q4732" s="4"/>
      <c r="R4732" s="4"/>
      <c r="S4732" s="4"/>
      <c r="T4732" s="4"/>
      <c r="U4732" s="4"/>
      <c r="V4732" s="4"/>
      <c r="W4732" s="4"/>
      <c r="X4732" s="4"/>
      <c r="Y4732" s="4"/>
      <c r="Z4732" s="4"/>
      <c r="AA4732" s="4"/>
      <c r="AB4732" s="4"/>
      <c r="AC4732" s="4"/>
      <c r="AD4732" s="4"/>
      <c r="AE4732" s="4"/>
      <c r="AF4732" s="4"/>
      <c r="AG4732" s="4"/>
      <c r="AH4732" s="4"/>
      <c r="AI4732" s="4"/>
    </row>
    <row r="4733" spans="1:35" x14ac:dyDescent="0.2">
      <c r="A4733" s="7" t="s">
        <v>17851</v>
      </c>
      <c r="B4733" s="7">
        <v>41775</v>
      </c>
      <c r="C4733" s="7" t="s">
        <v>13098</v>
      </c>
      <c r="D4733" s="8" t="s">
        <v>4730</v>
      </c>
      <c r="E4733" s="7" t="s">
        <v>11811</v>
      </c>
      <c r="F4733" s="10" t="s">
        <v>6193</v>
      </c>
      <c r="G4733" s="3">
        <v>0</v>
      </c>
      <c r="H4733" s="3">
        <v>0</v>
      </c>
      <c r="I4733" s="3">
        <v>0</v>
      </c>
      <c r="J4733" s="3">
        <v>0</v>
      </c>
      <c r="K4733" s="3">
        <v>0</v>
      </c>
      <c r="L4733" s="4"/>
      <c r="M4733" s="4"/>
      <c r="N4733" s="4"/>
      <c r="O4733" s="4"/>
      <c r="P4733" s="4"/>
      <c r="Q4733" s="4"/>
      <c r="R4733" s="4"/>
      <c r="S4733" s="4"/>
      <c r="T4733" s="4"/>
      <c r="U4733" s="4"/>
      <c r="V4733" s="4"/>
      <c r="W4733" s="4"/>
      <c r="X4733" s="4"/>
      <c r="Y4733" s="4"/>
      <c r="Z4733" s="4"/>
      <c r="AA4733" s="4"/>
      <c r="AB4733" s="4"/>
      <c r="AC4733" s="4"/>
      <c r="AD4733" s="4"/>
      <c r="AE4733" s="4"/>
      <c r="AF4733" s="4"/>
      <c r="AG4733" s="4"/>
      <c r="AH4733" s="4"/>
      <c r="AI4733" s="4"/>
    </row>
    <row r="4734" spans="1:35" x14ac:dyDescent="0.2">
      <c r="A4734" s="7" t="s">
        <v>18423</v>
      </c>
      <c r="B4734" s="7">
        <v>42540</v>
      </c>
      <c r="C4734" s="7" t="s">
        <v>13171</v>
      </c>
      <c r="D4734" s="8" t="s">
        <v>4731</v>
      </c>
      <c r="E4734" s="7" t="s">
        <v>11812</v>
      </c>
      <c r="F4734" s="10" t="s">
        <v>6901</v>
      </c>
      <c r="G4734" s="3">
        <v>0</v>
      </c>
      <c r="H4734" s="3">
        <v>0</v>
      </c>
      <c r="I4734" s="3">
        <v>0</v>
      </c>
      <c r="J4734" s="3">
        <v>0</v>
      </c>
      <c r="K4734" s="3">
        <v>0</v>
      </c>
      <c r="L4734" s="4"/>
      <c r="M4734" s="4"/>
      <c r="N4734" s="4"/>
      <c r="O4734" s="4"/>
      <c r="P4734" s="4"/>
      <c r="Q4734" s="4"/>
      <c r="R4734" s="4"/>
      <c r="S4734" s="4"/>
      <c r="T4734" s="4"/>
      <c r="U4734" s="4"/>
      <c r="V4734" s="4"/>
      <c r="W4734" s="4"/>
      <c r="X4734" s="4"/>
      <c r="Y4734" s="4"/>
      <c r="Z4734" s="4"/>
      <c r="AA4734" s="4"/>
      <c r="AB4734" s="4"/>
      <c r="AC4734" s="4"/>
      <c r="AD4734" s="4"/>
      <c r="AE4734" s="4"/>
      <c r="AF4734" s="4"/>
      <c r="AG4734" s="4"/>
      <c r="AH4734" s="4"/>
      <c r="AI4734" s="4"/>
    </row>
    <row r="4735" spans="1:35" x14ac:dyDescent="0.2">
      <c r="A4735" s="7" t="s">
        <v>19241</v>
      </c>
      <c r="B4735" s="7">
        <v>57266</v>
      </c>
      <c r="C4735" s="7" t="s">
        <v>13377</v>
      </c>
      <c r="D4735" s="8" t="s">
        <v>4732</v>
      </c>
      <c r="E4735" s="7" t="s">
        <v>11813</v>
      </c>
      <c r="F4735" s="10" t="s">
        <v>7127</v>
      </c>
      <c r="G4735" s="3">
        <v>0</v>
      </c>
      <c r="H4735" s="3">
        <v>39450.089999999997</v>
      </c>
      <c r="I4735" s="3">
        <v>34436.870000000003</v>
      </c>
      <c r="J4735" s="3">
        <v>5013.2199999999939</v>
      </c>
      <c r="K4735" s="3">
        <v>39450.089999999997</v>
      </c>
      <c r="L4735" s="4"/>
      <c r="M4735" s="4"/>
      <c r="N4735" s="4"/>
      <c r="O4735" s="4"/>
      <c r="P4735" s="4"/>
      <c r="Q4735" s="4"/>
      <c r="R4735" s="4"/>
      <c r="S4735" s="4"/>
      <c r="T4735" s="4"/>
      <c r="U4735" s="4"/>
      <c r="V4735" s="4"/>
      <c r="W4735" s="4"/>
      <c r="X4735" s="4"/>
      <c r="Y4735" s="4"/>
      <c r="Z4735" s="4"/>
      <c r="AA4735" s="4"/>
      <c r="AB4735" s="4"/>
      <c r="AC4735" s="4"/>
      <c r="AD4735" s="4"/>
      <c r="AE4735" s="4"/>
      <c r="AF4735" s="4"/>
      <c r="AG4735" s="4"/>
      <c r="AH4735" s="4"/>
      <c r="AI4735" s="4"/>
    </row>
    <row r="4736" spans="1:35" x14ac:dyDescent="0.2">
      <c r="A4736" s="7" t="s">
        <v>20018</v>
      </c>
      <c r="B4736" s="7">
        <v>82526</v>
      </c>
      <c r="C4736" s="7" t="s">
        <v>13422</v>
      </c>
      <c r="D4736" s="8" t="s">
        <v>4733</v>
      </c>
      <c r="E4736" s="7" t="s">
        <v>11814</v>
      </c>
      <c r="F4736" s="10" t="s">
        <v>6262</v>
      </c>
      <c r="G4736" s="3">
        <v>0</v>
      </c>
      <c r="H4736" s="3">
        <v>0</v>
      </c>
      <c r="I4736" s="3">
        <v>0</v>
      </c>
      <c r="J4736" s="3">
        <v>0</v>
      </c>
      <c r="K4736" s="3">
        <v>0</v>
      </c>
      <c r="L4736" s="4"/>
      <c r="M4736" s="4"/>
      <c r="N4736" s="4"/>
      <c r="O4736" s="4"/>
      <c r="P4736" s="4"/>
      <c r="Q4736" s="4"/>
      <c r="R4736" s="4"/>
      <c r="S4736" s="4"/>
      <c r="T4736" s="4"/>
      <c r="U4736" s="4"/>
      <c r="V4736" s="4"/>
      <c r="W4736" s="4"/>
      <c r="X4736" s="4"/>
      <c r="Y4736" s="4"/>
      <c r="Z4736" s="4"/>
      <c r="AA4736" s="4"/>
      <c r="AB4736" s="4"/>
      <c r="AC4736" s="4"/>
      <c r="AD4736" s="4"/>
      <c r="AE4736" s="4"/>
      <c r="AF4736" s="4"/>
      <c r="AG4736" s="4"/>
      <c r="AH4736" s="4"/>
      <c r="AI4736" s="4"/>
    </row>
    <row r="4737" spans="1:35" x14ac:dyDescent="0.2">
      <c r="A4737" s="7" t="s">
        <v>16691</v>
      </c>
      <c r="B4737" s="7">
        <v>41472</v>
      </c>
      <c r="C4737" s="7" t="s">
        <v>13636</v>
      </c>
      <c r="D4737" s="8" t="s">
        <v>4734</v>
      </c>
      <c r="E4737" s="7" t="s">
        <v>11815</v>
      </c>
      <c r="F4737" s="10" t="s">
        <v>8312</v>
      </c>
      <c r="G4737" s="3">
        <v>119967.57</v>
      </c>
      <c r="H4737" s="3">
        <v>156874.96</v>
      </c>
      <c r="I4737" s="3">
        <v>153917.18</v>
      </c>
      <c r="J4737" s="3">
        <v>2957.7799999999988</v>
      </c>
      <c r="K4737" s="3">
        <v>156874.96</v>
      </c>
      <c r="L4737" s="4"/>
      <c r="M4737" s="4"/>
      <c r="N4737" s="4"/>
      <c r="O4737" s="4"/>
      <c r="P4737" s="4"/>
      <c r="Q4737" s="4"/>
      <c r="R4737" s="4"/>
      <c r="S4737" s="4"/>
      <c r="T4737" s="4"/>
      <c r="U4737" s="4"/>
      <c r="V4737" s="4"/>
      <c r="W4737" s="4"/>
      <c r="X4737" s="4"/>
      <c r="Y4737" s="4"/>
      <c r="Z4737" s="4"/>
      <c r="AA4737" s="4"/>
      <c r="AB4737" s="4"/>
      <c r="AC4737" s="4"/>
      <c r="AD4737" s="4"/>
      <c r="AE4737" s="4"/>
      <c r="AF4737" s="4"/>
      <c r="AG4737" s="4"/>
      <c r="AH4737" s="4"/>
      <c r="AI4737" s="4"/>
    </row>
    <row r="4738" spans="1:35" x14ac:dyDescent="0.2">
      <c r="A4738" s="7" t="s">
        <v>16180</v>
      </c>
      <c r="B4738" s="7">
        <v>41338</v>
      </c>
      <c r="C4738" s="7" t="s">
        <v>13610</v>
      </c>
      <c r="D4738" s="8" t="s">
        <v>4735</v>
      </c>
      <c r="E4738" s="7" t="s">
        <v>11816</v>
      </c>
      <c r="F4738" s="10" t="s">
        <v>6373</v>
      </c>
      <c r="G4738" s="3">
        <v>61287.010000000009</v>
      </c>
      <c r="H4738" s="3">
        <v>49116.74</v>
      </c>
      <c r="I4738" s="3">
        <v>50052.38</v>
      </c>
      <c r="J4738" s="3">
        <v>0</v>
      </c>
      <c r="K4738" s="3">
        <v>50052.38</v>
      </c>
      <c r="L4738" s="4"/>
      <c r="M4738" s="4"/>
      <c r="N4738" s="4"/>
      <c r="O4738" s="4"/>
      <c r="P4738" s="4"/>
      <c r="Q4738" s="4"/>
      <c r="R4738" s="4"/>
      <c r="S4738" s="4"/>
      <c r="T4738" s="4"/>
      <c r="U4738" s="4"/>
      <c r="V4738" s="4"/>
      <c r="W4738" s="4"/>
      <c r="X4738" s="4"/>
      <c r="Y4738" s="4"/>
      <c r="Z4738" s="4"/>
      <c r="AA4738" s="4"/>
      <c r="AB4738" s="4"/>
      <c r="AC4738" s="4"/>
      <c r="AD4738" s="4"/>
      <c r="AE4738" s="4"/>
      <c r="AF4738" s="4"/>
      <c r="AG4738" s="4"/>
      <c r="AH4738" s="4"/>
      <c r="AI4738" s="4"/>
    </row>
    <row r="4739" spans="1:35" x14ac:dyDescent="0.2">
      <c r="A4739" s="7" t="s">
        <v>17227</v>
      </c>
      <c r="B4739" s="7">
        <v>41572</v>
      </c>
      <c r="C4739" s="7" t="s">
        <v>13796</v>
      </c>
      <c r="D4739" s="8" t="s">
        <v>4736</v>
      </c>
      <c r="E4739" s="7" t="s">
        <v>11817</v>
      </c>
      <c r="F4739" s="10" t="s">
        <v>6597</v>
      </c>
      <c r="G4739" s="3">
        <v>439504.45</v>
      </c>
      <c r="H4739" s="3">
        <v>415446.18</v>
      </c>
      <c r="I4739" s="3">
        <v>414596.72</v>
      </c>
      <c r="J4739" s="3">
        <v>849.46000000002095</v>
      </c>
      <c r="K4739" s="3">
        <v>415446.18</v>
      </c>
      <c r="L4739" s="4"/>
      <c r="M4739" s="4"/>
      <c r="N4739" s="4"/>
      <c r="O4739" s="4"/>
      <c r="P4739" s="4"/>
      <c r="Q4739" s="4"/>
      <c r="R4739" s="4"/>
      <c r="S4739" s="4"/>
      <c r="T4739" s="4"/>
      <c r="U4739" s="4"/>
      <c r="V4739" s="4"/>
      <c r="W4739" s="4"/>
      <c r="X4739" s="4"/>
      <c r="Y4739" s="4"/>
      <c r="Z4739" s="4"/>
      <c r="AA4739" s="4"/>
      <c r="AB4739" s="4"/>
      <c r="AC4739" s="4"/>
      <c r="AD4739" s="4"/>
      <c r="AE4739" s="4"/>
      <c r="AF4739" s="4"/>
      <c r="AG4739" s="4"/>
      <c r="AH4739" s="4"/>
      <c r="AI4739" s="4"/>
    </row>
    <row r="4740" spans="1:35" x14ac:dyDescent="0.2">
      <c r="A4740" s="7" t="s">
        <v>17405</v>
      </c>
      <c r="B4740" s="7">
        <v>41616</v>
      </c>
      <c r="C4740" s="7" t="s">
        <v>13573</v>
      </c>
      <c r="D4740" s="8" t="s">
        <v>4737</v>
      </c>
      <c r="E4740" s="7" t="s">
        <v>11818</v>
      </c>
      <c r="F4740" s="10" t="s">
        <v>6262</v>
      </c>
      <c r="G4740" s="3">
        <v>0</v>
      </c>
      <c r="H4740" s="3">
        <v>0</v>
      </c>
      <c r="I4740" s="3">
        <v>0</v>
      </c>
      <c r="J4740" s="3">
        <v>0</v>
      </c>
      <c r="K4740" s="3">
        <v>0</v>
      </c>
      <c r="L4740" s="4"/>
      <c r="M4740" s="4"/>
      <c r="N4740" s="4"/>
      <c r="O4740" s="4"/>
      <c r="P4740" s="4"/>
      <c r="Q4740" s="4"/>
      <c r="R4740" s="4"/>
      <c r="S4740" s="4"/>
      <c r="T4740" s="4"/>
      <c r="U4740" s="4"/>
      <c r="V4740" s="4"/>
      <c r="W4740" s="4"/>
      <c r="X4740" s="4"/>
      <c r="Y4740" s="4"/>
      <c r="Z4740" s="4"/>
      <c r="AA4740" s="4"/>
      <c r="AB4740" s="4"/>
      <c r="AC4740" s="4"/>
      <c r="AD4740" s="4"/>
      <c r="AE4740" s="4"/>
      <c r="AF4740" s="4"/>
      <c r="AG4740" s="4"/>
      <c r="AH4740" s="4"/>
      <c r="AI4740" s="4"/>
    </row>
    <row r="4741" spans="1:35" x14ac:dyDescent="0.2">
      <c r="A4741" s="7" t="s">
        <v>17129</v>
      </c>
      <c r="B4741" s="7">
        <v>41565</v>
      </c>
      <c r="C4741" s="7" t="s">
        <v>13126</v>
      </c>
      <c r="D4741" s="8" t="s">
        <v>4738</v>
      </c>
      <c r="E4741" s="7" t="s">
        <v>11819</v>
      </c>
      <c r="F4741" s="10" t="s">
        <v>7877</v>
      </c>
      <c r="G4741" s="3">
        <v>164721.35999999999</v>
      </c>
      <c r="H4741" s="3">
        <v>209043.33</v>
      </c>
      <c r="I4741" s="3">
        <v>212050.86</v>
      </c>
      <c r="J4741" s="3">
        <v>0</v>
      </c>
      <c r="K4741" s="3">
        <v>212050.86</v>
      </c>
      <c r="L4741" s="4"/>
      <c r="M4741" s="4"/>
      <c r="N4741" s="4"/>
      <c r="O4741" s="4"/>
      <c r="P4741" s="4"/>
      <c r="Q4741" s="4"/>
      <c r="R4741" s="4"/>
      <c r="S4741" s="4"/>
      <c r="T4741" s="4"/>
      <c r="U4741" s="4"/>
      <c r="V4741" s="4"/>
      <c r="W4741" s="4"/>
      <c r="X4741" s="4"/>
      <c r="Y4741" s="4"/>
      <c r="Z4741" s="4"/>
      <c r="AA4741" s="4"/>
      <c r="AB4741" s="4"/>
      <c r="AC4741" s="4"/>
      <c r="AD4741" s="4"/>
      <c r="AE4741" s="4"/>
      <c r="AF4741" s="4"/>
      <c r="AG4741" s="4"/>
      <c r="AH4741" s="4"/>
      <c r="AI4741" s="4"/>
    </row>
    <row r="4742" spans="1:35" x14ac:dyDescent="0.2">
      <c r="A4742" s="7" t="s">
        <v>18379</v>
      </c>
      <c r="B4742" s="7">
        <v>42510</v>
      </c>
      <c r="C4742" s="7" t="s">
        <v>13792</v>
      </c>
      <c r="D4742" s="8" t="s">
        <v>4739</v>
      </c>
      <c r="E4742" s="7" t="s">
        <v>11820</v>
      </c>
      <c r="F4742" s="10" t="s">
        <v>8022</v>
      </c>
      <c r="G4742" s="3">
        <v>0</v>
      </c>
      <c r="H4742" s="3">
        <v>0</v>
      </c>
      <c r="I4742" s="3">
        <v>0</v>
      </c>
      <c r="J4742" s="3">
        <v>0</v>
      </c>
      <c r="K4742" s="3">
        <v>0</v>
      </c>
      <c r="L4742" s="4"/>
      <c r="M4742" s="4"/>
      <c r="N4742" s="4"/>
      <c r="O4742" s="4"/>
      <c r="P4742" s="4"/>
      <c r="Q4742" s="4"/>
      <c r="R4742" s="4"/>
      <c r="S4742" s="4"/>
      <c r="T4742" s="4"/>
      <c r="U4742" s="4"/>
      <c r="V4742" s="4"/>
      <c r="W4742" s="4"/>
      <c r="X4742" s="4"/>
      <c r="Y4742" s="4"/>
      <c r="Z4742" s="4"/>
      <c r="AA4742" s="4"/>
      <c r="AB4742" s="4"/>
      <c r="AC4742" s="4"/>
      <c r="AD4742" s="4"/>
      <c r="AE4742" s="4"/>
      <c r="AF4742" s="4"/>
      <c r="AG4742" s="4"/>
      <c r="AH4742" s="4"/>
      <c r="AI4742" s="4"/>
    </row>
    <row r="4743" spans="1:35" x14ac:dyDescent="0.2">
      <c r="A4743" s="7" t="s">
        <v>17852</v>
      </c>
      <c r="B4743" s="7">
        <v>41775</v>
      </c>
      <c r="C4743" s="7" t="s">
        <v>13098</v>
      </c>
      <c r="D4743" s="8" t="s">
        <v>4740</v>
      </c>
      <c r="E4743" s="7" t="s">
        <v>11821</v>
      </c>
      <c r="F4743" s="10" t="s">
        <v>6193</v>
      </c>
      <c r="G4743" s="3">
        <v>0</v>
      </c>
      <c r="H4743" s="3">
        <v>0</v>
      </c>
      <c r="I4743" s="3">
        <v>0</v>
      </c>
      <c r="J4743" s="3">
        <v>0</v>
      </c>
      <c r="K4743" s="3">
        <v>0</v>
      </c>
      <c r="L4743" s="4"/>
      <c r="M4743" s="4"/>
      <c r="N4743" s="4"/>
      <c r="O4743" s="4"/>
      <c r="P4743" s="4"/>
      <c r="Q4743" s="4"/>
      <c r="R4743" s="4"/>
      <c r="S4743" s="4"/>
      <c r="T4743" s="4"/>
      <c r="U4743" s="4"/>
      <c r="V4743" s="4"/>
      <c r="W4743" s="4"/>
      <c r="X4743" s="4"/>
      <c r="Y4743" s="4"/>
      <c r="Z4743" s="4"/>
      <c r="AA4743" s="4"/>
      <c r="AB4743" s="4"/>
      <c r="AC4743" s="4"/>
      <c r="AD4743" s="4"/>
      <c r="AE4743" s="4"/>
      <c r="AF4743" s="4"/>
      <c r="AG4743" s="4"/>
      <c r="AH4743" s="4"/>
      <c r="AI4743" s="4"/>
    </row>
    <row r="4744" spans="1:35" x14ac:dyDescent="0.2">
      <c r="A4744" s="7" t="s">
        <v>20019</v>
      </c>
      <c r="B4744" s="7">
        <v>82526</v>
      </c>
      <c r="C4744" s="7" t="s">
        <v>13422</v>
      </c>
      <c r="D4744" s="8" t="s">
        <v>4741</v>
      </c>
      <c r="E4744" s="7" t="s">
        <v>11822</v>
      </c>
      <c r="F4744" s="10" t="s">
        <v>6262</v>
      </c>
      <c r="G4744" s="3">
        <v>115807.20999999999</v>
      </c>
      <c r="H4744" s="3">
        <v>159709.12</v>
      </c>
      <c r="I4744" s="3">
        <v>163580.20000000001</v>
      </c>
      <c r="J4744" s="3">
        <v>0</v>
      </c>
      <c r="K4744" s="3">
        <v>163580.20000000001</v>
      </c>
      <c r="L4744" s="4"/>
      <c r="M4744" s="4"/>
      <c r="N4744" s="4"/>
      <c r="O4744" s="4"/>
      <c r="P4744" s="4"/>
      <c r="Q4744" s="4"/>
      <c r="R4744" s="4"/>
      <c r="S4744" s="4"/>
      <c r="T4744" s="4"/>
      <c r="U4744" s="4"/>
      <c r="V4744" s="4"/>
      <c r="W4744" s="4"/>
      <c r="X4744" s="4"/>
      <c r="Y4744" s="4"/>
      <c r="Z4744" s="4"/>
      <c r="AA4744" s="4"/>
      <c r="AB4744" s="4"/>
      <c r="AC4744" s="4"/>
      <c r="AD4744" s="4"/>
      <c r="AE4744" s="4"/>
      <c r="AF4744" s="4"/>
      <c r="AG4744" s="4"/>
      <c r="AH4744" s="4"/>
      <c r="AI4744" s="4"/>
    </row>
    <row r="4745" spans="1:35" x14ac:dyDescent="0.2">
      <c r="A4745" s="7" t="s">
        <v>16051</v>
      </c>
      <c r="B4745" s="7">
        <v>41248</v>
      </c>
      <c r="C4745" s="7" t="s">
        <v>13742</v>
      </c>
      <c r="D4745" s="8" t="s">
        <v>4742</v>
      </c>
      <c r="E4745" s="7" t="s">
        <v>11823</v>
      </c>
      <c r="F4745" s="10" t="s">
        <v>6256</v>
      </c>
      <c r="G4745" s="3">
        <v>0</v>
      </c>
      <c r="H4745" s="3">
        <v>0</v>
      </c>
      <c r="I4745" s="3">
        <v>0</v>
      </c>
      <c r="J4745" s="3">
        <v>0</v>
      </c>
      <c r="K4745" s="3">
        <v>0</v>
      </c>
      <c r="L4745" s="4"/>
      <c r="M4745" s="4"/>
      <c r="N4745" s="4"/>
      <c r="O4745" s="4"/>
      <c r="P4745" s="4"/>
      <c r="Q4745" s="4"/>
      <c r="R4745" s="4"/>
      <c r="S4745" s="4"/>
      <c r="T4745" s="4"/>
      <c r="U4745" s="4"/>
      <c r="V4745" s="4"/>
      <c r="W4745" s="4"/>
      <c r="X4745" s="4"/>
      <c r="Y4745" s="4"/>
      <c r="Z4745" s="4"/>
      <c r="AA4745" s="4"/>
      <c r="AB4745" s="4"/>
      <c r="AC4745" s="4"/>
      <c r="AD4745" s="4"/>
      <c r="AE4745" s="4"/>
      <c r="AF4745" s="4"/>
      <c r="AG4745" s="4"/>
      <c r="AH4745" s="4"/>
      <c r="AI4745" s="4"/>
    </row>
    <row r="4746" spans="1:35" x14ac:dyDescent="0.2">
      <c r="A4746" s="7" t="s">
        <v>17228</v>
      </c>
      <c r="B4746" s="7">
        <v>41572</v>
      </c>
      <c r="C4746" s="7" t="s">
        <v>13796</v>
      </c>
      <c r="D4746" s="8" t="s">
        <v>4743</v>
      </c>
      <c r="E4746" s="7" t="s">
        <v>11824</v>
      </c>
      <c r="F4746" s="10" t="s">
        <v>6597</v>
      </c>
      <c r="G4746" s="3">
        <v>90629.419999999984</v>
      </c>
      <c r="H4746" s="3">
        <v>179908.27</v>
      </c>
      <c r="I4746" s="3">
        <v>175167.52</v>
      </c>
      <c r="J4746" s="3">
        <v>4740.75</v>
      </c>
      <c r="K4746" s="3">
        <v>179908.27</v>
      </c>
      <c r="L4746" s="4"/>
      <c r="M4746" s="4"/>
      <c r="N4746" s="4"/>
      <c r="O4746" s="4"/>
      <c r="P4746" s="4"/>
      <c r="Q4746" s="4"/>
      <c r="R4746" s="4"/>
      <c r="S4746" s="4"/>
      <c r="T4746" s="4"/>
      <c r="U4746" s="4"/>
      <c r="V4746" s="4"/>
      <c r="W4746" s="4"/>
      <c r="X4746" s="4"/>
      <c r="Y4746" s="4"/>
      <c r="Z4746" s="4"/>
      <c r="AA4746" s="4"/>
      <c r="AB4746" s="4"/>
      <c r="AC4746" s="4"/>
      <c r="AD4746" s="4"/>
      <c r="AE4746" s="4"/>
      <c r="AF4746" s="4"/>
      <c r="AG4746" s="4"/>
      <c r="AH4746" s="4"/>
      <c r="AI4746" s="4"/>
    </row>
    <row r="4747" spans="1:35" x14ac:dyDescent="0.2">
      <c r="A4747" s="7" t="s">
        <v>17406</v>
      </c>
      <c r="B4747" s="7">
        <v>41616</v>
      </c>
      <c r="C4747" s="7" t="s">
        <v>13573</v>
      </c>
      <c r="D4747" s="8" t="s">
        <v>4744</v>
      </c>
      <c r="E4747" s="7" t="s">
        <v>11825</v>
      </c>
      <c r="F4747" s="10" t="s">
        <v>6262</v>
      </c>
      <c r="G4747" s="3">
        <v>11821.809999999998</v>
      </c>
      <c r="H4747" s="3">
        <v>55048.83</v>
      </c>
      <c r="I4747" s="3">
        <v>53413.52</v>
      </c>
      <c r="J4747" s="3">
        <v>1635.3100000000049</v>
      </c>
      <c r="K4747" s="3">
        <v>55048.83</v>
      </c>
      <c r="L4747" s="4"/>
      <c r="M4747" s="4"/>
      <c r="N4747" s="4"/>
      <c r="O4747" s="4"/>
      <c r="P4747" s="4"/>
      <c r="Q4747" s="4"/>
      <c r="R4747" s="4"/>
      <c r="S4747" s="4"/>
      <c r="T4747" s="4"/>
      <c r="U4747" s="4"/>
      <c r="V4747" s="4"/>
      <c r="W4747" s="4"/>
      <c r="X4747" s="4"/>
      <c r="Y4747" s="4"/>
      <c r="Z4747" s="4"/>
      <c r="AA4747" s="4"/>
      <c r="AB4747" s="4"/>
      <c r="AC4747" s="4"/>
      <c r="AD4747" s="4"/>
      <c r="AE4747" s="4"/>
      <c r="AF4747" s="4"/>
      <c r="AG4747" s="4"/>
      <c r="AH4747" s="4"/>
      <c r="AI4747" s="4"/>
    </row>
    <row r="4748" spans="1:35" x14ac:dyDescent="0.2">
      <c r="A4748" s="7" t="s">
        <v>17130</v>
      </c>
      <c r="B4748" s="7">
        <v>41565</v>
      </c>
      <c r="C4748" s="7" t="s">
        <v>13126</v>
      </c>
      <c r="D4748" s="8" t="s">
        <v>4745</v>
      </c>
      <c r="E4748" s="7" t="s">
        <v>11826</v>
      </c>
      <c r="F4748" s="10" t="s">
        <v>7877</v>
      </c>
      <c r="G4748" s="3">
        <v>24000</v>
      </c>
      <c r="H4748" s="3">
        <v>19960.560000000001</v>
      </c>
      <c r="I4748" s="3">
        <v>18000</v>
      </c>
      <c r="J4748" s="3">
        <v>1960.5600000000013</v>
      </c>
      <c r="K4748" s="3">
        <v>19960.560000000001</v>
      </c>
      <c r="L4748" s="4"/>
      <c r="M4748" s="4"/>
      <c r="N4748" s="4"/>
      <c r="O4748" s="4"/>
      <c r="P4748" s="4"/>
      <c r="Q4748" s="4"/>
      <c r="R4748" s="4"/>
      <c r="S4748" s="4"/>
      <c r="T4748" s="4"/>
      <c r="U4748" s="4"/>
      <c r="V4748" s="4"/>
      <c r="W4748" s="4"/>
      <c r="X4748" s="4"/>
      <c r="Y4748" s="4"/>
      <c r="Z4748" s="4"/>
      <c r="AA4748" s="4"/>
      <c r="AB4748" s="4"/>
      <c r="AC4748" s="4"/>
      <c r="AD4748" s="4"/>
      <c r="AE4748" s="4"/>
      <c r="AF4748" s="4"/>
      <c r="AG4748" s="4"/>
      <c r="AH4748" s="4"/>
      <c r="AI4748" s="4"/>
    </row>
    <row r="4749" spans="1:35" x14ac:dyDescent="0.2">
      <c r="A4749" s="7" t="s">
        <v>18380</v>
      </c>
      <c r="B4749" s="7">
        <v>42510</v>
      </c>
      <c r="C4749" s="7" t="s">
        <v>13792</v>
      </c>
      <c r="D4749" s="8" t="s">
        <v>4746</v>
      </c>
      <c r="E4749" s="7" t="s">
        <v>11827</v>
      </c>
      <c r="F4749" s="10" t="s">
        <v>8022</v>
      </c>
      <c r="G4749" s="3">
        <v>0</v>
      </c>
      <c r="H4749" s="3">
        <v>0</v>
      </c>
      <c r="I4749" s="3">
        <v>0</v>
      </c>
      <c r="J4749" s="3">
        <v>0</v>
      </c>
      <c r="K4749" s="3">
        <v>0</v>
      </c>
      <c r="L4749" s="4"/>
      <c r="M4749" s="4"/>
      <c r="N4749" s="4"/>
      <c r="O4749" s="4"/>
      <c r="P4749" s="4"/>
      <c r="Q4749" s="4"/>
      <c r="R4749" s="4"/>
      <c r="S4749" s="4"/>
      <c r="T4749" s="4"/>
      <c r="U4749" s="4"/>
      <c r="V4749" s="4"/>
      <c r="W4749" s="4"/>
      <c r="X4749" s="4"/>
      <c r="Y4749" s="4"/>
      <c r="Z4749" s="4"/>
      <c r="AA4749" s="4"/>
      <c r="AB4749" s="4"/>
      <c r="AC4749" s="4"/>
      <c r="AD4749" s="4"/>
      <c r="AE4749" s="4"/>
      <c r="AF4749" s="4"/>
      <c r="AG4749" s="4"/>
      <c r="AH4749" s="4"/>
      <c r="AI4749" s="4"/>
    </row>
    <row r="4750" spans="1:35" x14ac:dyDescent="0.2">
      <c r="A4750" s="7" t="s">
        <v>17853</v>
      </c>
      <c r="B4750" s="7">
        <v>41775</v>
      </c>
      <c r="C4750" s="7" t="s">
        <v>13098</v>
      </c>
      <c r="D4750" s="8" t="s">
        <v>4747</v>
      </c>
      <c r="E4750" s="7" t="s">
        <v>11828</v>
      </c>
      <c r="F4750" s="10" t="s">
        <v>6193</v>
      </c>
      <c r="G4750" s="3">
        <v>0</v>
      </c>
      <c r="H4750" s="3">
        <v>0</v>
      </c>
      <c r="I4750" s="3">
        <v>0</v>
      </c>
      <c r="J4750" s="3">
        <v>0</v>
      </c>
      <c r="K4750" s="3">
        <v>0</v>
      </c>
      <c r="L4750" s="4"/>
      <c r="M4750" s="4"/>
      <c r="N4750" s="4"/>
      <c r="O4750" s="4"/>
      <c r="P4750" s="4"/>
      <c r="Q4750" s="4"/>
      <c r="R4750" s="4"/>
      <c r="S4750" s="4"/>
      <c r="T4750" s="4"/>
      <c r="U4750" s="4"/>
      <c r="V4750" s="4"/>
      <c r="W4750" s="4"/>
      <c r="X4750" s="4"/>
      <c r="Y4750" s="4"/>
      <c r="Z4750" s="4"/>
      <c r="AA4750" s="4"/>
      <c r="AB4750" s="4"/>
      <c r="AC4750" s="4"/>
      <c r="AD4750" s="4"/>
      <c r="AE4750" s="4"/>
      <c r="AF4750" s="4"/>
      <c r="AG4750" s="4"/>
      <c r="AH4750" s="4"/>
      <c r="AI4750" s="4"/>
    </row>
    <row r="4751" spans="1:35" x14ac:dyDescent="0.2">
      <c r="A4751" s="7" t="s">
        <v>19242</v>
      </c>
      <c r="B4751" s="7">
        <v>57266</v>
      </c>
      <c r="C4751" s="7" t="s">
        <v>13377</v>
      </c>
      <c r="D4751" s="8" t="s">
        <v>4748</v>
      </c>
      <c r="E4751" s="7" t="s">
        <v>11829</v>
      </c>
      <c r="F4751" s="10" t="s">
        <v>7127</v>
      </c>
      <c r="G4751" s="3">
        <v>0</v>
      </c>
      <c r="H4751" s="3">
        <v>38028.769999999997</v>
      </c>
      <c r="I4751" s="3">
        <v>36581.71</v>
      </c>
      <c r="J4751" s="3">
        <v>1447.0599999999977</v>
      </c>
      <c r="K4751" s="3">
        <v>38028.769999999997</v>
      </c>
      <c r="L4751" s="4"/>
      <c r="M4751" s="4"/>
      <c r="N4751" s="4"/>
      <c r="O4751" s="4"/>
      <c r="P4751" s="4"/>
      <c r="Q4751" s="4"/>
      <c r="R4751" s="4"/>
      <c r="S4751" s="4"/>
      <c r="T4751" s="4"/>
      <c r="U4751" s="4"/>
      <c r="V4751" s="4"/>
      <c r="W4751" s="4"/>
      <c r="X4751" s="4"/>
      <c r="Y4751" s="4"/>
      <c r="Z4751" s="4"/>
      <c r="AA4751" s="4"/>
      <c r="AB4751" s="4"/>
      <c r="AC4751" s="4"/>
      <c r="AD4751" s="4"/>
      <c r="AE4751" s="4"/>
      <c r="AF4751" s="4"/>
      <c r="AG4751" s="4"/>
      <c r="AH4751" s="4"/>
      <c r="AI4751" s="4"/>
    </row>
    <row r="4752" spans="1:35" x14ac:dyDescent="0.2">
      <c r="A4752" s="7" t="s">
        <v>20020</v>
      </c>
      <c r="B4752" s="7">
        <v>82526</v>
      </c>
      <c r="C4752" s="7" t="s">
        <v>13422</v>
      </c>
      <c r="D4752" s="8" t="s">
        <v>4749</v>
      </c>
      <c r="E4752" s="7" t="s">
        <v>11830</v>
      </c>
      <c r="F4752" s="10" t="s">
        <v>6262</v>
      </c>
      <c r="G4752" s="3">
        <v>21788.899999999994</v>
      </c>
      <c r="H4752" s="3">
        <v>68865.59</v>
      </c>
      <c r="I4752" s="3">
        <v>65855.91</v>
      </c>
      <c r="J4752" s="3">
        <v>3009.679999999993</v>
      </c>
      <c r="K4752" s="3">
        <v>68865.59</v>
      </c>
      <c r="L4752" s="4"/>
      <c r="M4752" s="4"/>
      <c r="N4752" s="4"/>
      <c r="O4752" s="4"/>
      <c r="P4752" s="4"/>
      <c r="Q4752" s="4"/>
      <c r="R4752" s="4"/>
      <c r="S4752" s="4"/>
      <c r="T4752" s="4"/>
      <c r="U4752" s="4"/>
      <c r="V4752" s="4"/>
      <c r="W4752" s="4"/>
      <c r="X4752" s="4"/>
      <c r="Y4752" s="4"/>
      <c r="Z4752" s="4"/>
      <c r="AA4752" s="4"/>
      <c r="AB4752" s="4"/>
      <c r="AC4752" s="4"/>
      <c r="AD4752" s="4"/>
      <c r="AE4752" s="4"/>
      <c r="AF4752" s="4"/>
      <c r="AG4752" s="4"/>
      <c r="AH4752" s="4"/>
      <c r="AI4752" s="4"/>
    </row>
    <row r="4753" spans="1:35" x14ac:dyDescent="0.2">
      <c r="A4753" s="7" t="s">
        <v>16394</v>
      </c>
      <c r="B4753" s="7">
        <v>41400</v>
      </c>
      <c r="C4753" s="7" t="s">
        <v>13656</v>
      </c>
      <c r="D4753" s="8" t="s">
        <v>4750</v>
      </c>
      <c r="E4753" s="7" t="s">
        <v>11831</v>
      </c>
      <c r="F4753" s="10" t="s">
        <v>6486</v>
      </c>
      <c r="G4753" s="3">
        <v>18000</v>
      </c>
      <c r="H4753" s="3">
        <v>13500</v>
      </c>
      <c r="I4753" s="3">
        <v>13500</v>
      </c>
      <c r="J4753" s="3">
        <v>0</v>
      </c>
      <c r="K4753" s="3">
        <v>13500</v>
      </c>
      <c r="L4753" s="4"/>
      <c r="M4753" s="4"/>
      <c r="N4753" s="4"/>
      <c r="O4753" s="4"/>
      <c r="P4753" s="4"/>
      <c r="Q4753" s="4"/>
      <c r="R4753" s="4"/>
      <c r="S4753" s="4"/>
      <c r="T4753" s="4"/>
      <c r="U4753" s="4"/>
      <c r="V4753" s="4"/>
      <c r="W4753" s="4"/>
      <c r="X4753" s="4"/>
      <c r="Y4753" s="4"/>
      <c r="Z4753" s="4"/>
      <c r="AA4753" s="4"/>
      <c r="AB4753" s="4"/>
      <c r="AC4753" s="4"/>
      <c r="AD4753" s="4"/>
      <c r="AE4753" s="4"/>
      <c r="AF4753" s="4"/>
      <c r="AG4753" s="4"/>
      <c r="AH4753" s="4"/>
      <c r="AI4753" s="4"/>
    </row>
    <row r="4754" spans="1:35" x14ac:dyDescent="0.2">
      <c r="A4754" s="7" t="s">
        <v>16052</v>
      </c>
      <c r="B4754" s="7">
        <v>41248</v>
      </c>
      <c r="C4754" s="7" t="s">
        <v>13742</v>
      </c>
      <c r="D4754" s="8" t="s">
        <v>4751</v>
      </c>
      <c r="E4754" s="7" t="s">
        <v>9746</v>
      </c>
      <c r="F4754" s="10" t="s">
        <v>6256</v>
      </c>
      <c r="G4754" s="3">
        <v>40000</v>
      </c>
      <c r="H4754" s="3">
        <v>31513.63</v>
      </c>
      <c r="I4754" s="3">
        <v>31028.77</v>
      </c>
      <c r="J4754" s="3">
        <v>484.86000000000058</v>
      </c>
      <c r="K4754" s="3">
        <v>31513.63</v>
      </c>
      <c r="L4754" s="4"/>
      <c r="M4754" s="4"/>
      <c r="N4754" s="4"/>
      <c r="O4754" s="4"/>
      <c r="P4754" s="4"/>
      <c r="Q4754" s="4"/>
      <c r="R4754" s="4"/>
      <c r="S4754" s="4"/>
      <c r="T4754" s="4"/>
      <c r="U4754" s="4"/>
      <c r="V4754" s="4"/>
      <c r="W4754" s="4"/>
      <c r="X4754" s="4"/>
      <c r="Y4754" s="4"/>
      <c r="Z4754" s="4"/>
      <c r="AA4754" s="4"/>
      <c r="AB4754" s="4"/>
      <c r="AC4754" s="4"/>
      <c r="AD4754" s="4"/>
      <c r="AE4754" s="4"/>
      <c r="AF4754" s="4"/>
      <c r="AG4754" s="4"/>
      <c r="AH4754" s="4"/>
      <c r="AI4754" s="4"/>
    </row>
    <row r="4755" spans="1:35" x14ac:dyDescent="0.2">
      <c r="A4755" s="7" t="s">
        <v>16181</v>
      </c>
      <c r="B4755" s="7">
        <v>41338</v>
      </c>
      <c r="C4755" s="7" t="s">
        <v>13610</v>
      </c>
      <c r="D4755" s="8" t="s">
        <v>4752</v>
      </c>
      <c r="E4755" s="7" t="s">
        <v>8941</v>
      </c>
      <c r="F4755" s="10" t="s">
        <v>6373</v>
      </c>
      <c r="G4755" s="3">
        <v>98693.710000000021</v>
      </c>
      <c r="H4755" s="3">
        <v>124654.34</v>
      </c>
      <c r="I4755" s="3">
        <v>130686.41</v>
      </c>
      <c r="J4755" s="3">
        <v>0</v>
      </c>
      <c r="K4755" s="3">
        <v>130686.41</v>
      </c>
      <c r="L4755" s="4"/>
      <c r="M4755" s="4"/>
      <c r="N4755" s="4"/>
      <c r="O4755" s="4"/>
      <c r="P4755" s="4"/>
      <c r="Q4755" s="4"/>
      <c r="R4755" s="4"/>
      <c r="S4755" s="4"/>
      <c r="T4755" s="4"/>
      <c r="U4755" s="4"/>
      <c r="V4755" s="4"/>
      <c r="W4755" s="4"/>
      <c r="X4755" s="4"/>
      <c r="Y4755" s="4"/>
      <c r="Z4755" s="4"/>
      <c r="AA4755" s="4"/>
      <c r="AB4755" s="4"/>
      <c r="AC4755" s="4"/>
      <c r="AD4755" s="4"/>
      <c r="AE4755" s="4"/>
      <c r="AF4755" s="4"/>
      <c r="AG4755" s="4"/>
      <c r="AH4755" s="4"/>
      <c r="AI4755" s="4"/>
    </row>
    <row r="4756" spans="1:35" x14ac:dyDescent="0.2">
      <c r="A4756" s="7" t="s">
        <v>19355</v>
      </c>
      <c r="B4756" s="7">
        <v>65287</v>
      </c>
      <c r="C4756" s="7" t="s">
        <v>13797</v>
      </c>
      <c r="D4756" s="8" t="s">
        <v>4753</v>
      </c>
      <c r="E4756" s="7" t="s">
        <v>11832</v>
      </c>
      <c r="F4756" s="10" t="s">
        <v>6211</v>
      </c>
      <c r="G4756" s="3">
        <v>0</v>
      </c>
      <c r="H4756" s="3">
        <v>0</v>
      </c>
      <c r="I4756" s="3">
        <v>0</v>
      </c>
      <c r="J4756" s="3">
        <v>0</v>
      </c>
      <c r="K4756" s="3">
        <v>0</v>
      </c>
      <c r="L4756" s="4"/>
      <c r="M4756" s="4"/>
      <c r="N4756" s="4"/>
      <c r="O4756" s="4"/>
      <c r="P4756" s="4"/>
      <c r="Q4756" s="4"/>
      <c r="R4756" s="4"/>
      <c r="S4756" s="4"/>
      <c r="T4756" s="4"/>
      <c r="U4756" s="4"/>
      <c r="V4756" s="4"/>
      <c r="W4756" s="4"/>
      <c r="X4756" s="4"/>
      <c r="Y4756" s="4"/>
      <c r="Z4756" s="4"/>
      <c r="AA4756" s="4"/>
      <c r="AB4756" s="4"/>
      <c r="AC4756" s="4"/>
      <c r="AD4756" s="4"/>
      <c r="AE4756" s="4"/>
      <c r="AF4756" s="4"/>
      <c r="AG4756" s="4"/>
      <c r="AH4756" s="4"/>
      <c r="AI4756" s="4"/>
    </row>
    <row r="4757" spans="1:35" x14ac:dyDescent="0.2">
      <c r="A4757" s="7" t="s">
        <v>17131</v>
      </c>
      <c r="B4757" s="7">
        <v>41565</v>
      </c>
      <c r="C4757" s="7" t="s">
        <v>13126</v>
      </c>
      <c r="D4757" s="8" t="s">
        <v>4754</v>
      </c>
      <c r="E4757" s="7" t="s">
        <v>11833</v>
      </c>
      <c r="F4757" s="10" t="s">
        <v>7877</v>
      </c>
      <c r="G4757" s="3">
        <v>62630.080000000016</v>
      </c>
      <c r="H4757" s="3">
        <v>83528.5</v>
      </c>
      <c r="I4757" s="3">
        <v>80077.03</v>
      </c>
      <c r="J4757" s="3">
        <v>3451.4700000000012</v>
      </c>
      <c r="K4757" s="3">
        <v>83528.5</v>
      </c>
      <c r="L4757" s="4"/>
      <c r="M4757" s="4"/>
      <c r="N4757" s="4"/>
      <c r="O4757" s="4"/>
      <c r="P4757" s="4"/>
      <c r="Q4757" s="4"/>
      <c r="R4757" s="4"/>
      <c r="S4757" s="4"/>
      <c r="T4757" s="4"/>
      <c r="U4757" s="4"/>
      <c r="V4757" s="4"/>
      <c r="W4757" s="4"/>
      <c r="X4757" s="4"/>
      <c r="Y4757" s="4"/>
      <c r="Z4757" s="4"/>
      <c r="AA4757" s="4"/>
      <c r="AB4757" s="4"/>
      <c r="AC4757" s="4"/>
      <c r="AD4757" s="4"/>
      <c r="AE4757" s="4"/>
      <c r="AF4757" s="4"/>
      <c r="AG4757" s="4"/>
      <c r="AH4757" s="4"/>
      <c r="AI4757" s="4"/>
    </row>
    <row r="4758" spans="1:35" x14ac:dyDescent="0.2">
      <c r="A4758" s="7" t="s">
        <v>17854</v>
      </c>
      <c r="B4758" s="7">
        <v>41775</v>
      </c>
      <c r="C4758" s="7" t="s">
        <v>13098</v>
      </c>
      <c r="D4758" s="8" t="s">
        <v>4755</v>
      </c>
      <c r="E4758" s="7" t="s">
        <v>11834</v>
      </c>
      <c r="F4758" s="10" t="s">
        <v>6193</v>
      </c>
      <c r="G4758" s="3">
        <v>127583.60999999999</v>
      </c>
      <c r="H4758" s="3">
        <v>115422.96</v>
      </c>
      <c r="I4758" s="3">
        <v>115063.92</v>
      </c>
      <c r="J4758" s="3">
        <v>359.04000000000815</v>
      </c>
      <c r="K4758" s="3">
        <v>115422.96</v>
      </c>
      <c r="L4758" s="4"/>
      <c r="M4758" s="4"/>
      <c r="N4758" s="4"/>
      <c r="O4758" s="4"/>
      <c r="P4758" s="4"/>
      <c r="Q4758" s="4"/>
      <c r="R4758" s="4"/>
      <c r="S4758" s="4"/>
      <c r="T4758" s="4"/>
      <c r="U4758" s="4"/>
      <c r="V4758" s="4"/>
      <c r="W4758" s="4"/>
      <c r="X4758" s="4"/>
      <c r="Y4758" s="4"/>
      <c r="Z4758" s="4"/>
      <c r="AA4758" s="4"/>
      <c r="AB4758" s="4"/>
      <c r="AC4758" s="4"/>
      <c r="AD4758" s="4"/>
      <c r="AE4758" s="4"/>
      <c r="AF4758" s="4"/>
      <c r="AG4758" s="4"/>
      <c r="AH4758" s="4"/>
      <c r="AI4758" s="4"/>
    </row>
    <row r="4759" spans="1:35" x14ac:dyDescent="0.2">
      <c r="A4759" s="7" t="s">
        <v>20021</v>
      </c>
      <c r="B4759" s="7">
        <v>82526</v>
      </c>
      <c r="C4759" s="7" t="s">
        <v>13422</v>
      </c>
      <c r="D4759" s="8" t="s">
        <v>4756</v>
      </c>
      <c r="E4759" s="7" t="s">
        <v>11835</v>
      </c>
      <c r="F4759" s="10" t="s">
        <v>11836</v>
      </c>
      <c r="G4759" s="3">
        <v>0</v>
      </c>
      <c r="H4759" s="3">
        <v>0</v>
      </c>
      <c r="I4759" s="3">
        <v>0</v>
      </c>
      <c r="J4759" s="3">
        <v>0</v>
      </c>
      <c r="K4759" s="3">
        <v>0</v>
      </c>
      <c r="L4759" s="4"/>
      <c r="M4759" s="4"/>
      <c r="N4759" s="4"/>
      <c r="O4759" s="4"/>
      <c r="P4759" s="4"/>
      <c r="Q4759" s="4"/>
      <c r="R4759" s="4"/>
      <c r="S4759" s="4"/>
      <c r="T4759" s="4"/>
      <c r="U4759" s="4"/>
      <c r="V4759" s="4"/>
      <c r="W4759" s="4"/>
      <c r="X4759" s="4"/>
      <c r="Y4759" s="4"/>
      <c r="Z4759" s="4"/>
      <c r="AA4759" s="4"/>
      <c r="AB4759" s="4"/>
      <c r="AC4759" s="4"/>
      <c r="AD4759" s="4"/>
      <c r="AE4759" s="4"/>
      <c r="AF4759" s="4"/>
      <c r="AG4759" s="4"/>
      <c r="AH4759" s="4"/>
      <c r="AI4759" s="4"/>
    </row>
    <row r="4760" spans="1:35" x14ac:dyDescent="0.2">
      <c r="A4760" s="7" t="s">
        <v>16395</v>
      </c>
      <c r="B4760" s="7">
        <v>41400</v>
      </c>
      <c r="C4760" s="7" t="s">
        <v>13656</v>
      </c>
      <c r="D4760" s="8" t="s">
        <v>4757</v>
      </c>
      <c r="E4760" s="7" t="s">
        <v>11837</v>
      </c>
      <c r="F4760" s="10" t="s">
        <v>6486</v>
      </c>
      <c r="G4760" s="3">
        <v>0</v>
      </c>
      <c r="H4760" s="3">
        <v>0</v>
      </c>
      <c r="I4760" s="3">
        <v>0</v>
      </c>
      <c r="J4760" s="3">
        <v>0</v>
      </c>
      <c r="K4760" s="3">
        <v>0</v>
      </c>
      <c r="L4760" s="4"/>
      <c r="M4760" s="4"/>
      <c r="N4760" s="4"/>
      <c r="O4760" s="4"/>
      <c r="P4760" s="4"/>
      <c r="Q4760" s="4"/>
      <c r="R4760" s="4"/>
      <c r="S4760" s="4"/>
      <c r="T4760" s="4"/>
      <c r="U4760" s="4"/>
      <c r="V4760" s="4"/>
      <c r="W4760" s="4"/>
      <c r="X4760" s="4"/>
      <c r="Y4760" s="4"/>
      <c r="Z4760" s="4"/>
      <c r="AA4760" s="4"/>
      <c r="AB4760" s="4"/>
      <c r="AC4760" s="4"/>
      <c r="AD4760" s="4"/>
      <c r="AE4760" s="4"/>
      <c r="AF4760" s="4"/>
      <c r="AG4760" s="4"/>
      <c r="AH4760" s="4"/>
      <c r="AI4760" s="4"/>
    </row>
    <row r="4761" spans="1:35" x14ac:dyDescent="0.2">
      <c r="A4761" s="7" t="s">
        <v>15012</v>
      </c>
      <c r="B4761" s="7">
        <v>40378</v>
      </c>
      <c r="C4761" s="7" t="s">
        <v>13418</v>
      </c>
      <c r="D4761" s="8" t="s">
        <v>4758</v>
      </c>
      <c r="E4761" s="7" t="s">
        <v>11838</v>
      </c>
      <c r="F4761" s="10" t="s">
        <v>6256</v>
      </c>
      <c r="G4761" s="3">
        <v>26000</v>
      </c>
      <c r="H4761" s="3">
        <v>19500</v>
      </c>
      <c r="I4761" s="3">
        <v>19500</v>
      </c>
      <c r="J4761" s="3">
        <v>0</v>
      </c>
      <c r="K4761" s="3">
        <v>19500</v>
      </c>
      <c r="L4761" s="4"/>
      <c r="M4761" s="4"/>
      <c r="N4761" s="4"/>
      <c r="O4761" s="4"/>
      <c r="P4761" s="4"/>
      <c r="Q4761" s="4"/>
      <c r="R4761" s="4"/>
      <c r="S4761" s="4"/>
      <c r="T4761" s="4"/>
      <c r="U4761" s="4"/>
      <c r="V4761" s="4"/>
      <c r="W4761" s="4"/>
      <c r="X4761" s="4"/>
      <c r="Y4761" s="4"/>
      <c r="Z4761" s="4"/>
      <c r="AA4761" s="4"/>
      <c r="AB4761" s="4"/>
      <c r="AC4761" s="4"/>
      <c r="AD4761" s="4"/>
      <c r="AE4761" s="4"/>
      <c r="AF4761" s="4"/>
      <c r="AG4761" s="4"/>
      <c r="AH4761" s="4"/>
      <c r="AI4761" s="4"/>
    </row>
    <row r="4762" spans="1:35" x14ac:dyDescent="0.2">
      <c r="A4762" s="7" t="s">
        <v>16182</v>
      </c>
      <c r="B4762" s="7">
        <v>41338</v>
      </c>
      <c r="C4762" s="7" t="s">
        <v>13610</v>
      </c>
      <c r="D4762" s="8" t="s">
        <v>4759</v>
      </c>
      <c r="E4762" s="7" t="s">
        <v>11086</v>
      </c>
      <c r="F4762" s="10" t="s">
        <v>6373</v>
      </c>
      <c r="G4762" s="3">
        <v>79227.19</v>
      </c>
      <c r="H4762" s="3">
        <v>63977.49</v>
      </c>
      <c r="I4762" s="3">
        <v>64863.67</v>
      </c>
      <c r="J4762" s="3">
        <v>0</v>
      </c>
      <c r="K4762" s="3">
        <v>64863.67</v>
      </c>
      <c r="L4762" s="4"/>
      <c r="M4762" s="4"/>
      <c r="N4762" s="4"/>
      <c r="O4762" s="4"/>
      <c r="P4762" s="4"/>
      <c r="Q4762" s="4"/>
      <c r="R4762" s="4"/>
      <c r="S4762" s="4"/>
      <c r="T4762" s="4"/>
      <c r="U4762" s="4"/>
      <c r="V4762" s="4"/>
      <c r="W4762" s="4"/>
      <c r="X4762" s="4"/>
      <c r="Y4762" s="4"/>
      <c r="Z4762" s="4"/>
      <c r="AA4762" s="4"/>
      <c r="AB4762" s="4"/>
      <c r="AC4762" s="4"/>
      <c r="AD4762" s="4"/>
      <c r="AE4762" s="4"/>
      <c r="AF4762" s="4"/>
      <c r="AG4762" s="4"/>
      <c r="AH4762" s="4"/>
      <c r="AI4762" s="4"/>
    </row>
    <row r="4763" spans="1:35" x14ac:dyDescent="0.2">
      <c r="A4763" s="7" t="s">
        <v>17407</v>
      </c>
      <c r="B4763" s="7">
        <v>41616</v>
      </c>
      <c r="C4763" s="7" t="s">
        <v>13573</v>
      </c>
      <c r="D4763" s="8" t="s">
        <v>4760</v>
      </c>
      <c r="E4763" s="7" t="s">
        <v>11839</v>
      </c>
      <c r="F4763" s="10" t="s">
        <v>6262</v>
      </c>
      <c r="G4763" s="3">
        <v>18000</v>
      </c>
      <c r="H4763" s="3">
        <v>13500</v>
      </c>
      <c r="I4763" s="3">
        <v>13500</v>
      </c>
      <c r="J4763" s="3">
        <v>0</v>
      </c>
      <c r="K4763" s="3">
        <v>13500</v>
      </c>
      <c r="L4763" s="4"/>
      <c r="M4763" s="4"/>
      <c r="N4763" s="4"/>
      <c r="O4763" s="4"/>
      <c r="P4763" s="4"/>
      <c r="Q4763" s="4"/>
      <c r="R4763" s="4"/>
      <c r="S4763" s="4"/>
      <c r="T4763" s="4"/>
      <c r="U4763" s="4"/>
      <c r="V4763" s="4"/>
      <c r="W4763" s="4"/>
      <c r="X4763" s="4"/>
      <c r="Y4763" s="4"/>
      <c r="Z4763" s="4"/>
      <c r="AA4763" s="4"/>
      <c r="AB4763" s="4"/>
      <c r="AC4763" s="4"/>
      <c r="AD4763" s="4"/>
      <c r="AE4763" s="4"/>
      <c r="AF4763" s="4"/>
      <c r="AG4763" s="4"/>
      <c r="AH4763" s="4"/>
      <c r="AI4763" s="4"/>
    </row>
    <row r="4764" spans="1:35" x14ac:dyDescent="0.2">
      <c r="A4764" s="7" t="s">
        <v>17855</v>
      </c>
      <c r="B4764" s="7">
        <v>41775</v>
      </c>
      <c r="C4764" s="7" t="s">
        <v>13098</v>
      </c>
      <c r="D4764" s="8" t="s">
        <v>4761</v>
      </c>
      <c r="E4764" s="7" t="s">
        <v>11840</v>
      </c>
      <c r="F4764" s="10" t="s">
        <v>6193</v>
      </c>
      <c r="G4764" s="3">
        <v>11594.419999999998</v>
      </c>
      <c r="H4764" s="3">
        <v>31854.62</v>
      </c>
      <c r="I4764" s="3">
        <v>28690.76</v>
      </c>
      <c r="J4764" s="3">
        <v>3163.8600000000006</v>
      </c>
      <c r="K4764" s="3">
        <v>31854.62</v>
      </c>
      <c r="L4764" s="4"/>
      <c r="M4764" s="4"/>
      <c r="N4764" s="4"/>
      <c r="O4764" s="4"/>
      <c r="P4764" s="4"/>
      <c r="Q4764" s="4"/>
      <c r="R4764" s="4"/>
      <c r="S4764" s="4"/>
      <c r="T4764" s="4"/>
      <c r="U4764" s="4"/>
      <c r="V4764" s="4"/>
      <c r="W4764" s="4"/>
      <c r="X4764" s="4"/>
      <c r="Y4764" s="4"/>
      <c r="Z4764" s="4"/>
      <c r="AA4764" s="4"/>
      <c r="AB4764" s="4"/>
      <c r="AC4764" s="4"/>
      <c r="AD4764" s="4"/>
      <c r="AE4764" s="4"/>
      <c r="AF4764" s="4"/>
      <c r="AG4764" s="4"/>
      <c r="AH4764" s="4"/>
      <c r="AI4764" s="4"/>
    </row>
    <row r="4765" spans="1:35" x14ac:dyDescent="0.2">
      <c r="A4765" s="7" t="s">
        <v>19243</v>
      </c>
      <c r="B4765" s="7">
        <v>57266</v>
      </c>
      <c r="C4765" s="7" t="s">
        <v>13377</v>
      </c>
      <c r="D4765" s="8" t="s">
        <v>4762</v>
      </c>
      <c r="E4765" s="7" t="s">
        <v>11841</v>
      </c>
      <c r="F4765" s="10" t="s">
        <v>7127</v>
      </c>
      <c r="G4765" s="3">
        <v>15234.580000000002</v>
      </c>
      <c r="H4765" s="3">
        <v>23947.93</v>
      </c>
      <c r="I4765" s="3">
        <v>22136.720000000001</v>
      </c>
      <c r="J4765" s="3">
        <v>1811.2099999999991</v>
      </c>
      <c r="K4765" s="3">
        <v>23947.93</v>
      </c>
      <c r="L4765" s="4"/>
      <c r="M4765" s="4"/>
      <c r="N4765" s="4"/>
      <c r="O4765" s="4"/>
      <c r="P4765" s="4"/>
      <c r="Q4765" s="4"/>
      <c r="R4765" s="4"/>
      <c r="S4765" s="4"/>
      <c r="T4765" s="4"/>
      <c r="U4765" s="4"/>
      <c r="V4765" s="4"/>
      <c r="W4765" s="4"/>
      <c r="X4765" s="4"/>
      <c r="Y4765" s="4"/>
      <c r="Z4765" s="4"/>
      <c r="AA4765" s="4"/>
      <c r="AB4765" s="4"/>
      <c r="AC4765" s="4"/>
      <c r="AD4765" s="4"/>
      <c r="AE4765" s="4"/>
      <c r="AF4765" s="4"/>
      <c r="AG4765" s="4"/>
      <c r="AH4765" s="4"/>
      <c r="AI4765" s="4"/>
    </row>
    <row r="4766" spans="1:35" x14ac:dyDescent="0.2">
      <c r="A4766" s="7" t="s">
        <v>19326</v>
      </c>
      <c r="B4766" s="7">
        <v>62662</v>
      </c>
      <c r="C4766" s="7" t="s">
        <v>13330</v>
      </c>
      <c r="D4766" s="8" t="s">
        <v>4763</v>
      </c>
      <c r="E4766" s="7" t="s">
        <v>11842</v>
      </c>
      <c r="F4766" s="10" t="s">
        <v>6486</v>
      </c>
      <c r="G4766" s="3">
        <v>208716.08999999997</v>
      </c>
      <c r="H4766" s="3">
        <v>280228.76</v>
      </c>
      <c r="I4766" s="3">
        <v>275937.61</v>
      </c>
      <c r="J4766" s="3">
        <v>4291.1500000000233</v>
      </c>
      <c r="K4766" s="3">
        <v>280228.76</v>
      </c>
      <c r="L4766" s="4"/>
      <c r="M4766" s="4"/>
      <c r="N4766" s="4"/>
      <c r="O4766" s="4"/>
      <c r="P4766" s="4"/>
      <c r="Q4766" s="4"/>
      <c r="R4766" s="4"/>
      <c r="S4766" s="4"/>
      <c r="T4766" s="4"/>
      <c r="U4766" s="4"/>
      <c r="V4766" s="4"/>
      <c r="W4766" s="4"/>
      <c r="X4766" s="4"/>
      <c r="Y4766" s="4"/>
      <c r="Z4766" s="4"/>
      <c r="AA4766" s="4"/>
      <c r="AB4766" s="4"/>
      <c r="AC4766" s="4"/>
      <c r="AD4766" s="4"/>
      <c r="AE4766" s="4"/>
      <c r="AF4766" s="4"/>
      <c r="AG4766" s="4"/>
      <c r="AH4766" s="4"/>
      <c r="AI4766" s="4"/>
    </row>
    <row r="4767" spans="1:35" x14ac:dyDescent="0.2">
      <c r="A4767" s="7" t="s">
        <v>19443</v>
      </c>
      <c r="B4767" s="7">
        <v>70176</v>
      </c>
      <c r="C4767" s="7" t="s">
        <v>13437</v>
      </c>
      <c r="D4767" s="8" t="s">
        <v>4764</v>
      </c>
      <c r="E4767" s="7" t="s">
        <v>7073</v>
      </c>
      <c r="F4767" s="10" t="s">
        <v>6597</v>
      </c>
      <c r="G4767" s="3">
        <v>0</v>
      </c>
      <c r="H4767" s="3">
        <v>28572.53</v>
      </c>
      <c r="I4767" s="3">
        <v>38430.61</v>
      </c>
      <c r="J4767" s="3">
        <v>0</v>
      </c>
      <c r="K4767" s="3">
        <v>38430.61</v>
      </c>
      <c r="L4767" s="4"/>
      <c r="M4767" s="4"/>
      <c r="N4767" s="4"/>
      <c r="O4767" s="4"/>
      <c r="P4767" s="4"/>
      <c r="Q4767" s="4"/>
      <c r="R4767" s="4"/>
      <c r="S4767" s="4"/>
      <c r="T4767" s="4"/>
      <c r="U4767" s="4"/>
      <c r="V4767" s="4"/>
      <c r="W4767" s="4"/>
      <c r="X4767" s="4"/>
      <c r="Y4767" s="4"/>
      <c r="Z4767" s="4"/>
      <c r="AA4767" s="4"/>
      <c r="AB4767" s="4"/>
      <c r="AC4767" s="4"/>
      <c r="AD4767" s="4"/>
      <c r="AE4767" s="4"/>
      <c r="AF4767" s="4"/>
      <c r="AG4767" s="4"/>
      <c r="AH4767" s="4"/>
      <c r="AI4767" s="4"/>
    </row>
    <row r="4768" spans="1:35" x14ac:dyDescent="0.2">
      <c r="A4768" s="7" t="s">
        <v>20022</v>
      </c>
      <c r="B4768" s="7">
        <v>82526</v>
      </c>
      <c r="C4768" s="7" t="s">
        <v>13422</v>
      </c>
      <c r="D4768" s="8" t="s">
        <v>4765</v>
      </c>
      <c r="E4768" s="7" t="s">
        <v>11843</v>
      </c>
      <c r="F4768" s="10" t="s">
        <v>11844</v>
      </c>
      <c r="G4768" s="3">
        <v>0</v>
      </c>
      <c r="H4768" s="3">
        <v>0</v>
      </c>
      <c r="I4768" s="3">
        <v>0</v>
      </c>
      <c r="J4768" s="3">
        <v>0</v>
      </c>
      <c r="K4768" s="3">
        <v>0</v>
      </c>
      <c r="L4768" s="4"/>
      <c r="M4768" s="4"/>
      <c r="N4768" s="4"/>
      <c r="O4768" s="4"/>
      <c r="P4768" s="4"/>
      <c r="Q4768" s="4"/>
      <c r="R4768" s="4"/>
      <c r="S4768" s="4"/>
      <c r="T4768" s="4"/>
      <c r="U4768" s="4"/>
      <c r="V4768" s="4"/>
      <c r="W4768" s="4"/>
      <c r="X4768" s="4"/>
      <c r="Y4768" s="4"/>
      <c r="Z4768" s="4"/>
      <c r="AA4768" s="4"/>
      <c r="AB4768" s="4"/>
      <c r="AC4768" s="4"/>
      <c r="AD4768" s="4"/>
      <c r="AE4768" s="4"/>
      <c r="AF4768" s="4"/>
      <c r="AG4768" s="4"/>
      <c r="AH4768" s="4"/>
      <c r="AI4768" s="4"/>
    </row>
    <row r="4769" spans="1:35" x14ac:dyDescent="0.2">
      <c r="A4769" s="7" t="s">
        <v>16053</v>
      </c>
      <c r="B4769" s="7">
        <v>41248</v>
      </c>
      <c r="C4769" s="7" t="s">
        <v>13742</v>
      </c>
      <c r="D4769" s="8" t="s">
        <v>4766</v>
      </c>
      <c r="E4769" s="7" t="s">
        <v>11845</v>
      </c>
      <c r="F4769" s="10" t="s">
        <v>6256</v>
      </c>
      <c r="G4769" s="3">
        <v>40000</v>
      </c>
      <c r="H4769" s="3">
        <v>30000</v>
      </c>
      <c r="I4769" s="3">
        <v>30000</v>
      </c>
      <c r="J4769" s="3">
        <v>0</v>
      </c>
      <c r="K4769" s="3">
        <v>30000</v>
      </c>
      <c r="L4769" s="4"/>
      <c r="M4769" s="4"/>
      <c r="N4769" s="4"/>
      <c r="O4769" s="4"/>
      <c r="P4769" s="4"/>
      <c r="Q4769" s="4"/>
      <c r="R4769" s="4"/>
      <c r="S4769" s="4"/>
      <c r="T4769" s="4"/>
      <c r="U4769" s="4"/>
      <c r="V4769" s="4"/>
      <c r="W4769" s="4"/>
      <c r="X4769" s="4"/>
      <c r="Y4769" s="4"/>
      <c r="Z4769" s="4"/>
      <c r="AA4769" s="4"/>
      <c r="AB4769" s="4"/>
      <c r="AC4769" s="4"/>
      <c r="AD4769" s="4"/>
      <c r="AE4769" s="4"/>
      <c r="AF4769" s="4"/>
      <c r="AG4769" s="4"/>
      <c r="AH4769" s="4"/>
      <c r="AI4769" s="4"/>
    </row>
    <row r="4770" spans="1:35" x14ac:dyDescent="0.2">
      <c r="A4770" s="7" t="s">
        <v>15013</v>
      </c>
      <c r="B4770" s="7">
        <v>40378</v>
      </c>
      <c r="C4770" s="7" t="s">
        <v>13418</v>
      </c>
      <c r="D4770" s="8" t="s">
        <v>4767</v>
      </c>
      <c r="E4770" s="7" t="s">
        <v>8941</v>
      </c>
      <c r="F4770" s="10" t="s">
        <v>6256</v>
      </c>
      <c r="G4770" s="3">
        <v>142709.03</v>
      </c>
      <c r="H4770" s="3">
        <v>145558.01</v>
      </c>
      <c r="I4770" s="3">
        <v>144668.25</v>
      </c>
      <c r="J4770" s="3">
        <v>889.76000000000931</v>
      </c>
      <c r="K4770" s="3">
        <v>145558.01</v>
      </c>
      <c r="L4770" s="4"/>
      <c r="M4770" s="4"/>
      <c r="N4770" s="4"/>
      <c r="O4770" s="4"/>
      <c r="P4770" s="4"/>
      <c r="Q4770" s="4"/>
      <c r="R4770" s="4"/>
      <c r="S4770" s="4"/>
      <c r="T4770" s="4"/>
      <c r="U4770" s="4"/>
      <c r="V4770" s="4"/>
      <c r="W4770" s="4"/>
      <c r="X4770" s="4"/>
      <c r="Y4770" s="4"/>
      <c r="Z4770" s="4"/>
      <c r="AA4770" s="4"/>
      <c r="AB4770" s="4"/>
      <c r="AC4770" s="4"/>
      <c r="AD4770" s="4"/>
      <c r="AE4770" s="4"/>
      <c r="AF4770" s="4"/>
      <c r="AG4770" s="4"/>
      <c r="AH4770" s="4"/>
      <c r="AI4770" s="4"/>
    </row>
    <row r="4771" spans="1:35" x14ac:dyDescent="0.2">
      <c r="A4771" s="7" t="s">
        <v>16183</v>
      </c>
      <c r="B4771" s="7">
        <v>41338</v>
      </c>
      <c r="C4771" s="7" t="s">
        <v>13610</v>
      </c>
      <c r="D4771" s="8" t="s">
        <v>4768</v>
      </c>
      <c r="E4771" s="7" t="s">
        <v>11846</v>
      </c>
      <c r="F4771" s="10" t="s">
        <v>6373</v>
      </c>
      <c r="G4771" s="3">
        <v>333636.43</v>
      </c>
      <c r="H4771" s="3">
        <v>299947.58</v>
      </c>
      <c r="I4771" s="3">
        <v>301608.40999999997</v>
      </c>
      <c r="J4771" s="3">
        <v>0</v>
      </c>
      <c r="K4771" s="3">
        <v>301608.40999999997</v>
      </c>
      <c r="L4771" s="4"/>
      <c r="M4771" s="4"/>
      <c r="N4771" s="4"/>
      <c r="O4771" s="4"/>
      <c r="P4771" s="4"/>
      <c r="Q4771" s="4"/>
      <c r="R4771" s="4"/>
      <c r="S4771" s="4"/>
      <c r="T4771" s="4"/>
      <c r="U4771" s="4"/>
      <c r="V4771" s="4"/>
      <c r="W4771" s="4"/>
      <c r="X4771" s="4"/>
      <c r="Y4771" s="4"/>
      <c r="Z4771" s="4"/>
      <c r="AA4771" s="4"/>
      <c r="AB4771" s="4"/>
      <c r="AC4771" s="4"/>
      <c r="AD4771" s="4"/>
      <c r="AE4771" s="4"/>
      <c r="AF4771" s="4"/>
      <c r="AG4771" s="4"/>
      <c r="AH4771" s="4"/>
      <c r="AI4771" s="4"/>
    </row>
    <row r="4772" spans="1:35" x14ac:dyDescent="0.2">
      <c r="A4772" s="7" t="s">
        <v>19356</v>
      </c>
      <c r="B4772" s="7">
        <v>65287</v>
      </c>
      <c r="C4772" s="7" t="s">
        <v>13797</v>
      </c>
      <c r="D4772" s="8" t="s">
        <v>4769</v>
      </c>
      <c r="E4772" s="7" t="s">
        <v>11847</v>
      </c>
      <c r="F4772" s="10" t="s">
        <v>6211</v>
      </c>
      <c r="G4772" s="3">
        <v>112000</v>
      </c>
      <c r="H4772" s="3">
        <v>105073.35</v>
      </c>
      <c r="I4772" s="3">
        <v>100022.41</v>
      </c>
      <c r="J4772" s="3">
        <v>5050.9400000000023</v>
      </c>
      <c r="K4772" s="3">
        <v>105073.35</v>
      </c>
      <c r="L4772" s="4"/>
      <c r="M4772" s="4"/>
      <c r="N4772" s="4"/>
      <c r="O4772" s="4"/>
      <c r="P4772" s="4"/>
      <c r="Q4772" s="4"/>
      <c r="R4772" s="4"/>
      <c r="S4772" s="4"/>
      <c r="T4772" s="4"/>
      <c r="U4772" s="4"/>
      <c r="V4772" s="4"/>
      <c r="W4772" s="4"/>
      <c r="X4772" s="4"/>
      <c r="Y4772" s="4"/>
      <c r="Z4772" s="4"/>
      <c r="AA4772" s="4"/>
      <c r="AB4772" s="4"/>
      <c r="AC4772" s="4"/>
      <c r="AD4772" s="4"/>
      <c r="AE4772" s="4"/>
      <c r="AF4772" s="4"/>
      <c r="AG4772" s="4"/>
      <c r="AH4772" s="4"/>
      <c r="AI4772" s="4"/>
    </row>
    <row r="4773" spans="1:35" x14ac:dyDescent="0.2">
      <c r="A4773" s="7" t="s">
        <v>17229</v>
      </c>
      <c r="B4773" s="7">
        <v>41572</v>
      </c>
      <c r="C4773" s="7" t="s">
        <v>13796</v>
      </c>
      <c r="D4773" s="8" t="s">
        <v>4770</v>
      </c>
      <c r="E4773" s="7" t="s">
        <v>10481</v>
      </c>
      <c r="F4773" s="10" t="s">
        <v>6597</v>
      </c>
      <c r="G4773" s="3">
        <v>449626.27</v>
      </c>
      <c r="H4773" s="3">
        <v>397070.89</v>
      </c>
      <c r="I4773" s="3">
        <v>399969.13</v>
      </c>
      <c r="J4773" s="3">
        <v>0</v>
      </c>
      <c r="K4773" s="3">
        <v>399969.13</v>
      </c>
      <c r="L4773" s="4"/>
      <c r="M4773" s="4"/>
      <c r="N4773" s="4"/>
      <c r="O4773" s="4"/>
      <c r="P4773" s="4"/>
      <c r="Q4773" s="4"/>
      <c r="R4773" s="4"/>
      <c r="S4773" s="4"/>
      <c r="T4773" s="4"/>
      <c r="U4773" s="4"/>
      <c r="V4773" s="4"/>
      <c r="W4773" s="4"/>
      <c r="X4773" s="4"/>
      <c r="Y4773" s="4"/>
      <c r="Z4773" s="4"/>
      <c r="AA4773" s="4"/>
      <c r="AB4773" s="4"/>
      <c r="AC4773" s="4"/>
      <c r="AD4773" s="4"/>
      <c r="AE4773" s="4"/>
      <c r="AF4773" s="4"/>
      <c r="AG4773" s="4"/>
      <c r="AH4773" s="4"/>
      <c r="AI4773" s="4"/>
    </row>
    <row r="4774" spans="1:35" x14ac:dyDescent="0.2">
      <c r="A4774" s="7" t="s">
        <v>17408</v>
      </c>
      <c r="B4774" s="7">
        <v>41616</v>
      </c>
      <c r="C4774" s="7" t="s">
        <v>13573</v>
      </c>
      <c r="D4774" s="8" t="s">
        <v>4771</v>
      </c>
      <c r="E4774" s="7" t="s">
        <v>11848</v>
      </c>
      <c r="F4774" s="10" t="s">
        <v>6262</v>
      </c>
      <c r="G4774" s="3">
        <v>316227.36</v>
      </c>
      <c r="H4774" s="3">
        <v>301084.61</v>
      </c>
      <c r="I4774" s="3">
        <v>300122.23999999999</v>
      </c>
      <c r="J4774" s="3">
        <v>962.36999999999534</v>
      </c>
      <c r="K4774" s="3">
        <v>301084.61</v>
      </c>
      <c r="L4774" s="4"/>
      <c r="M4774" s="4"/>
      <c r="N4774" s="4"/>
      <c r="O4774" s="4"/>
      <c r="P4774" s="4"/>
      <c r="Q4774" s="4"/>
      <c r="R4774" s="4"/>
      <c r="S4774" s="4"/>
      <c r="T4774" s="4"/>
      <c r="U4774" s="4"/>
      <c r="V4774" s="4"/>
      <c r="W4774" s="4"/>
      <c r="X4774" s="4"/>
      <c r="Y4774" s="4"/>
      <c r="Z4774" s="4"/>
      <c r="AA4774" s="4"/>
      <c r="AB4774" s="4"/>
      <c r="AC4774" s="4"/>
      <c r="AD4774" s="4"/>
      <c r="AE4774" s="4"/>
      <c r="AF4774" s="4"/>
      <c r="AG4774" s="4"/>
      <c r="AH4774" s="4"/>
      <c r="AI4774" s="4"/>
    </row>
    <row r="4775" spans="1:35" x14ac:dyDescent="0.2">
      <c r="A4775" s="7" t="s">
        <v>17856</v>
      </c>
      <c r="B4775" s="7">
        <v>41775</v>
      </c>
      <c r="C4775" s="7" t="s">
        <v>13098</v>
      </c>
      <c r="D4775" s="8" t="s">
        <v>4772</v>
      </c>
      <c r="E4775" s="7" t="s">
        <v>11849</v>
      </c>
      <c r="F4775" s="10" t="s">
        <v>6193</v>
      </c>
      <c r="G4775" s="3">
        <v>50437.83</v>
      </c>
      <c r="H4775" s="3">
        <v>90059.78</v>
      </c>
      <c r="I4775" s="3">
        <v>93943.94</v>
      </c>
      <c r="J4775" s="3">
        <v>0</v>
      </c>
      <c r="K4775" s="3">
        <v>93943.94</v>
      </c>
      <c r="L4775" s="4"/>
      <c r="M4775" s="4"/>
      <c r="N4775" s="4"/>
      <c r="O4775" s="4"/>
      <c r="P4775" s="4"/>
      <c r="Q4775" s="4"/>
      <c r="R4775" s="4"/>
      <c r="S4775" s="4"/>
      <c r="T4775" s="4"/>
      <c r="U4775" s="4"/>
      <c r="V4775" s="4"/>
      <c r="W4775" s="4"/>
      <c r="X4775" s="4"/>
      <c r="Y4775" s="4"/>
      <c r="Z4775" s="4"/>
      <c r="AA4775" s="4"/>
      <c r="AB4775" s="4"/>
      <c r="AC4775" s="4"/>
      <c r="AD4775" s="4"/>
      <c r="AE4775" s="4"/>
      <c r="AF4775" s="4"/>
      <c r="AG4775" s="4"/>
      <c r="AH4775" s="4"/>
      <c r="AI4775" s="4"/>
    </row>
    <row r="4776" spans="1:35" x14ac:dyDescent="0.2">
      <c r="A4776" s="7" t="s">
        <v>19444</v>
      </c>
      <c r="B4776" s="7">
        <v>70176</v>
      </c>
      <c r="C4776" s="7" t="s">
        <v>13437</v>
      </c>
      <c r="D4776" s="8" t="s">
        <v>4773</v>
      </c>
      <c r="E4776" s="7" t="s">
        <v>11850</v>
      </c>
      <c r="F4776" s="10" t="s">
        <v>6597</v>
      </c>
      <c r="G4776" s="3">
        <v>95183.12</v>
      </c>
      <c r="H4776" s="3">
        <v>165524.38</v>
      </c>
      <c r="I4776" s="3">
        <v>173312.78</v>
      </c>
      <c r="J4776" s="3">
        <v>0</v>
      </c>
      <c r="K4776" s="3">
        <v>173312.78</v>
      </c>
      <c r="L4776" s="4"/>
      <c r="M4776" s="4"/>
      <c r="N4776" s="4"/>
      <c r="O4776" s="4"/>
      <c r="P4776" s="4"/>
      <c r="Q4776" s="4"/>
      <c r="R4776" s="4"/>
      <c r="S4776" s="4"/>
      <c r="T4776" s="4"/>
      <c r="U4776" s="4"/>
      <c r="V4776" s="4"/>
      <c r="W4776" s="4"/>
      <c r="X4776" s="4"/>
      <c r="Y4776" s="4"/>
      <c r="Z4776" s="4"/>
      <c r="AA4776" s="4"/>
      <c r="AB4776" s="4"/>
      <c r="AC4776" s="4"/>
      <c r="AD4776" s="4"/>
      <c r="AE4776" s="4"/>
      <c r="AF4776" s="4"/>
      <c r="AG4776" s="4"/>
      <c r="AH4776" s="4"/>
      <c r="AI4776" s="4"/>
    </row>
    <row r="4777" spans="1:35" x14ac:dyDescent="0.2">
      <c r="A4777" s="7" t="s">
        <v>20023</v>
      </c>
      <c r="B4777" s="7">
        <v>82526</v>
      </c>
      <c r="C4777" s="7" t="s">
        <v>13422</v>
      </c>
      <c r="D4777" s="8" t="s">
        <v>4774</v>
      </c>
      <c r="E4777" s="7" t="s">
        <v>11851</v>
      </c>
      <c r="F4777" s="10" t="s">
        <v>6262</v>
      </c>
      <c r="G4777" s="3">
        <v>85490.460000000021</v>
      </c>
      <c r="H4777" s="3">
        <v>109130.67</v>
      </c>
      <c r="I4777" s="3">
        <v>103808.27</v>
      </c>
      <c r="J4777" s="3">
        <v>5322.3999999999942</v>
      </c>
      <c r="K4777" s="3">
        <v>109130.67</v>
      </c>
      <c r="L4777" s="4"/>
      <c r="M4777" s="4"/>
      <c r="N4777" s="4"/>
      <c r="O4777" s="4"/>
      <c r="P4777" s="4"/>
      <c r="Q4777" s="4"/>
      <c r="R4777" s="4"/>
      <c r="S4777" s="4"/>
      <c r="T4777" s="4"/>
      <c r="U4777" s="4"/>
      <c r="V4777" s="4"/>
      <c r="W4777" s="4"/>
      <c r="X4777" s="4"/>
      <c r="Y4777" s="4"/>
      <c r="Z4777" s="4"/>
      <c r="AA4777" s="4"/>
      <c r="AB4777" s="4"/>
      <c r="AC4777" s="4"/>
      <c r="AD4777" s="4"/>
      <c r="AE4777" s="4"/>
      <c r="AF4777" s="4"/>
      <c r="AG4777" s="4"/>
      <c r="AH4777" s="4"/>
      <c r="AI4777" s="4"/>
    </row>
    <row r="4778" spans="1:35" x14ac:dyDescent="0.2">
      <c r="A4778" s="7" t="s">
        <v>15014</v>
      </c>
      <c r="B4778" s="7">
        <v>40378</v>
      </c>
      <c r="C4778" s="7" t="s">
        <v>13418</v>
      </c>
      <c r="D4778" s="8" t="s">
        <v>4775</v>
      </c>
      <c r="E4778" s="7" t="s">
        <v>11852</v>
      </c>
      <c r="F4778" s="10" t="s">
        <v>6256</v>
      </c>
      <c r="G4778" s="3">
        <v>257100.94999999995</v>
      </c>
      <c r="H4778" s="3">
        <v>254695.52</v>
      </c>
      <c r="I4778" s="3">
        <v>254297.5</v>
      </c>
      <c r="J4778" s="3">
        <v>398.01999999998952</v>
      </c>
      <c r="K4778" s="3">
        <v>254695.52</v>
      </c>
      <c r="L4778" s="4"/>
      <c r="M4778" s="4"/>
      <c r="N4778" s="4"/>
      <c r="O4778" s="4"/>
      <c r="P4778" s="4"/>
      <c r="Q4778" s="4"/>
      <c r="R4778" s="4"/>
      <c r="S4778" s="4"/>
      <c r="T4778" s="4"/>
      <c r="U4778" s="4"/>
      <c r="V4778" s="4"/>
      <c r="W4778" s="4"/>
      <c r="X4778" s="4"/>
      <c r="Y4778" s="4"/>
      <c r="Z4778" s="4"/>
      <c r="AA4778" s="4"/>
      <c r="AB4778" s="4"/>
      <c r="AC4778" s="4"/>
      <c r="AD4778" s="4"/>
      <c r="AE4778" s="4"/>
      <c r="AF4778" s="4"/>
      <c r="AG4778" s="4"/>
      <c r="AH4778" s="4"/>
      <c r="AI4778" s="4"/>
    </row>
    <row r="4779" spans="1:35" x14ac:dyDescent="0.2">
      <c r="A4779" s="7" t="s">
        <v>17230</v>
      </c>
      <c r="B4779" s="7">
        <v>41572</v>
      </c>
      <c r="C4779" s="7" t="s">
        <v>13796</v>
      </c>
      <c r="D4779" s="8" t="s">
        <v>4776</v>
      </c>
      <c r="E4779" s="7" t="s">
        <v>11853</v>
      </c>
      <c r="F4779" s="10" t="s">
        <v>6597</v>
      </c>
      <c r="G4779" s="3">
        <v>0</v>
      </c>
      <c r="H4779" s="3">
        <v>0</v>
      </c>
      <c r="I4779" s="3">
        <v>0</v>
      </c>
      <c r="J4779" s="3">
        <v>0</v>
      </c>
      <c r="K4779" s="3">
        <v>0</v>
      </c>
      <c r="L4779" s="4"/>
      <c r="M4779" s="4"/>
      <c r="N4779" s="4"/>
      <c r="O4779" s="4"/>
      <c r="P4779" s="4"/>
      <c r="Q4779" s="4"/>
      <c r="R4779" s="4"/>
      <c r="S4779" s="4"/>
      <c r="T4779" s="4"/>
      <c r="U4779" s="4"/>
      <c r="V4779" s="4"/>
      <c r="W4779" s="4"/>
      <c r="X4779" s="4"/>
      <c r="Y4779" s="4"/>
      <c r="Z4779" s="4"/>
      <c r="AA4779" s="4"/>
      <c r="AB4779" s="4"/>
      <c r="AC4779" s="4"/>
      <c r="AD4779" s="4"/>
      <c r="AE4779" s="4"/>
      <c r="AF4779" s="4"/>
      <c r="AG4779" s="4"/>
      <c r="AH4779" s="4"/>
      <c r="AI4779" s="4"/>
    </row>
    <row r="4780" spans="1:35" x14ac:dyDescent="0.2">
      <c r="A4780" s="7" t="s">
        <v>17409</v>
      </c>
      <c r="B4780" s="7">
        <v>41616</v>
      </c>
      <c r="C4780" s="7" t="s">
        <v>13573</v>
      </c>
      <c r="D4780" s="8" t="s">
        <v>4777</v>
      </c>
      <c r="E4780" s="7" t="s">
        <v>11854</v>
      </c>
      <c r="F4780" s="10" t="s">
        <v>6262</v>
      </c>
      <c r="G4780" s="3">
        <v>0</v>
      </c>
      <c r="H4780" s="3">
        <v>0</v>
      </c>
      <c r="I4780" s="3">
        <v>0</v>
      </c>
      <c r="J4780" s="3">
        <v>0</v>
      </c>
      <c r="K4780" s="3">
        <v>0</v>
      </c>
      <c r="L4780" s="4"/>
      <c r="M4780" s="4"/>
      <c r="N4780" s="4"/>
      <c r="O4780" s="4"/>
      <c r="P4780" s="4"/>
      <c r="Q4780" s="4"/>
      <c r="R4780" s="4"/>
      <c r="S4780" s="4"/>
      <c r="T4780" s="4"/>
      <c r="U4780" s="4"/>
      <c r="V4780" s="4"/>
      <c r="W4780" s="4"/>
      <c r="X4780" s="4"/>
      <c r="Y4780" s="4"/>
      <c r="Z4780" s="4"/>
      <c r="AA4780" s="4"/>
      <c r="AB4780" s="4"/>
      <c r="AC4780" s="4"/>
      <c r="AD4780" s="4"/>
      <c r="AE4780" s="4"/>
      <c r="AF4780" s="4"/>
      <c r="AG4780" s="4"/>
      <c r="AH4780" s="4"/>
      <c r="AI4780" s="4"/>
    </row>
    <row r="4781" spans="1:35" x14ac:dyDescent="0.2">
      <c r="A4781" s="7" t="s">
        <v>17132</v>
      </c>
      <c r="B4781" s="7">
        <v>41565</v>
      </c>
      <c r="C4781" s="7" t="s">
        <v>13126</v>
      </c>
      <c r="D4781" s="8" t="s">
        <v>4778</v>
      </c>
      <c r="E4781" s="7" t="s">
        <v>11855</v>
      </c>
      <c r="F4781" s="10" t="s">
        <v>7877</v>
      </c>
      <c r="G4781" s="3">
        <v>33615.459999999992</v>
      </c>
      <c r="H4781" s="3">
        <v>103189.06</v>
      </c>
      <c r="I4781" s="3">
        <v>102186.37</v>
      </c>
      <c r="J4781" s="3">
        <v>1002.6900000000023</v>
      </c>
      <c r="K4781" s="3">
        <v>103189.06</v>
      </c>
      <c r="L4781" s="4"/>
      <c r="M4781" s="4"/>
      <c r="N4781" s="4"/>
      <c r="O4781" s="4"/>
      <c r="P4781" s="4"/>
      <c r="Q4781" s="4"/>
      <c r="R4781" s="4"/>
      <c r="S4781" s="4"/>
      <c r="T4781" s="4"/>
      <c r="U4781" s="4"/>
      <c r="V4781" s="4"/>
      <c r="W4781" s="4"/>
      <c r="X4781" s="4"/>
      <c r="Y4781" s="4"/>
      <c r="Z4781" s="4"/>
      <c r="AA4781" s="4"/>
      <c r="AB4781" s="4"/>
      <c r="AC4781" s="4"/>
      <c r="AD4781" s="4"/>
      <c r="AE4781" s="4"/>
      <c r="AF4781" s="4"/>
      <c r="AG4781" s="4"/>
      <c r="AH4781" s="4"/>
      <c r="AI4781" s="4"/>
    </row>
    <row r="4782" spans="1:35" x14ac:dyDescent="0.2">
      <c r="A4782" s="7" t="s">
        <v>19327</v>
      </c>
      <c r="B4782" s="7">
        <v>62662</v>
      </c>
      <c r="C4782" s="7" t="s">
        <v>13330</v>
      </c>
      <c r="D4782" s="8" t="s">
        <v>4779</v>
      </c>
      <c r="E4782" s="7" t="s">
        <v>7745</v>
      </c>
      <c r="F4782" s="10" t="s">
        <v>6486</v>
      </c>
      <c r="G4782" s="3">
        <v>487974.83000000007</v>
      </c>
      <c r="H4782" s="3">
        <v>457709.01</v>
      </c>
      <c r="I4782" s="3">
        <v>461266.45</v>
      </c>
      <c r="J4782" s="3">
        <v>0</v>
      </c>
      <c r="K4782" s="3">
        <v>461266.45</v>
      </c>
      <c r="L4782" s="4"/>
      <c r="M4782" s="4"/>
      <c r="N4782" s="4"/>
      <c r="O4782" s="4"/>
      <c r="P4782" s="4"/>
      <c r="Q4782" s="4"/>
      <c r="R4782" s="4"/>
      <c r="S4782" s="4"/>
      <c r="T4782" s="4"/>
      <c r="U4782" s="4"/>
      <c r="V4782" s="4"/>
      <c r="W4782" s="4"/>
      <c r="X4782" s="4"/>
      <c r="Y4782" s="4"/>
      <c r="Z4782" s="4"/>
      <c r="AA4782" s="4"/>
      <c r="AB4782" s="4"/>
      <c r="AC4782" s="4"/>
      <c r="AD4782" s="4"/>
      <c r="AE4782" s="4"/>
      <c r="AF4782" s="4"/>
      <c r="AG4782" s="4"/>
      <c r="AH4782" s="4"/>
      <c r="AI4782" s="4"/>
    </row>
    <row r="4783" spans="1:35" x14ac:dyDescent="0.2">
      <c r="A4783" s="7" t="s">
        <v>19445</v>
      </c>
      <c r="B4783" s="7">
        <v>70176</v>
      </c>
      <c r="C4783" s="7" t="s">
        <v>13437</v>
      </c>
      <c r="D4783" s="8" t="s">
        <v>4780</v>
      </c>
      <c r="E4783" s="7" t="s">
        <v>13991</v>
      </c>
      <c r="F4783" s="10" t="s">
        <v>6597</v>
      </c>
      <c r="G4783" s="3">
        <v>56772.92</v>
      </c>
      <c r="H4783" s="3">
        <v>75422.17</v>
      </c>
      <c r="I4783" s="3">
        <v>88873.31</v>
      </c>
      <c r="J4783" s="3">
        <v>0</v>
      </c>
      <c r="K4783" s="3">
        <v>88873.31</v>
      </c>
      <c r="L4783" s="4"/>
      <c r="M4783" s="4"/>
      <c r="N4783" s="4"/>
      <c r="O4783" s="4"/>
      <c r="P4783" s="4"/>
      <c r="Q4783" s="4"/>
      <c r="R4783" s="4"/>
      <c r="S4783" s="4"/>
      <c r="T4783" s="4"/>
      <c r="U4783" s="4"/>
      <c r="V4783" s="4"/>
      <c r="W4783" s="4"/>
      <c r="X4783" s="4"/>
      <c r="Y4783" s="4"/>
      <c r="Z4783" s="4"/>
      <c r="AA4783" s="4"/>
      <c r="AB4783" s="4"/>
      <c r="AC4783" s="4"/>
      <c r="AD4783" s="4"/>
      <c r="AE4783" s="4"/>
      <c r="AF4783" s="4"/>
      <c r="AG4783" s="4"/>
      <c r="AH4783" s="4"/>
      <c r="AI4783" s="4"/>
    </row>
    <row r="4784" spans="1:35" x14ac:dyDescent="0.2">
      <c r="A4784" s="7" t="s">
        <v>16396</v>
      </c>
      <c r="B4784" s="7">
        <v>41400</v>
      </c>
      <c r="C4784" s="7" t="s">
        <v>13656</v>
      </c>
      <c r="D4784" s="8" t="s">
        <v>4781</v>
      </c>
      <c r="E4784" s="7" t="s">
        <v>11856</v>
      </c>
      <c r="F4784" s="10" t="s">
        <v>6486</v>
      </c>
      <c r="G4784" s="3">
        <v>482933.30000000005</v>
      </c>
      <c r="H4784" s="3">
        <v>446361.06</v>
      </c>
      <c r="I4784" s="3">
        <v>448171.84</v>
      </c>
      <c r="J4784" s="3">
        <v>0</v>
      </c>
      <c r="K4784" s="3">
        <v>448171.84</v>
      </c>
      <c r="L4784" s="4"/>
      <c r="M4784" s="4"/>
      <c r="N4784" s="4"/>
      <c r="O4784" s="4"/>
      <c r="P4784" s="4"/>
      <c r="Q4784" s="4"/>
      <c r="R4784" s="4"/>
      <c r="S4784" s="4"/>
      <c r="T4784" s="4"/>
      <c r="U4784" s="4"/>
      <c r="V4784" s="4"/>
      <c r="W4784" s="4"/>
      <c r="X4784" s="4"/>
      <c r="Y4784" s="4"/>
      <c r="Z4784" s="4"/>
      <c r="AA4784" s="4"/>
      <c r="AB4784" s="4"/>
      <c r="AC4784" s="4"/>
      <c r="AD4784" s="4"/>
      <c r="AE4784" s="4"/>
      <c r="AF4784" s="4"/>
      <c r="AG4784" s="4"/>
      <c r="AH4784" s="4"/>
      <c r="AI4784" s="4"/>
    </row>
    <row r="4785" spans="1:35" x14ac:dyDescent="0.2">
      <c r="A4785" s="7" t="s">
        <v>16692</v>
      </c>
      <c r="B4785" s="7">
        <v>41472</v>
      </c>
      <c r="C4785" s="7" t="s">
        <v>13636</v>
      </c>
      <c r="D4785" s="8" t="s">
        <v>4782</v>
      </c>
      <c r="E4785" s="7" t="s">
        <v>11857</v>
      </c>
      <c r="F4785" s="10" t="s">
        <v>8312</v>
      </c>
      <c r="G4785" s="3">
        <v>43848.329999999987</v>
      </c>
      <c r="H4785" s="3">
        <v>64073.16</v>
      </c>
      <c r="I4785" s="3">
        <v>69902.009999999995</v>
      </c>
      <c r="J4785" s="3">
        <v>0</v>
      </c>
      <c r="K4785" s="3">
        <v>69902.009999999995</v>
      </c>
      <c r="L4785" s="4"/>
      <c r="M4785" s="4"/>
      <c r="N4785" s="4"/>
      <c r="O4785" s="4"/>
      <c r="P4785" s="4"/>
      <c r="Q4785" s="4"/>
      <c r="R4785" s="4"/>
      <c r="S4785" s="4"/>
      <c r="T4785" s="4"/>
      <c r="U4785" s="4"/>
      <c r="V4785" s="4"/>
      <c r="W4785" s="4"/>
      <c r="X4785" s="4"/>
      <c r="Y4785" s="4"/>
      <c r="Z4785" s="4"/>
      <c r="AA4785" s="4"/>
      <c r="AB4785" s="4"/>
      <c r="AC4785" s="4"/>
      <c r="AD4785" s="4"/>
      <c r="AE4785" s="4"/>
      <c r="AF4785" s="4"/>
      <c r="AG4785" s="4"/>
      <c r="AH4785" s="4"/>
      <c r="AI4785" s="4"/>
    </row>
    <row r="4786" spans="1:35" x14ac:dyDescent="0.2">
      <c r="A4786" s="7" t="s">
        <v>16054</v>
      </c>
      <c r="B4786" s="7">
        <v>41248</v>
      </c>
      <c r="C4786" s="7" t="s">
        <v>13742</v>
      </c>
      <c r="D4786" s="8" t="s">
        <v>4783</v>
      </c>
      <c r="E4786" s="7" t="s">
        <v>11858</v>
      </c>
      <c r="F4786" s="10" t="s">
        <v>6256</v>
      </c>
      <c r="G4786" s="3">
        <v>26641.33</v>
      </c>
      <c r="H4786" s="3">
        <v>91152.87</v>
      </c>
      <c r="I4786" s="3">
        <v>94992.5</v>
      </c>
      <c r="J4786" s="3">
        <v>0</v>
      </c>
      <c r="K4786" s="3">
        <v>94992.5</v>
      </c>
      <c r="L4786" s="4"/>
      <c r="M4786" s="4"/>
      <c r="N4786" s="4"/>
      <c r="O4786" s="4"/>
      <c r="P4786" s="4"/>
      <c r="Q4786" s="4"/>
      <c r="R4786" s="4"/>
      <c r="S4786" s="4"/>
      <c r="T4786" s="4"/>
      <c r="U4786" s="4"/>
      <c r="V4786" s="4"/>
      <c r="W4786" s="4"/>
      <c r="X4786" s="4"/>
      <c r="Y4786" s="4"/>
      <c r="Z4786" s="4"/>
      <c r="AA4786" s="4"/>
      <c r="AB4786" s="4"/>
      <c r="AC4786" s="4"/>
      <c r="AD4786" s="4"/>
      <c r="AE4786" s="4"/>
      <c r="AF4786" s="4"/>
      <c r="AG4786" s="4"/>
      <c r="AH4786" s="4"/>
      <c r="AI4786" s="4"/>
    </row>
    <row r="4787" spans="1:35" x14ac:dyDescent="0.2">
      <c r="A4787" s="7" t="s">
        <v>15015</v>
      </c>
      <c r="B4787" s="7">
        <v>40378</v>
      </c>
      <c r="C4787" s="7" t="s">
        <v>13418</v>
      </c>
      <c r="D4787" s="8" t="s">
        <v>4784</v>
      </c>
      <c r="E4787" s="7" t="s">
        <v>11859</v>
      </c>
      <c r="F4787" s="10" t="s">
        <v>6256</v>
      </c>
      <c r="G4787" s="3">
        <v>305158.62</v>
      </c>
      <c r="H4787" s="3">
        <v>276211.43</v>
      </c>
      <c r="I4787" s="3">
        <v>285006.59999999998</v>
      </c>
      <c r="J4787" s="3">
        <v>0</v>
      </c>
      <c r="K4787" s="3">
        <v>285006.59999999998</v>
      </c>
      <c r="L4787" s="4"/>
      <c r="M4787" s="4"/>
      <c r="N4787" s="4"/>
      <c r="O4787" s="4"/>
      <c r="P4787" s="4"/>
      <c r="Q4787" s="4"/>
      <c r="R4787" s="4"/>
      <c r="S4787" s="4"/>
      <c r="T4787" s="4"/>
      <c r="U4787" s="4"/>
      <c r="V4787" s="4"/>
      <c r="W4787" s="4"/>
      <c r="X4787" s="4"/>
      <c r="Y4787" s="4"/>
      <c r="Z4787" s="4"/>
      <c r="AA4787" s="4"/>
      <c r="AB4787" s="4"/>
      <c r="AC4787" s="4"/>
      <c r="AD4787" s="4"/>
      <c r="AE4787" s="4"/>
      <c r="AF4787" s="4"/>
      <c r="AG4787" s="4"/>
      <c r="AH4787" s="4"/>
      <c r="AI4787" s="4"/>
    </row>
    <row r="4788" spans="1:35" x14ac:dyDescent="0.2">
      <c r="A4788" s="7" t="s">
        <v>16184</v>
      </c>
      <c r="B4788" s="7">
        <v>41338</v>
      </c>
      <c r="C4788" s="7" t="s">
        <v>13610</v>
      </c>
      <c r="D4788" s="8" t="s">
        <v>4785</v>
      </c>
      <c r="E4788" s="7" t="s">
        <v>11860</v>
      </c>
      <c r="F4788" s="10" t="s">
        <v>6373</v>
      </c>
      <c r="G4788" s="3">
        <v>64000</v>
      </c>
      <c r="H4788" s="3">
        <v>96402.240000000005</v>
      </c>
      <c r="I4788" s="3">
        <v>95238.17</v>
      </c>
      <c r="J4788" s="3">
        <v>1164.070000000007</v>
      </c>
      <c r="K4788" s="3">
        <v>96402.240000000005</v>
      </c>
      <c r="L4788" s="4"/>
      <c r="M4788" s="4"/>
      <c r="N4788" s="4"/>
      <c r="O4788" s="4"/>
      <c r="P4788" s="4"/>
      <c r="Q4788" s="4"/>
      <c r="R4788" s="4"/>
      <c r="S4788" s="4"/>
      <c r="T4788" s="4"/>
      <c r="U4788" s="4"/>
      <c r="V4788" s="4"/>
      <c r="W4788" s="4"/>
      <c r="X4788" s="4"/>
      <c r="Y4788" s="4"/>
      <c r="Z4788" s="4"/>
      <c r="AA4788" s="4"/>
      <c r="AB4788" s="4"/>
      <c r="AC4788" s="4"/>
      <c r="AD4788" s="4"/>
      <c r="AE4788" s="4"/>
      <c r="AF4788" s="4"/>
      <c r="AG4788" s="4"/>
      <c r="AH4788" s="4"/>
      <c r="AI4788" s="4"/>
    </row>
    <row r="4789" spans="1:35" x14ac:dyDescent="0.2">
      <c r="A4789" s="7" t="s">
        <v>19357</v>
      </c>
      <c r="B4789" s="7">
        <v>65287</v>
      </c>
      <c r="C4789" s="7" t="s">
        <v>13797</v>
      </c>
      <c r="D4789" s="8" t="s">
        <v>4786</v>
      </c>
      <c r="E4789" s="7" t="s">
        <v>11861</v>
      </c>
      <c r="F4789" s="10" t="s">
        <v>6211</v>
      </c>
      <c r="G4789" s="3">
        <v>206354.54000000004</v>
      </c>
      <c r="H4789" s="3">
        <v>217186.02</v>
      </c>
      <c r="I4789" s="3">
        <v>216620.04</v>
      </c>
      <c r="J4789" s="3">
        <v>565.97999999998137</v>
      </c>
      <c r="K4789" s="3">
        <v>217186.02</v>
      </c>
      <c r="L4789" s="4"/>
      <c r="M4789" s="4"/>
      <c r="N4789" s="4"/>
      <c r="O4789" s="4"/>
      <c r="P4789" s="4"/>
      <c r="Q4789" s="4"/>
      <c r="R4789" s="4"/>
      <c r="S4789" s="4"/>
      <c r="T4789" s="4"/>
      <c r="U4789" s="4"/>
      <c r="V4789" s="4"/>
      <c r="W4789" s="4"/>
      <c r="X4789" s="4"/>
      <c r="Y4789" s="4"/>
      <c r="Z4789" s="4"/>
      <c r="AA4789" s="4"/>
      <c r="AB4789" s="4"/>
      <c r="AC4789" s="4"/>
      <c r="AD4789" s="4"/>
      <c r="AE4789" s="4"/>
      <c r="AF4789" s="4"/>
      <c r="AG4789" s="4"/>
      <c r="AH4789" s="4"/>
      <c r="AI4789" s="4"/>
    </row>
    <row r="4790" spans="1:35" x14ac:dyDescent="0.2">
      <c r="A4790" s="7" t="s">
        <v>18381</v>
      </c>
      <c r="B4790" s="7">
        <v>42510</v>
      </c>
      <c r="C4790" s="7" t="s">
        <v>13792</v>
      </c>
      <c r="D4790" s="8" t="s">
        <v>4787</v>
      </c>
      <c r="E4790" s="7" t="s">
        <v>11862</v>
      </c>
      <c r="F4790" s="10" t="s">
        <v>8022</v>
      </c>
      <c r="G4790" s="3">
        <v>89226.599999999977</v>
      </c>
      <c r="H4790" s="3">
        <v>119861.2</v>
      </c>
      <c r="I4790" s="3">
        <v>121372.32</v>
      </c>
      <c r="J4790" s="3">
        <v>0</v>
      </c>
      <c r="K4790" s="3">
        <v>121372.32</v>
      </c>
      <c r="L4790" s="4"/>
      <c r="M4790" s="4"/>
      <c r="N4790" s="4"/>
      <c r="O4790" s="4"/>
      <c r="P4790" s="4"/>
      <c r="Q4790" s="4"/>
      <c r="R4790" s="4"/>
      <c r="S4790" s="4"/>
      <c r="T4790" s="4"/>
      <c r="U4790" s="4"/>
      <c r="V4790" s="4"/>
      <c r="W4790" s="4"/>
      <c r="X4790" s="4"/>
      <c r="Y4790" s="4"/>
      <c r="Z4790" s="4"/>
      <c r="AA4790" s="4"/>
      <c r="AB4790" s="4"/>
      <c r="AC4790" s="4"/>
      <c r="AD4790" s="4"/>
      <c r="AE4790" s="4"/>
      <c r="AF4790" s="4"/>
      <c r="AG4790" s="4"/>
      <c r="AH4790" s="4"/>
      <c r="AI4790" s="4"/>
    </row>
    <row r="4791" spans="1:35" x14ac:dyDescent="0.2">
      <c r="A4791" s="7" t="s">
        <v>19244</v>
      </c>
      <c r="B4791" s="7">
        <v>57266</v>
      </c>
      <c r="C4791" s="7" t="s">
        <v>13377</v>
      </c>
      <c r="D4791" s="8" t="s">
        <v>4788</v>
      </c>
      <c r="E4791" s="7" t="s">
        <v>11863</v>
      </c>
      <c r="F4791" s="10" t="s">
        <v>7127</v>
      </c>
      <c r="G4791" s="3">
        <v>120153.44</v>
      </c>
      <c r="H4791" s="3">
        <v>169165.77</v>
      </c>
      <c r="I4791" s="3">
        <v>180156.28</v>
      </c>
      <c r="J4791" s="3">
        <v>0</v>
      </c>
      <c r="K4791" s="3">
        <v>180156.28</v>
      </c>
      <c r="L4791" s="4"/>
      <c r="M4791" s="4"/>
      <c r="N4791" s="4"/>
      <c r="O4791" s="4"/>
      <c r="P4791" s="4"/>
      <c r="Q4791" s="4"/>
      <c r="R4791" s="4"/>
      <c r="S4791" s="4"/>
      <c r="T4791" s="4"/>
      <c r="U4791" s="4"/>
      <c r="V4791" s="4"/>
      <c r="W4791" s="4"/>
      <c r="X4791" s="4"/>
      <c r="Y4791" s="4"/>
      <c r="Z4791" s="4"/>
      <c r="AA4791" s="4"/>
      <c r="AB4791" s="4"/>
      <c r="AC4791" s="4"/>
      <c r="AD4791" s="4"/>
      <c r="AE4791" s="4"/>
      <c r="AF4791" s="4"/>
      <c r="AG4791" s="4"/>
      <c r="AH4791" s="4"/>
      <c r="AI4791" s="4"/>
    </row>
    <row r="4792" spans="1:35" x14ac:dyDescent="0.2">
      <c r="A4792" s="7" t="s">
        <v>20024</v>
      </c>
      <c r="B4792" s="7">
        <v>82526</v>
      </c>
      <c r="C4792" s="7" t="s">
        <v>13422</v>
      </c>
      <c r="D4792" s="8" t="s">
        <v>4789</v>
      </c>
      <c r="E4792" s="7" t="s">
        <v>11864</v>
      </c>
      <c r="F4792" s="10" t="s">
        <v>6262</v>
      </c>
      <c r="G4792" s="3">
        <v>0</v>
      </c>
      <c r="H4792" s="3">
        <v>0</v>
      </c>
      <c r="I4792" s="3">
        <v>0</v>
      </c>
      <c r="J4792" s="3">
        <v>0</v>
      </c>
      <c r="K4792" s="3">
        <v>0</v>
      </c>
      <c r="L4792" s="4"/>
      <c r="M4792" s="4"/>
      <c r="N4792" s="4"/>
      <c r="O4792" s="4"/>
      <c r="P4792" s="4"/>
      <c r="Q4792" s="4"/>
      <c r="R4792" s="4"/>
      <c r="S4792" s="4"/>
      <c r="T4792" s="4"/>
      <c r="U4792" s="4"/>
      <c r="V4792" s="4"/>
      <c r="W4792" s="4"/>
      <c r="X4792" s="4"/>
      <c r="Y4792" s="4"/>
      <c r="Z4792" s="4"/>
      <c r="AA4792" s="4"/>
      <c r="AB4792" s="4"/>
      <c r="AC4792" s="4"/>
      <c r="AD4792" s="4"/>
      <c r="AE4792" s="4"/>
      <c r="AF4792" s="4"/>
      <c r="AG4792" s="4"/>
      <c r="AH4792" s="4"/>
      <c r="AI4792" s="4"/>
    </row>
    <row r="4793" spans="1:35" x14ac:dyDescent="0.2">
      <c r="A4793" s="7" t="s">
        <v>16693</v>
      </c>
      <c r="B4793" s="7">
        <v>41472</v>
      </c>
      <c r="C4793" s="7" t="s">
        <v>13636</v>
      </c>
      <c r="D4793" s="8" t="s">
        <v>4790</v>
      </c>
      <c r="E4793" s="7" t="s">
        <v>11865</v>
      </c>
      <c r="F4793" s="10" t="s">
        <v>8312</v>
      </c>
      <c r="G4793" s="3">
        <v>0</v>
      </c>
      <c r="H4793" s="3">
        <v>11519.36</v>
      </c>
      <c r="I4793" s="3">
        <v>15032.87</v>
      </c>
      <c r="J4793" s="3">
        <v>0</v>
      </c>
      <c r="K4793" s="3">
        <v>15032.87</v>
      </c>
      <c r="L4793" s="4"/>
      <c r="M4793" s="4"/>
      <c r="N4793" s="4"/>
      <c r="O4793" s="4"/>
      <c r="P4793" s="4"/>
      <c r="Q4793" s="4"/>
      <c r="R4793" s="4"/>
      <c r="S4793" s="4"/>
      <c r="T4793" s="4"/>
      <c r="U4793" s="4"/>
      <c r="V4793" s="4"/>
      <c r="W4793" s="4"/>
      <c r="X4793" s="4"/>
      <c r="Y4793" s="4"/>
      <c r="Z4793" s="4"/>
      <c r="AA4793" s="4"/>
      <c r="AB4793" s="4"/>
      <c r="AC4793" s="4"/>
      <c r="AD4793" s="4"/>
      <c r="AE4793" s="4"/>
      <c r="AF4793" s="4"/>
      <c r="AG4793" s="4"/>
      <c r="AH4793" s="4"/>
      <c r="AI4793" s="4"/>
    </row>
    <row r="4794" spans="1:35" x14ac:dyDescent="0.2">
      <c r="A4794" s="7" t="s">
        <v>19358</v>
      </c>
      <c r="B4794" s="7">
        <v>65287</v>
      </c>
      <c r="C4794" s="7" t="s">
        <v>13797</v>
      </c>
      <c r="D4794" s="8" t="s">
        <v>4791</v>
      </c>
      <c r="E4794" s="7" t="s">
        <v>11866</v>
      </c>
      <c r="F4794" s="10" t="s">
        <v>6211</v>
      </c>
      <c r="G4794" s="3">
        <v>54000</v>
      </c>
      <c r="H4794" s="3">
        <v>40500</v>
      </c>
      <c r="I4794" s="3">
        <v>40500</v>
      </c>
      <c r="J4794" s="3">
        <v>0</v>
      </c>
      <c r="K4794" s="3">
        <v>40500</v>
      </c>
      <c r="L4794" s="4"/>
      <c r="M4794" s="4"/>
      <c r="N4794" s="4"/>
      <c r="O4794" s="4"/>
      <c r="P4794" s="4"/>
      <c r="Q4794" s="4"/>
      <c r="R4794" s="4"/>
      <c r="S4794" s="4"/>
      <c r="T4794" s="4"/>
      <c r="U4794" s="4"/>
      <c r="V4794" s="4"/>
      <c r="W4794" s="4"/>
      <c r="X4794" s="4"/>
      <c r="Y4794" s="4"/>
      <c r="Z4794" s="4"/>
      <c r="AA4794" s="4"/>
      <c r="AB4794" s="4"/>
      <c r="AC4794" s="4"/>
      <c r="AD4794" s="4"/>
      <c r="AE4794" s="4"/>
      <c r="AF4794" s="4"/>
      <c r="AG4794" s="4"/>
      <c r="AH4794" s="4"/>
      <c r="AI4794" s="4"/>
    </row>
    <row r="4795" spans="1:35" x14ac:dyDescent="0.2">
      <c r="A4795" s="7" t="s">
        <v>17410</v>
      </c>
      <c r="B4795" s="7">
        <v>41616</v>
      </c>
      <c r="C4795" s="7" t="s">
        <v>13573</v>
      </c>
      <c r="D4795" s="8" t="s">
        <v>4792</v>
      </c>
      <c r="E4795" s="7" t="s">
        <v>11867</v>
      </c>
      <c r="F4795" s="10" t="s">
        <v>6262</v>
      </c>
      <c r="G4795" s="3">
        <v>66852.87</v>
      </c>
      <c r="H4795" s="3">
        <v>98899.199999999997</v>
      </c>
      <c r="I4795" s="3">
        <v>95840.58</v>
      </c>
      <c r="J4795" s="3">
        <v>3058.6199999999953</v>
      </c>
      <c r="K4795" s="3">
        <v>98899.199999999997</v>
      </c>
      <c r="L4795" s="4"/>
      <c r="M4795" s="4"/>
      <c r="N4795" s="4"/>
      <c r="O4795" s="4"/>
      <c r="P4795" s="4"/>
      <c r="Q4795" s="4"/>
      <c r="R4795" s="4"/>
      <c r="S4795" s="4"/>
      <c r="T4795" s="4"/>
      <c r="U4795" s="4"/>
      <c r="V4795" s="4"/>
      <c r="W4795" s="4"/>
      <c r="X4795" s="4"/>
      <c r="Y4795" s="4"/>
      <c r="Z4795" s="4"/>
      <c r="AA4795" s="4"/>
      <c r="AB4795" s="4"/>
      <c r="AC4795" s="4"/>
      <c r="AD4795" s="4"/>
      <c r="AE4795" s="4"/>
      <c r="AF4795" s="4"/>
      <c r="AG4795" s="4"/>
      <c r="AH4795" s="4"/>
      <c r="AI4795" s="4"/>
    </row>
    <row r="4796" spans="1:35" x14ac:dyDescent="0.2">
      <c r="A4796" s="7" t="s">
        <v>17133</v>
      </c>
      <c r="B4796" s="7">
        <v>41565</v>
      </c>
      <c r="C4796" s="7" t="s">
        <v>13126</v>
      </c>
      <c r="D4796" s="8" t="s">
        <v>4793</v>
      </c>
      <c r="E4796" s="7" t="s">
        <v>11868</v>
      </c>
      <c r="F4796" s="10" t="s">
        <v>7877</v>
      </c>
      <c r="G4796" s="3">
        <v>124843.70999999999</v>
      </c>
      <c r="H4796" s="3">
        <v>127708.61</v>
      </c>
      <c r="I4796" s="3">
        <v>125057.02</v>
      </c>
      <c r="J4796" s="3">
        <v>2651.5899999999965</v>
      </c>
      <c r="K4796" s="3">
        <v>127708.61</v>
      </c>
      <c r="L4796" s="4"/>
      <c r="M4796" s="4"/>
      <c r="N4796" s="4"/>
      <c r="O4796" s="4"/>
      <c r="P4796" s="4"/>
      <c r="Q4796" s="4"/>
      <c r="R4796" s="4"/>
      <c r="S4796" s="4"/>
      <c r="T4796" s="4"/>
      <c r="U4796" s="4"/>
      <c r="V4796" s="4"/>
      <c r="W4796" s="4"/>
      <c r="X4796" s="4"/>
      <c r="Y4796" s="4"/>
      <c r="Z4796" s="4"/>
      <c r="AA4796" s="4"/>
      <c r="AB4796" s="4"/>
      <c r="AC4796" s="4"/>
      <c r="AD4796" s="4"/>
      <c r="AE4796" s="4"/>
      <c r="AF4796" s="4"/>
      <c r="AG4796" s="4"/>
      <c r="AH4796" s="4"/>
      <c r="AI4796" s="4"/>
    </row>
    <row r="4797" spans="1:35" x14ac:dyDescent="0.2">
      <c r="A4797" s="7" t="s">
        <v>19446</v>
      </c>
      <c r="B4797" s="7">
        <v>70176</v>
      </c>
      <c r="C4797" s="7" t="s">
        <v>13437</v>
      </c>
      <c r="D4797" s="8" t="s">
        <v>4794</v>
      </c>
      <c r="E4797" s="7" t="s">
        <v>13992</v>
      </c>
      <c r="F4797" s="10" t="s">
        <v>6597</v>
      </c>
      <c r="G4797" s="3">
        <v>0</v>
      </c>
      <c r="H4797" s="3">
        <v>0</v>
      </c>
      <c r="I4797" s="3">
        <v>0</v>
      </c>
      <c r="J4797" s="3">
        <v>0</v>
      </c>
      <c r="K4797" s="3">
        <v>0</v>
      </c>
      <c r="L4797" s="4"/>
      <c r="M4797" s="4"/>
      <c r="N4797" s="4"/>
      <c r="O4797" s="4"/>
      <c r="P4797" s="4"/>
      <c r="Q4797" s="4"/>
      <c r="R4797" s="4"/>
      <c r="S4797" s="4"/>
      <c r="T4797" s="4"/>
      <c r="U4797" s="4"/>
      <c r="V4797" s="4"/>
      <c r="W4797" s="4"/>
      <c r="X4797" s="4"/>
      <c r="Y4797" s="4"/>
      <c r="Z4797" s="4"/>
      <c r="AA4797" s="4"/>
      <c r="AB4797" s="4"/>
      <c r="AC4797" s="4"/>
      <c r="AD4797" s="4"/>
      <c r="AE4797" s="4"/>
      <c r="AF4797" s="4"/>
      <c r="AG4797" s="4"/>
      <c r="AH4797" s="4"/>
      <c r="AI4797" s="4"/>
    </row>
    <row r="4798" spans="1:35" x14ac:dyDescent="0.2">
      <c r="A4798" s="7" t="s">
        <v>20025</v>
      </c>
      <c r="B4798" s="7">
        <v>82526</v>
      </c>
      <c r="C4798" s="7" t="s">
        <v>13422</v>
      </c>
      <c r="D4798" s="8" t="s">
        <v>4795</v>
      </c>
      <c r="E4798" s="7" t="s">
        <v>11869</v>
      </c>
      <c r="F4798" s="10" t="s">
        <v>6262</v>
      </c>
      <c r="G4798" s="3">
        <v>0</v>
      </c>
      <c r="H4798" s="3">
        <v>0</v>
      </c>
      <c r="I4798" s="3">
        <v>0</v>
      </c>
      <c r="J4798" s="3">
        <v>0</v>
      </c>
      <c r="K4798" s="3">
        <v>0</v>
      </c>
      <c r="L4798" s="4"/>
      <c r="M4798" s="4"/>
      <c r="N4798" s="4"/>
      <c r="O4798" s="4"/>
      <c r="P4798" s="4"/>
      <c r="Q4798" s="4"/>
      <c r="R4798" s="4"/>
      <c r="S4798" s="4"/>
      <c r="T4798" s="4"/>
      <c r="U4798" s="4"/>
      <c r="V4798" s="4"/>
      <c r="W4798" s="4"/>
      <c r="X4798" s="4"/>
      <c r="Y4798" s="4"/>
      <c r="Z4798" s="4"/>
      <c r="AA4798" s="4"/>
      <c r="AB4798" s="4"/>
      <c r="AC4798" s="4"/>
      <c r="AD4798" s="4"/>
      <c r="AE4798" s="4"/>
      <c r="AF4798" s="4"/>
      <c r="AG4798" s="4"/>
      <c r="AH4798" s="4"/>
      <c r="AI4798" s="4"/>
    </row>
    <row r="4799" spans="1:35" x14ac:dyDescent="0.2">
      <c r="A4799" s="7" t="s">
        <v>16397</v>
      </c>
      <c r="B4799" s="7">
        <v>41400</v>
      </c>
      <c r="C4799" s="7" t="s">
        <v>13656</v>
      </c>
      <c r="D4799" s="8" t="s">
        <v>4796</v>
      </c>
      <c r="E4799" s="7" t="s">
        <v>11870</v>
      </c>
      <c r="F4799" s="10" t="s">
        <v>6486</v>
      </c>
      <c r="G4799" s="3">
        <v>443421.69999999995</v>
      </c>
      <c r="H4799" s="3">
        <v>399568.38</v>
      </c>
      <c r="I4799" s="3">
        <v>401262.05</v>
      </c>
      <c r="J4799" s="3">
        <v>0</v>
      </c>
      <c r="K4799" s="3">
        <v>401262.05</v>
      </c>
      <c r="L4799" s="4"/>
      <c r="M4799" s="4"/>
      <c r="N4799" s="4"/>
      <c r="O4799" s="4"/>
      <c r="P4799" s="4"/>
      <c r="Q4799" s="4"/>
      <c r="R4799" s="4"/>
      <c r="S4799" s="4"/>
      <c r="T4799" s="4"/>
      <c r="U4799" s="4"/>
      <c r="V4799" s="4"/>
      <c r="W4799" s="4"/>
      <c r="X4799" s="4"/>
      <c r="Y4799" s="4"/>
      <c r="Z4799" s="4"/>
      <c r="AA4799" s="4"/>
      <c r="AB4799" s="4"/>
      <c r="AC4799" s="4"/>
      <c r="AD4799" s="4"/>
      <c r="AE4799" s="4"/>
      <c r="AF4799" s="4"/>
      <c r="AG4799" s="4"/>
      <c r="AH4799" s="4"/>
      <c r="AI4799" s="4"/>
    </row>
    <row r="4800" spans="1:35" x14ac:dyDescent="0.2">
      <c r="A4800" s="7" t="s">
        <v>14353</v>
      </c>
      <c r="B4800" s="7">
        <v>24597</v>
      </c>
      <c r="C4800" s="7" t="s">
        <v>13194</v>
      </c>
      <c r="D4800" s="8" t="s">
        <v>4797</v>
      </c>
      <c r="E4800" s="7" t="s">
        <v>11871</v>
      </c>
      <c r="F4800" s="10" t="s">
        <v>6193</v>
      </c>
      <c r="G4800" s="3">
        <v>134370.6</v>
      </c>
      <c r="H4800" s="3">
        <v>134111.57</v>
      </c>
      <c r="I4800" s="3">
        <v>132881.32</v>
      </c>
      <c r="J4800" s="3">
        <v>1230.25</v>
      </c>
      <c r="K4800" s="3">
        <v>134111.57</v>
      </c>
      <c r="L4800" s="4"/>
      <c r="M4800" s="4"/>
      <c r="N4800" s="4"/>
      <c r="O4800" s="4"/>
      <c r="P4800" s="4"/>
      <c r="Q4800" s="4"/>
      <c r="R4800" s="4"/>
      <c r="S4800" s="4"/>
      <c r="T4800" s="4"/>
      <c r="U4800" s="4"/>
      <c r="V4800" s="4"/>
      <c r="W4800" s="4"/>
      <c r="X4800" s="4"/>
      <c r="Y4800" s="4"/>
      <c r="Z4800" s="4"/>
      <c r="AA4800" s="4"/>
      <c r="AB4800" s="4"/>
      <c r="AC4800" s="4"/>
      <c r="AD4800" s="4"/>
      <c r="AE4800" s="4"/>
      <c r="AF4800" s="4"/>
      <c r="AG4800" s="4"/>
      <c r="AH4800" s="4"/>
      <c r="AI4800" s="4"/>
    </row>
    <row r="4801" spans="1:35" x14ac:dyDescent="0.2">
      <c r="A4801" s="7" t="s">
        <v>16055</v>
      </c>
      <c r="B4801" s="7">
        <v>41248</v>
      </c>
      <c r="C4801" s="7" t="s">
        <v>13742</v>
      </c>
      <c r="D4801" s="8" t="s">
        <v>4798</v>
      </c>
      <c r="E4801" s="7" t="s">
        <v>11872</v>
      </c>
      <c r="F4801" s="10" t="s">
        <v>6256</v>
      </c>
      <c r="G4801" s="3">
        <v>0</v>
      </c>
      <c r="H4801" s="3">
        <v>0</v>
      </c>
      <c r="I4801" s="3">
        <v>0</v>
      </c>
      <c r="J4801" s="3">
        <v>0</v>
      </c>
      <c r="K4801" s="3">
        <v>0</v>
      </c>
      <c r="L4801" s="4"/>
      <c r="M4801" s="4"/>
      <c r="N4801" s="4"/>
      <c r="O4801" s="4"/>
      <c r="P4801" s="4"/>
      <c r="Q4801" s="4"/>
      <c r="R4801" s="4"/>
      <c r="S4801" s="4"/>
      <c r="T4801" s="4"/>
      <c r="U4801" s="4"/>
      <c r="V4801" s="4"/>
      <c r="W4801" s="4"/>
      <c r="X4801" s="4"/>
      <c r="Y4801" s="4"/>
      <c r="Z4801" s="4"/>
      <c r="AA4801" s="4"/>
      <c r="AB4801" s="4"/>
      <c r="AC4801" s="4"/>
      <c r="AD4801" s="4"/>
      <c r="AE4801" s="4"/>
      <c r="AF4801" s="4"/>
      <c r="AG4801" s="4"/>
      <c r="AH4801" s="4"/>
      <c r="AI4801" s="4"/>
    </row>
    <row r="4802" spans="1:35" x14ac:dyDescent="0.2">
      <c r="A4802" s="7" t="s">
        <v>15016</v>
      </c>
      <c r="B4802" s="7">
        <v>40378</v>
      </c>
      <c r="C4802" s="7" t="s">
        <v>13418</v>
      </c>
      <c r="D4802" s="8" t="s">
        <v>4799</v>
      </c>
      <c r="E4802" s="7" t="s">
        <v>11873</v>
      </c>
      <c r="F4802" s="10" t="s">
        <v>6256</v>
      </c>
      <c r="G4802" s="3">
        <v>0</v>
      </c>
      <c r="H4802" s="3">
        <v>15664.9</v>
      </c>
      <c r="I4802" s="3">
        <v>14120.64</v>
      </c>
      <c r="J4802" s="3">
        <v>1544.2600000000002</v>
      </c>
      <c r="K4802" s="3">
        <v>15664.9</v>
      </c>
      <c r="L4802" s="4"/>
      <c r="M4802" s="4"/>
      <c r="N4802" s="4"/>
      <c r="O4802" s="4"/>
      <c r="P4802" s="4"/>
      <c r="Q4802" s="4"/>
      <c r="R4802" s="4"/>
      <c r="S4802" s="4"/>
      <c r="T4802" s="4"/>
      <c r="U4802" s="4"/>
      <c r="V4802" s="4"/>
      <c r="W4802" s="4"/>
      <c r="X4802" s="4"/>
      <c r="Y4802" s="4"/>
      <c r="Z4802" s="4"/>
      <c r="AA4802" s="4"/>
      <c r="AB4802" s="4"/>
      <c r="AC4802" s="4"/>
      <c r="AD4802" s="4"/>
      <c r="AE4802" s="4"/>
      <c r="AF4802" s="4"/>
      <c r="AG4802" s="4"/>
      <c r="AH4802" s="4"/>
      <c r="AI4802" s="4"/>
    </row>
    <row r="4803" spans="1:35" x14ac:dyDescent="0.2">
      <c r="A4803" s="7" t="s">
        <v>14278</v>
      </c>
      <c r="B4803" s="7">
        <v>22725</v>
      </c>
      <c r="C4803" s="7" t="s">
        <v>13666</v>
      </c>
      <c r="D4803" s="8" t="s">
        <v>4800</v>
      </c>
      <c r="E4803" s="7" t="s">
        <v>11874</v>
      </c>
      <c r="F4803" s="10" t="s">
        <v>6373</v>
      </c>
      <c r="G4803" s="3">
        <v>278727.68999999994</v>
      </c>
      <c r="H4803" s="3">
        <v>294465.08</v>
      </c>
      <c r="I4803" s="3">
        <v>296377.87</v>
      </c>
      <c r="J4803" s="3">
        <v>0</v>
      </c>
      <c r="K4803" s="3">
        <v>296377.87</v>
      </c>
      <c r="L4803" s="4"/>
      <c r="M4803" s="4"/>
      <c r="N4803" s="4"/>
      <c r="O4803" s="4"/>
      <c r="P4803" s="4"/>
      <c r="Q4803" s="4"/>
      <c r="R4803" s="4"/>
      <c r="S4803" s="4"/>
      <c r="T4803" s="4"/>
      <c r="U4803" s="4"/>
      <c r="V4803" s="4"/>
      <c r="W4803" s="4"/>
      <c r="X4803" s="4"/>
      <c r="Y4803" s="4"/>
      <c r="Z4803" s="4"/>
      <c r="AA4803" s="4"/>
      <c r="AB4803" s="4"/>
      <c r="AC4803" s="4"/>
      <c r="AD4803" s="4"/>
      <c r="AE4803" s="4"/>
      <c r="AF4803" s="4"/>
      <c r="AG4803" s="4"/>
      <c r="AH4803" s="4"/>
      <c r="AI4803" s="4"/>
    </row>
    <row r="4804" spans="1:35" x14ac:dyDescent="0.2">
      <c r="A4804" s="7" t="s">
        <v>17411</v>
      </c>
      <c r="B4804" s="7">
        <v>41616</v>
      </c>
      <c r="C4804" s="7" t="s">
        <v>13573</v>
      </c>
      <c r="D4804" s="8" t="s">
        <v>4801</v>
      </c>
      <c r="E4804" s="7" t="s">
        <v>9789</v>
      </c>
      <c r="F4804" s="10" t="s">
        <v>6262</v>
      </c>
      <c r="G4804" s="3">
        <v>0</v>
      </c>
      <c r="H4804" s="3">
        <v>2487.3200000000002</v>
      </c>
      <c r="I4804" s="3">
        <v>0</v>
      </c>
      <c r="J4804" s="3">
        <v>2487.3200000000002</v>
      </c>
      <c r="K4804" s="3">
        <v>2487.3200000000002</v>
      </c>
      <c r="L4804" s="4"/>
      <c r="M4804" s="4"/>
      <c r="N4804" s="4"/>
      <c r="O4804" s="4"/>
      <c r="P4804" s="4"/>
      <c r="Q4804" s="4"/>
      <c r="R4804" s="4"/>
      <c r="S4804" s="4"/>
      <c r="T4804" s="4"/>
      <c r="U4804" s="4"/>
      <c r="V4804" s="4"/>
      <c r="W4804" s="4"/>
      <c r="X4804" s="4"/>
      <c r="Y4804" s="4"/>
      <c r="Z4804" s="4"/>
      <c r="AA4804" s="4"/>
      <c r="AB4804" s="4"/>
      <c r="AC4804" s="4"/>
      <c r="AD4804" s="4"/>
      <c r="AE4804" s="4"/>
      <c r="AF4804" s="4"/>
      <c r="AG4804" s="4"/>
      <c r="AH4804" s="4"/>
      <c r="AI4804" s="4"/>
    </row>
    <row r="4805" spans="1:35" x14ac:dyDescent="0.2">
      <c r="A4805" s="7" t="s">
        <v>18382</v>
      </c>
      <c r="B4805" s="7">
        <v>42510</v>
      </c>
      <c r="C4805" s="7" t="s">
        <v>13792</v>
      </c>
      <c r="D4805" s="8" t="s">
        <v>4802</v>
      </c>
      <c r="E4805" s="7" t="s">
        <v>11875</v>
      </c>
      <c r="F4805" s="10" t="s">
        <v>8022</v>
      </c>
      <c r="G4805" s="3">
        <v>12000</v>
      </c>
      <c r="H4805" s="3">
        <v>9000</v>
      </c>
      <c r="I4805" s="3">
        <v>9000</v>
      </c>
      <c r="J4805" s="3">
        <v>0</v>
      </c>
      <c r="K4805" s="3">
        <v>9000</v>
      </c>
      <c r="L4805" s="4"/>
      <c r="M4805" s="4"/>
      <c r="N4805" s="4"/>
      <c r="O4805" s="4"/>
      <c r="P4805" s="4"/>
      <c r="Q4805" s="4"/>
      <c r="R4805" s="4"/>
      <c r="S4805" s="4"/>
      <c r="T4805" s="4"/>
      <c r="U4805" s="4"/>
      <c r="V4805" s="4"/>
      <c r="W4805" s="4"/>
      <c r="X4805" s="4"/>
      <c r="Y4805" s="4"/>
      <c r="Z4805" s="4"/>
      <c r="AA4805" s="4"/>
      <c r="AB4805" s="4"/>
      <c r="AC4805" s="4"/>
      <c r="AD4805" s="4"/>
      <c r="AE4805" s="4"/>
      <c r="AF4805" s="4"/>
      <c r="AG4805" s="4"/>
      <c r="AH4805" s="4"/>
      <c r="AI4805" s="4"/>
    </row>
    <row r="4806" spans="1:35" x14ac:dyDescent="0.2">
      <c r="A4806" s="7" t="s">
        <v>19447</v>
      </c>
      <c r="B4806" s="7">
        <v>70176</v>
      </c>
      <c r="C4806" s="7" t="s">
        <v>13437</v>
      </c>
      <c r="D4806" s="8" t="s">
        <v>4803</v>
      </c>
      <c r="E4806" s="7" t="s">
        <v>11876</v>
      </c>
      <c r="F4806" s="10" t="s">
        <v>6597</v>
      </c>
      <c r="G4806" s="3">
        <v>0</v>
      </c>
      <c r="H4806" s="3">
        <v>0</v>
      </c>
      <c r="I4806" s="3">
        <v>0</v>
      </c>
      <c r="J4806" s="3">
        <v>0</v>
      </c>
      <c r="K4806" s="3">
        <v>0</v>
      </c>
      <c r="L4806" s="4"/>
      <c r="M4806" s="4"/>
      <c r="N4806" s="4"/>
      <c r="O4806" s="4"/>
      <c r="P4806" s="4"/>
      <c r="Q4806" s="4"/>
      <c r="R4806" s="4"/>
      <c r="S4806" s="4"/>
      <c r="T4806" s="4"/>
      <c r="U4806" s="4"/>
      <c r="V4806" s="4"/>
      <c r="W4806" s="4"/>
      <c r="X4806" s="4"/>
      <c r="Y4806" s="4"/>
      <c r="Z4806" s="4"/>
      <c r="AA4806" s="4"/>
      <c r="AB4806" s="4"/>
      <c r="AC4806" s="4"/>
      <c r="AD4806" s="4"/>
      <c r="AE4806" s="4"/>
      <c r="AF4806" s="4"/>
      <c r="AG4806" s="4"/>
      <c r="AH4806" s="4"/>
      <c r="AI4806" s="4"/>
    </row>
    <row r="4807" spans="1:35" x14ac:dyDescent="0.2">
      <c r="A4807" s="7" t="s">
        <v>14354</v>
      </c>
      <c r="B4807" s="7">
        <v>24597</v>
      </c>
      <c r="C4807" s="7" t="s">
        <v>13194</v>
      </c>
      <c r="D4807" s="8" t="s">
        <v>4804</v>
      </c>
      <c r="E4807" s="7" t="s">
        <v>11877</v>
      </c>
      <c r="F4807" s="10" t="s">
        <v>6193</v>
      </c>
      <c r="G4807" s="3">
        <v>208789.86</v>
      </c>
      <c r="H4807" s="3">
        <v>199888.16</v>
      </c>
      <c r="I4807" s="3">
        <v>199769.97</v>
      </c>
      <c r="J4807" s="3">
        <v>118.19000000000233</v>
      </c>
      <c r="K4807" s="3">
        <v>199888.16</v>
      </c>
      <c r="L4807" s="4"/>
      <c r="M4807" s="4"/>
      <c r="N4807" s="4"/>
      <c r="O4807" s="4"/>
      <c r="P4807" s="4"/>
      <c r="Q4807" s="4"/>
      <c r="R4807" s="4"/>
      <c r="S4807" s="4"/>
      <c r="T4807" s="4"/>
      <c r="U4807" s="4"/>
      <c r="V4807" s="4"/>
      <c r="W4807" s="4"/>
      <c r="X4807" s="4"/>
      <c r="Y4807" s="4"/>
      <c r="Z4807" s="4"/>
      <c r="AA4807" s="4"/>
      <c r="AB4807" s="4"/>
      <c r="AC4807" s="4"/>
      <c r="AD4807" s="4"/>
      <c r="AE4807" s="4"/>
      <c r="AF4807" s="4"/>
      <c r="AG4807" s="4"/>
      <c r="AH4807" s="4"/>
      <c r="AI4807" s="4"/>
    </row>
    <row r="4808" spans="1:35" x14ac:dyDescent="0.2">
      <c r="A4808" s="7" t="s">
        <v>16056</v>
      </c>
      <c r="B4808" s="7">
        <v>41248</v>
      </c>
      <c r="C4808" s="7" t="s">
        <v>13742</v>
      </c>
      <c r="D4808" s="8" t="s">
        <v>4805</v>
      </c>
      <c r="E4808" s="7" t="s">
        <v>11878</v>
      </c>
      <c r="F4808" s="10" t="s">
        <v>6256</v>
      </c>
      <c r="G4808" s="3">
        <v>24000</v>
      </c>
      <c r="H4808" s="3">
        <v>18000</v>
      </c>
      <c r="I4808" s="3">
        <v>18000</v>
      </c>
      <c r="J4808" s="3">
        <v>0</v>
      </c>
      <c r="K4808" s="3">
        <v>18000</v>
      </c>
      <c r="L4808" s="4"/>
      <c r="M4808" s="4"/>
      <c r="N4808" s="4"/>
      <c r="O4808" s="4"/>
      <c r="P4808" s="4"/>
      <c r="Q4808" s="4"/>
      <c r="R4808" s="4"/>
      <c r="S4808" s="4"/>
      <c r="T4808" s="4"/>
      <c r="U4808" s="4"/>
      <c r="V4808" s="4"/>
      <c r="W4808" s="4"/>
      <c r="X4808" s="4"/>
      <c r="Y4808" s="4"/>
      <c r="Z4808" s="4"/>
      <c r="AA4808" s="4"/>
      <c r="AB4808" s="4"/>
      <c r="AC4808" s="4"/>
      <c r="AD4808" s="4"/>
      <c r="AE4808" s="4"/>
      <c r="AF4808" s="4"/>
      <c r="AG4808" s="4"/>
      <c r="AH4808" s="4"/>
      <c r="AI4808" s="4"/>
    </row>
    <row r="4809" spans="1:35" x14ac:dyDescent="0.2">
      <c r="A4809" s="7" t="s">
        <v>15017</v>
      </c>
      <c r="B4809" s="7">
        <v>40378</v>
      </c>
      <c r="C4809" s="7" t="s">
        <v>13418</v>
      </c>
      <c r="D4809" s="8" t="s">
        <v>4806</v>
      </c>
      <c r="E4809" s="7" t="s">
        <v>11879</v>
      </c>
      <c r="F4809" s="10" t="s">
        <v>6256</v>
      </c>
      <c r="G4809" s="3">
        <v>230371.80999999994</v>
      </c>
      <c r="H4809" s="3">
        <v>220841.01</v>
      </c>
      <c r="I4809" s="3">
        <v>225168.75</v>
      </c>
      <c r="J4809" s="3">
        <v>0</v>
      </c>
      <c r="K4809" s="3">
        <v>225168.75</v>
      </c>
      <c r="L4809" s="4"/>
      <c r="M4809" s="4"/>
      <c r="N4809" s="4"/>
      <c r="O4809" s="4"/>
      <c r="P4809" s="4"/>
      <c r="Q4809" s="4"/>
      <c r="R4809" s="4"/>
      <c r="S4809" s="4"/>
      <c r="T4809" s="4"/>
      <c r="U4809" s="4"/>
      <c r="V4809" s="4"/>
      <c r="W4809" s="4"/>
      <c r="X4809" s="4"/>
      <c r="Y4809" s="4"/>
      <c r="Z4809" s="4"/>
      <c r="AA4809" s="4"/>
      <c r="AB4809" s="4"/>
      <c r="AC4809" s="4"/>
      <c r="AD4809" s="4"/>
      <c r="AE4809" s="4"/>
      <c r="AF4809" s="4"/>
      <c r="AG4809" s="4"/>
      <c r="AH4809" s="4"/>
      <c r="AI4809" s="4"/>
    </row>
    <row r="4810" spans="1:35" x14ac:dyDescent="0.2">
      <c r="A4810" s="7" t="s">
        <v>19448</v>
      </c>
      <c r="B4810" s="7">
        <v>70176</v>
      </c>
      <c r="C4810" s="7" t="s">
        <v>13437</v>
      </c>
      <c r="D4810" s="8" t="s">
        <v>4807</v>
      </c>
      <c r="E4810" s="7" t="s">
        <v>13993</v>
      </c>
      <c r="F4810" s="10" t="s">
        <v>6597</v>
      </c>
      <c r="G4810" s="3">
        <v>0</v>
      </c>
      <c r="H4810" s="3">
        <v>13309.79</v>
      </c>
      <c r="I4810" s="3">
        <v>12697.99</v>
      </c>
      <c r="J4810" s="3">
        <v>611.80000000000109</v>
      </c>
      <c r="K4810" s="3">
        <v>13309.79</v>
      </c>
      <c r="L4810" s="4"/>
      <c r="M4810" s="4"/>
      <c r="N4810" s="4"/>
      <c r="O4810" s="4"/>
      <c r="P4810" s="4"/>
      <c r="Q4810" s="4"/>
      <c r="R4810" s="4"/>
      <c r="S4810" s="4"/>
      <c r="T4810" s="4"/>
      <c r="U4810" s="4"/>
      <c r="V4810" s="4"/>
      <c r="W4810" s="4"/>
      <c r="X4810" s="4"/>
      <c r="Y4810" s="4"/>
      <c r="Z4810" s="4"/>
      <c r="AA4810" s="4"/>
      <c r="AB4810" s="4"/>
      <c r="AC4810" s="4"/>
      <c r="AD4810" s="4"/>
      <c r="AE4810" s="4"/>
      <c r="AF4810" s="4"/>
      <c r="AG4810" s="4"/>
      <c r="AH4810" s="4"/>
      <c r="AI4810" s="4"/>
    </row>
    <row r="4811" spans="1:35" x14ac:dyDescent="0.2">
      <c r="A4811" s="7" t="s">
        <v>20026</v>
      </c>
      <c r="B4811" s="7">
        <v>82526</v>
      </c>
      <c r="C4811" s="7" t="s">
        <v>13422</v>
      </c>
      <c r="D4811" s="8" t="s">
        <v>4808</v>
      </c>
      <c r="E4811" s="7" t="s">
        <v>11880</v>
      </c>
      <c r="F4811" s="10" t="s">
        <v>6262</v>
      </c>
      <c r="G4811" s="3">
        <v>0</v>
      </c>
      <c r="H4811" s="3">
        <v>0</v>
      </c>
      <c r="I4811" s="3">
        <v>0</v>
      </c>
      <c r="J4811" s="3">
        <v>0</v>
      </c>
      <c r="K4811" s="3">
        <v>0</v>
      </c>
      <c r="L4811" s="34"/>
      <c r="M4811" s="4"/>
      <c r="N4811" s="4"/>
      <c r="O4811" s="4"/>
      <c r="P4811" s="4"/>
      <c r="Q4811" s="4"/>
      <c r="R4811" s="4"/>
      <c r="S4811" s="4"/>
      <c r="T4811" s="4"/>
      <c r="U4811" s="4"/>
      <c r="V4811" s="4"/>
      <c r="W4811" s="4"/>
      <c r="X4811" s="4"/>
      <c r="Y4811" s="4"/>
      <c r="Z4811" s="4"/>
      <c r="AA4811" s="4"/>
      <c r="AB4811" s="4"/>
      <c r="AC4811" s="4"/>
      <c r="AD4811" s="4"/>
      <c r="AE4811" s="4"/>
      <c r="AF4811" s="4"/>
      <c r="AG4811" s="4"/>
      <c r="AH4811" s="4"/>
      <c r="AI4811" s="4"/>
    </row>
    <row r="4812" spans="1:35" x14ac:dyDescent="0.2">
      <c r="A4812" s="7" t="s">
        <v>16398</v>
      </c>
      <c r="B4812" s="7">
        <v>41400</v>
      </c>
      <c r="C4812" s="7" t="s">
        <v>13656</v>
      </c>
      <c r="D4812" s="8" t="s">
        <v>4809</v>
      </c>
      <c r="E4812" s="7" t="s">
        <v>11881</v>
      </c>
      <c r="F4812" s="10" t="s">
        <v>6486</v>
      </c>
      <c r="G4812" s="3">
        <v>38794.169999999984</v>
      </c>
      <c r="H4812" s="3">
        <v>29095.63</v>
      </c>
      <c r="I4812" s="3">
        <v>29095.63</v>
      </c>
      <c r="J4812" s="3">
        <v>0</v>
      </c>
      <c r="K4812" s="3">
        <v>29095.63</v>
      </c>
      <c r="L4812" s="4"/>
      <c r="M4812" s="4"/>
      <c r="N4812" s="4"/>
      <c r="O4812" s="4"/>
      <c r="P4812" s="4"/>
      <c r="Q4812" s="4"/>
      <c r="R4812" s="4"/>
      <c r="S4812" s="4"/>
      <c r="T4812" s="4"/>
      <c r="U4812" s="4"/>
      <c r="V4812" s="4"/>
      <c r="W4812" s="4"/>
      <c r="X4812" s="4"/>
      <c r="Y4812" s="4"/>
      <c r="Z4812" s="4"/>
      <c r="AA4812" s="4"/>
      <c r="AB4812" s="4"/>
      <c r="AC4812" s="4"/>
      <c r="AD4812" s="4"/>
      <c r="AE4812" s="4"/>
      <c r="AF4812" s="4"/>
      <c r="AG4812" s="4"/>
      <c r="AH4812" s="4"/>
      <c r="AI4812" s="4"/>
    </row>
    <row r="4813" spans="1:35" x14ac:dyDescent="0.2">
      <c r="A4813" s="7" t="s">
        <v>14355</v>
      </c>
      <c r="B4813" s="7">
        <v>24597</v>
      </c>
      <c r="C4813" s="7" t="s">
        <v>13194</v>
      </c>
      <c r="D4813" s="8" t="s">
        <v>4810</v>
      </c>
      <c r="E4813" s="7" t="s">
        <v>11882</v>
      </c>
      <c r="F4813" s="10" t="s">
        <v>6193</v>
      </c>
      <c r="G4813" s="3">
        <v>22000</v>
      </c>
      <c r="H4813" s="3">
        <v>29912.83</v>
      </c>
      <c r="I4813" s="3">
        <v>22560.32</v>
      </c>
      <c r="J4813" s="3">
        <v>7352.510000000002</v>
      </c>
      <c r="K4813" s="3">
        <v>29912.83</v>
      </c>
      <c r="L4813" s="4"/>
      <c r="M4813" s="4"/>
      <c r="N4813" s="4"/>
      <c r="O4813" s="4"/>
      <c r="P4813" s="4"/>
      <c r="Q4813" s="4"/>
      <c r="R4813" s="4"/>
      <c r="S4813" s="4"/>
      <c r="T4813" s="4"/>
      <c r="U4813" s="4"/>
      <c r="V4813" s="4"/>
      <c r="W4813" s="4"/>
      <c r="X4813" s="4"/>
      <c r="Y4813" s="4"/>
      <c r="Z4813" s="4"/>
      <c r="AA4813" s="4"/>
      <c r="AB4813" s="4"/>
      <c r="AC4813" s="4"/>
      <c r="AD4813" s="4"/>
      <c r="AE4813" s="4"/>
      <c r="AF4813" s="4"/>
      <c r="AG4813" s="4"/>
      <c r="AH4813" s="4"/>
      <c r="AI4813" s="4"/>
    </row>
    <row r="4814" spans="1:35" x14ac:dyDescent="0.2">
      <c r="A4814" s="7" t="s">
        <v>17412</v>
      </c>
      <c r="B4814" s="7">
        <v>41616</v>
      </c>
      <c r="C4814" s="7" t="s">
        <v>13573</v>
      </c>
      <c r="D4814" s="8" t="s">
        <v>4811</v>
      </c>
      <c r="E4814" s="7" t="s">
        <v>11883</v>
      </c>
      <c r="F4814" s="10" t="s">
        <v>6262</v>
      </c>
      <c r="G4814" s="3">
        <v>76675.459999999992</v>
      </c>
      <c r="H4814" s="3">
        <v>71057.710000000006</v>
      </c>
      <c r="I4814" s="3">
        <v>71935.94</v>
      </c>
      <c r="J4814" s="3">
        <v>0</v>
      </c>
      <c r="K4814" s="3">
        <v>71935.94</v>
      </c>
      <c r="L4814" s="4"/>
      <c r="M4814" s="4"/>
      <c r="N4814" s="4"/>
      <c r="O4814" s="4"/>
      <c r="P4814" s="4"/>
      <c r="Q4814" s="4"/>
      <c r="R4814" s="4"/>
      <c r="S4814" s="4"/>
      <c r="T4814" s="4"/>
      <c r="U4814" s="4"/>
      <c r="V4814" s="4"/>
      <c r="W4814" s="4"/>
      <c r="X4814" s="4"/>
      <c r="Y4814" s="4"/>
      <c r="Z4814" s="4"/>
      <c r="AA4814" s="4"/>
      <c r="AB4814" s="4"/>
      <c r="AC4814" s="4"/>
      <c r="AD4814" s="4"/>
      <c r="AE4814" s="4"/>
      <c r="AF4814" s="4"/>
      <c r="AG4814" s="4"/>
      <c r="AH4814" s="4"/>
      <c r="AI4814" s="4"/>
    </row>
    <row r="4815" spans="1:35" x14ac:dyDescent="0.2">
      <c r="A4815" s="7" t="s">
        <v>17134</v>
      </c>
      <c r="B4815" s="7">
        <v>41565</v>
      </c>
      <c r="C4815" s="7" t="s">
        <v>13126</v>
      </c>
      <c r="D4815" s="8" t="s">
        <v>4812</v>
      </c>
      <c r="E4815" s="7" t="s">
        <v>11884</v>
      </c>
      <c r="F4815" s="10" t="s">
        <v>7877</v>
      </c>
      <c r="G4815" s="3">
        <v>22000</v>
      </c>
      <c r="H4815" s="3">
        <v>16500</v>
      </c>
      <c r="I4815" s="3">
        <v>16500</v>
      </c>
      <c r="J4815" s="3">
        <v>0</v>
      </c>
      <c r="K4815" s="3">
        <v>16500</v>
      </c>
      <c r="L4815" s="4"/>
      <c r="M4815" s="4"/>
      <c r="N4815" s="4"/>
      <c r="O4815" s="4"/>
      <c r="P4815" s="4"/>
      <c r="Q4815" s="4"/>
      <c r="R4815" s="4"/>
      <c r="S4815" s="4"/>
      <c r="T4815" s="4"/>
      <c r="U4815" s="4"/>
      <c r="V4815" s="4"/>
      <c r="W4815" s="4"/>
      <c r="X4815" s="4"/>
      <c r="Y4815" s="4"/>
      <c r="Z4815" s="4"/>
      <c r="AA4815" s="4"/>
      <c r="AB4815" s="4"/>
      <c r="AC4815" s="4"/>
      <c r="AD4815" s="4"/>
      <c r="AE4815" s="4"/>
      <c r="AF4815" s="4"/>
      <c r="AG4815" s="4"/>
      <c r="AH4815" s="4"/>
      <c r="AI4815" s="4"/>
    </row>
    <row r="4816" spans="1:35" x14ac:dyDescent="0.2">
      <c r="A4816" s="7" t="s">
        <v>18383</v>
      </c>
      <c r="B4816" s="7">
        <v>42510</v>
      </c>
      <c r="C4816" s="7" t="s">
        <v>13792</v>
      </c>
      <c r="D4816" s="8" t="s">
        <v>4813</v>
      </c>
      <c r="E4816" s="7" t="s">
        <v>11885</v>
      </c>
      <c r="F4816" s="10" t="s">
        <v>8022</v>
      </c>
      <c r="G4816" s="3">
        <v>20000</v>
      </c>
      <c r="H4816" s="3">
        <v>15000</v>
      </c>
      <c r="I4816" s="3">
        <v>15000</v>
      </c>
      <c r="J4816" s="3">
        <v>0</v>
      </c>
      <c r="K4816" s="3">
        <v>15000</v>
      </c>
      <c r="L4816" s="4"/>
      <c r="M4816" s="4"/>
      <c r="N4816" s="4"/>
      <c r="O4816" s="4"/>
      <c r="P4816" s="4"/>
      <c r="Q4816" s="4"/>
      <c r="R4816" s="4"/>
      <c r="S4816" s="4"/>
      <c r="T4816" s="4"/>
      <c r="U4816" s="4"/>
      <c r="V4816" s="4"/>
      <c r="W4816" s="4"/>
      <c r="X4816" s="4"/>
      <c r="Y4816" s="4"/>
      <c r="Z4816" s="4"/>
      <c r="AA4816" s="4"/>
      <c r="AB4816" s="4"/>
      <c r="AC4816" s="4"/>
      <c r="AD4816" s="4"/>
      <c r="AE4816" s="4"/>
      <c r="AF4816" s="4"/>
      <c r="AG4816" s="4"/>
      <c r="AH4816" s="4"/>
      <c r="AI4816" s="4"/>
    </row>
    <row r="4817" spans="1:35" x14ac:dyDescent="0.2">
      <c r="A4817" s="7" t="s">
        <v>19328</v>
      </c>
      <c r="B4817" s="7">
        <v>62662</v>
      </c>
      <c r="C4817" s="7" t="s">
        <v>13330</v>
      </c>
      <c r="D4817" s="8" t="s">
        <v>4814</v>
      </c>
      <c r="E4817" s="7" t="s">
        <v>11886</v>
      </c>
      <c r="F4817" s="10" t="s">
        <v>6486</v>
      </c>
      <c r="G4817" s="3">
        <v>163563.24</v>
      </c>
      <c r="H4817" s="3">
        <v>157832.94</v>
      </c>
      <c r="I4817" s="3">
        <v>158189.49</v>
      </c>
      <c r="J4817" s="3">
        <v>0</v>
      </c>
      <c r="K4817" s="3">
        <v>158189.49</v>
      </c>
      <c r="L4817" s="4"/>
      <c r="M4817" s="4"/>
      <c r="N4817" s="4"/>
      <c r="O4817" s="4"/>
      <c r="P4817" s="4"/>
      <c r="Q4817" s="4"/>
      <c r="R4817" s="4"/>
      <c r="S4817" s="4"/>
      <c r="T4817" s="4"/>
      <c r="U4817" s="4"/>
      <c r="V4817" s="4"/>
      <c r="W4817" s="4"/>
      <c r="X4817" s="4"/>
      <c r="Y4817" s="4"/>
      <c r="Z4817" s="4"/>
      <c r="AA4817" s="4"/>
      <c r="AB4817" s="4"/>
      <c r="AC4817" s="4"/>
      <c r="AD4817" s="4"/>
      <c r="AE4817" s="4"/>
      <c r="AF4817" s="4"/>
      <c r="AG4817" s="4"/>
      <c r="AH4817" s="4"/>
      <c r="AI4817" s="4"/>
    </row>
    <row r="4818" spans="1:35" x14ac:dyDescent="0.2">
      <c r="A4818" s="7" t="s">
        <v>19449</v>
      </c>
      <c r="B4818" s="7">
        <v>70176</v>
      </c>
      <c r="C4818" s="7" t="s">
        <v>13437</v>
      </c>
      <c r="D4818" s="8" t="s">
        <v>4815</v>
      </c>
      <c r="E4818" s="7" t="s">
        <v>11887</v>
      </c>
      <c r="F4818" s="10" t="s">
        <v>6597</v>
      </c>
      <c r="G4818" s="3">
        <v>349531.30000000005</v>
      </c>
      <c r="H4818" s="3">
        <v>349297.66</v>
      </c>
      <c r="I4818" s="3">
        <v>351613.22</v>
      </c>
      <c r="J4818" s="3">
        <v>0</v>
      </c>
      <c r="K4818" s="3">
        <v>351613.22</v>
      </c>
      <c r="L4818" s="4"/>
      <c r="M4818" s="4"/>
      <c r="N4818" s="4"/>
      <c r="O4818" s="4"/>
      <c r="P4818" s="4"/>
      <c r="Q4818" s="4"/>
      <c r="R4818" s="4"/>
      <c r="S4818" s="4"/>
      <c r="T4818" s="4"/>
      <c r="U4818" s="4"/>
      <c r="V4818" s="4"/>
      <c r="W4818" s="4"/>
      <c r="X4818" s="4"/>
      <c r="Y4818" s="4"/>
      <c r="Z4818" s="4"/>
      <c r="AA4818" s="4"/>
      <c r="AB4818" s="4"/>
      <c r="AC4818" s="4"/>
      <c r="AD4818" s="4"/>
      <c r="AE4818" s="4"/>
      <c r="AF4818" s="4"/>
      <c r="AG4818" s="4"/>
      <c r="AH4818" s="4"/>
      <c r="AI4818" s="4"/>
    </row>
    <row r="4819" spans="1:35" x14ac:dyDescent="0.2">
      <c r="A4819" s="7" t="s">
        <v>14356</v>
      </c>
      <c r="B4819" s="7">
        <v>24597</v>
      </c>
      <c r="C4819" s="7" t="s">
        <v>13194</v>
      </c>
      <c r="D4819" s="8" t="s">
        <v>4816</v>
      </c>
      <c r="E4819" s="7" t="s">
        <v>11888</v>
      </c>
      <c r="F4819" s="10" t="s">
        <v>6193</v>
      </c>
      <c r="G4819" s="3">
        <v>100000</v>
      </c>
      <c r="H4819" s="3">
        <v>103310.68</v>
      </c>
      <c r="I4819" s="3">
        <v>95192.04</v>
      </c>
      <c r="J4819" s="3">
        <v>8118.6399999999994</v>
      </c>
      <c r="K4819" s="3">
        <v>103310.68</v>
      </c>
      <c r="L4819" s="4"/>
      <c r="M4819" s="4"/>
      <c r="N4819" s="4"/>
      <c r="O4819" s="4"/>
      <c r="P4819" s="4"/>
      <c r="Q4819" s="4"/>
      <c r="R4819" s="4"/>
      <c r="S4819" s="4"/>
      <c r="T4819" s="4"/>
      <c r="U4819" s="4"/>
      <c r="V4819" s="4"/>
      <c r="W4819" s="4"/>
      <c r="X4819" s="4"/>
      <c r="Y4819" s="4"/>
      <c r="Z4819" s="4"/>
      <c r="AA4819" s="4"/>
      <c r="AB4819" s="4"/>
      <c r="AC4819" s="4"/>
      <c r="AD4819" s="4"/>
      <c r="AE4819" s="4"/>
      <c r="AF4819" s="4"/>
      <c r="AG4819" s="4"/>
      <c r="AH4819" s="4"/>
      <c r="AI4819" s="4"/>
    </row>
    <row r="4820" spans="1:35" x14ac:dyDescent="0.2">
      <c r="A4820" s="7" t="s">
        <v>15018</v>
      </c>
      <c r="B4820" s="7">
        <v>40378</v>
      </c>
      <c r="C4820" s="7" t="s">
        <v>13418</v>
      </c>
      <c r="D4820" s="8" t="s">
        <v>4817</v>
      </c>
      <c r="E4820" s="7" t="s">
        <v>11889</v>
      </c>
      <c r="F4820" s="10" t="s">
        <v>6256</v>
      </c>
      <c r="G4820" s="3">
        <v>178942.32999999996</v>
      </c>
      <c r="H4820" s="3">
        <v>218950.67</v>
      </c>
      <c r="I4820" s="3">
        <v>224918.8</v>
      </c>
      <c r="J4820" s="3">
        <v>0</v>
      </c>
      <c r="K4820" s="3">
        <v>224918.8</v>
      </c>
      <c r="L4820" s="4"/>
      <c r="M4820" s="4"/>
      <c r="N4820" s="4"/>
      <c r="O4820" s="4"/>
      <c r="P4820" s="4"/>
      <c r="Q4820" s="4"/>
      <c r="R4820" s="4"/>
      <c r="S4820" s="4"/>
      <c r="T4820" s="4"/>
      <c r="U4820" s="4"/>
      <c r="V4820" s="4"/>
      <c r="W4820" s="4"/>
      <c r="X4820" s="4"/>
      <c r="Y4820" s="4"/>
      <c r="Z4820" s="4"/>
      <c r="AA4820" s="4"/>
      <c r="AB4820" s="4"/>
      <c r="AC4820" s="4"/>
      <c r="AD4820" s="4"/>
      <c r="AE4820" s="4"/>
      <c r="AF4820" s="4"/>
      <c r="AG4820" s="4"/>
      <c r="AH4820" s="4"/>
      <c r="AI4820" s="4"/>
    </row>
    <row r="4821" spans="1:35" x14ac:dyDescent="0.2">
      <c r="A4821" s="7" t="s">
        <v>16185</v>
      </c>
      <c r="B4821" s="7">
        <v>41338</v>
      </c>
      <c r="C4821" s="7" t="s">
        <v>13610</v>
      </c>
      <c r="D4821" s="8" t="s">
        <v>4818</v>
      </c>
      <c r="E4821" s="7" t="s">
        <v>11890</v>
      </c>
      <c r="F4821" s="10" t="s">
        <v>6373</v>
      </c>
      <c r="G4821" s="3">
        <v>529340.17999999993</v>
      </c>
      <c r="H4821" s="3">
        <v>508738.32</v>
      </c>
      <c r="I4821" s="3">
        <v>509869.99</v>
      </c>
      <c r="J4821" s="3">
        <v>0</v>
      </c>
      <c r="K4821" s="3">
        <v>509869.99</v>
      </c>
      <c r="L4821" s="4"/>
      <c r="M4821" s="4"/>
      <c r="N4821" s="4"/>
      <c r="O4821" s="4"/>
      <c r="P4821" s="4"/>
      <c r="Q4821" s="4"/>
      <c r="R4821" s="4"/>
      <c r="S4821" s="4"/>
      <c r="T4821" s="4"/>
      <c r="U4821" s="4"/>
      <c r="V4821" s="4"/>
      <c r="W4821" s="4"/>
      <c r="X4821" s="4"/>
      <c r="Y4821" s="4"/>
      <c r="Z4821" s="4"/>
      <c r="AA4821" s="4"/>
      <c r="AB4821" s="4"/>
      <c r="AC4821" s="4"/>
      <c r="AD4821" s="4"/>
      <c r="AE4821" s="4"/>
      <c r="AF4821" s="4"/>
      <c r="AG4821" s="4"/>
      <c r="AH4821" s="4"/>
      <c r="AI4821" s="4"/>
    </row>
    <row r="4822" spans="1:35" x14ac:dyDescent="0.2">
      <c r="A4822" s="7" t="s">
        <v>19359</v>
      </c>
      <c r="B4822" s="7">
        <v>65287</v>
      </c>
      <c r="C4822" s="7" t="s">
        <v>13797</v>
      </c>
      <c r="D4822" s="8" t="s">
        <v>4819</v>
      </c>
      <c r="E4822" s="7" t="s">
        <v>11891</v>
      </c>
      <c r="F4822" s="10" t="s">
        <v>6211</v>
      </c>
      <c r="G4822" s="3">
        <v>117280.48999999999</v>
      </c>
      <c r="H4822" s="3">
        <v>107867.1</v>
      </c>
      <c r="I4822" s="3">
        <v>109813.34</v>
      </c>
      <c r="J4822" s="3">
        <v>0</v>
      </c>
      <c r="K4822" s="3">
        <v>109813.34</v>
      </c>
      <c r="L4822" s="4"/>
      <c r="M4822" s="4"/>
      <c r="N4822" s="4"/>
      <c r="O4822" s="4"/>
      <c r="P4822" s="4"/>
      <c r="Q4822" s="4"/>
      <c r="R4822" s="4"/>
      <c r="S4822" s="4"/>
      <c r="T4822" s="4"/>
      <c r="U4822" s="4"/>
      <c r="V4822" s="4"/>
      <c r="W4822" s="4"/>
      <c r="X4822" s="4"/>
      <c r="Y4822" s="4"/>
      <c r="Z4822" s="4"/>
      <c r="AA4822" s="4"/>
      <c r="AB4822" s="4"/>
      <c r="AC4822" s="4"/>
      <c r="AD4822" s="4"/>
      <c r="AE4822" s="4"/>
      <c r="AF4822" s="4"/>
      <c r="AG4822" s="4"/>
      <c r="AH4822" s="4"/>
      <c r="AI4822" s="4"/>
    </row>
    <row r="4823" spans="1:35" x14ac:dyDescent="0.2">
      <c r="A4823" s="7" t="s">
        <v>19329</v>
      </c>
      <c r="B4823" s="7">
        <v>62662</v>
      </c>
      <c r="C4823" s="7" t="s">
        <v>13330</v>
      </c>
      <c r="D4823" s="8" t="s">
        <v>4820</v>
      </c>
      <c r="E4823" s="7" t="s">
        <v>11892</v>
      </c>
      <c r="F4823" s="10" t="s">
        <v>6486</v>
      </c>
      <c r="G4823" s="3">
        <v>418009.29</v>
      </c>
      <c r="H4823" s="3">
        <v>394415.3</v>
      </c>
      <c r="I4823" s="3">
        <v>394328.35</v>
      </c>
      <c r="J4823" s="3">
        <v>86.950000000011642</v>
      </c>
      <c r="K4823" s="3">
        <v>394415.3</v>
      </c>
      <c r="L4823" s="4"/>
      <c r="M4823" s="4"/>
      <c r="N4823" s="4"/>
      <c r="O4823" s="4"/>
      <c r="P4823" s="4"/>
      <c r="Q4823" s="4"/>
      <c r="R4823" s="4"/>
      <c r="S4823" s="4"/>
      <c r="T4823" s="4"/>
      <c r="U4823" s="4"/>
      <c r="V4823" s="4"/>
      <c r="W4823" s="4"/>
      <c r="X4823" s="4"/>
      <c r="Y4823" s="4"/>
      <c r="Z4823" s="4"/>
      <c r="AA4823" s="4"/>
      <c r="AB4823" s="4"/>
      <c r="AC4823" s="4"/>
      <c r="AD4823" s="4"/>
      <c r="AE4823" s="4"/>
      <c r="AF4823" s="4"/>
      <c r="AG4823" s="4"/>
      <c r="AH4823" s="4"/>
      <c r="AI4823" s="4"/>
    </row>
    <row r="4824" spans="1:35" x14ac:dyDescent="0.2">
      <c r="A4824" s="7" t="s">
        <v>19450</v>
      </c>
      <c r="B4824" s="7">
        <v>70176</v>
      </c>
      <c r="C4824" s="7" t="s">
        <v>13437</v>
      </c>
      <c r="D4824" s="8" t="s">
        <v>4821</v>
      </c>
      <c r="E4824" s="7" t="s">
        <v>13994</v>
      </c>
      <c r="F4824" s="10" t="s">
        <v>6597</v>
      </c>
      <c r="G4824" s="3">
        <v>0</v>
      </c>
      <c r="H4824" s="3">
        <v>0</v>
      </c>
      <c r="I4824" s="3">
        <v>0</v>
      </c>
      <c r="J4824" s="3">
        <v>0</v>
      </c>
      <c r="K4824" s="3">
        <v>0</v>
      </c>
      <c r="L4824" s="4"/>
      <c r="M4824" s="4"/>
      <c r="N4824" s="4"/>
      <c r="O4824" s="4"/>
      <c r="P4824" s="4"/>
      <c r="Q4824" s="4"/>
      <c r="R4824" s="4"/>
      <c r="S4824" s="4"/>
      <c r="T4824" s="4"/>
      <c r="U4824" s="4"/>
      <c r="V4824" s="4"/>
      <c r="W4824" s="4"/>
      <c r="X4824" s="4"/>
      <c r="Y4824" s="4"/>
      <c r="Z4824" s="4"/>
      <c r="AA4824" s="4"/>
      <c r="AB4824" s="4"/>
      <c r="AC4824" s="4"/>
      <c r="AD4824" s="4"/>
      <c r="AE4824" s="4"/>
      <c r="AF4824" s="4"/>
      <c r="AG4824" s="4"/>
      <c r="AH4824" s="4"/>
      <c r="AI4824" s="4"/>
    </row>
    <row r="4825" spans="1:35" x14ac:dyDescent="0.2">
      <c r="A4825" s="7" t="s">
        <v>14357</v>
      </c>
      <c r="B4825" s="7">
        <v>24597</v>
      </c>
      <c r="C4825" s="7" t="s">
        <v>13194</v>
      </c>
      <c r="D4825" s="8" t="s">
        <v>4822</v>
      </c>
      <c r="E4825" s="7" t="s">
        <v>11893</v>
      </c>
      <c r="F4825" s="10" t="s">
        <v>6193</v>
      </c>
      <c r="G4825" s="3">
        <v>0</v>
      </c>
      <c r="H4825" s="3">
        <v>0</v>
      </c>
      <c r="I4825" s="3">
        <v>0</v>
      </c>
      <c r="J4825" s="3">
        <v>0</v>
      </c>
      <c r="K4825" s="3">
        <v>0</v>
      </c>
      <c r="L4825" s="4"/>
      <c r="M4825" s="4"/>
      <c r="N4825" s="4"/>
      <c r="O4825" s="4"/>
      <c r="P4825" s="4"/>
      <c r="Q4825" s="4"/>
      <c r="R4825" s="4"/>
      <c r="S4825" s="4"/>
      <c r="T4825" s="4"/>
      <c r="U4825" s="4"/>
      <c r="V4825" s="4"/>
      <c r="W4825" s="4"/>
      <c r="X4825" s="4"/>
      <c r="Y4825" s="4"/>
      <c r="Z4825" s="4"/>
      <c r="AA4825" s="4"/>
      <c r="AB4825" s="4"/>
      <c r="AC4825" s="4"/>
      <c r="AD4825" s="4"/>
      <c r="AE4825" s="4"/>
      <c r="AF4825" s="4"/>
      <c r="AG4825" s="4"/>
      <c r="AH4825" s="4"/>
      <c r="AI4825" s="4"/>
    </row>
    <row r="4826" spans="1:35" x14ac:dyDescent="0.2">
      <c r="A4826" s="7" t="s">
        <v>15019</v>
      </c>
      <c r="B4826" s="7">
        <v>40378</v>
      </c>
      <c r="C4826" s="7" t="s">
        <v>13418</v>
      </c>
      <c r="D4826" s="8" t="s">
        <v>4823</v>
      </c>
      <c r="E4826" s="7" t="s">
        <v>11894</v>
      </c>
      <c r="F4826" s="10" t="s">
        <v>6256</v>
      </c>
      <c r="G4826" s="3">
        <v>186191.27000000002</v>
      </c>
      <c r="H4826" s="3">
        <v>190343.75</v>
      </c>
      <c r="I4826" s="3">
        <v>195261.09</v>
      </c>
      <c r="J4826" s="3">
        <v>0</v>
      </c>
      <c r="K4826" s="3">
        <v>195261.09</v>
      </c>
      <c r="L4826" s="4"/>
      <c r="M4826" s="4"/>
      <c r="N4826" s="4"/>
      <c r="O4826" s="4"/>
      <c r="P4826" s="4"/>
      <c r="Q4826" s="4"/>
      <c r="R4826" s="4"/>
      <c r="S4826" s="4"/>
      <c r="T4826" s="4"/>
      <c r="U4826" s="4"/>
      <c r="V4826" s="4"/>
      <c r="W4826" s="4"/>
      <c r="X4826" s="4"/>
      <c r="Y4826" s="4"/>
      <c r="Z4826" s="4"/>
      <c r="AA4826" s="4"/>
      <c r="AB4826" s="4"/>
      <c r="AC4826" s="4"/>
      <c r="AD4826" s="4"/>
      <c r="AE4826" s="4"/>
      <c r="AF4826" s="4"/>
      <c r="AG4826" s="4"/>
      <c r="AH4826" s="4"/>
      <c r="AI4826" s="4"/>
    </row>
    <row r="4827" spans="1:35" x14ac:dyDescent="0.2">
      <c r="A4827" s="7" t="s">
        <v>19360</v>
      </c>
      <c r="B4827" s="7">
        <v>65287</v>
      </c>
      <c r="C4827" s="7" t="s">
        <v>13797</v>
      </c>
      <c r="D4827" s="8" t="s">
        <v>4824</v>
      </c>
      <c r="E4827" s="7" t="s">
        <v>11895</v>
      </c>
      <c r="F4827" s="10" t="s">
        <v>6211</v>
      </c>
      <c r="G4827" s="3">
        <v>0</v>
      </c>
      <c r="H4827" s="3">
        <v>0</v>
      </c>
      <c r="I4827" s="3">
        <v>0</v>
      </c>
      <c r="J4827" s="3">
        <v>0</v>
      </c>
      <c r="K4827" s="3">
        <v>0</v>
      </c>
      <c r="L4827" s="4"/>
      <c r="M4827" s="4"/>
      <c r="N4827" s="4"/>
      <c r="O4827" s="4"/>
      <c r="P4827" s="4"/>
      <c r="Q4827" s="4"/>
      <c r="R4827" s="4"/>
      <c r="S4827" s="4"/>
      <c r="T4827" s="4"/>
      <c r="U4827" s="4"/>
      <c r="V4827" s="4"/>
      <c r="W4827" s="4"/>
      <c r="X4827" s="4"/>
      <c r="Y4827" s="4"/>
      <c r="Z4827" s="4"/>
      <c r="AA4827" s="4"/>
      <c r="AB4827" s="4"/>
      <c r="AC4827" s="4"/>
      <c r="AD4827" s="4"/>
      <c r="AE4827" s="4"/>
      <c r="AF4827" s="4"/>
      <c r="AG4827" s="4"/>
      <c r="AH4827" s="4"/>
      <c r="AI4827" s="4"/>
    </row>
    <row r="4828" spans="1:35" x14ac:dyDescent="0.2">
      <c r="A4828" s="7" t="s">
        <v>17413</v>
      </c>
      <c r="B4828" s="7">
        <v>41616</v>
      </c>
      <c r="C4828" s="7" t="s">
        <v>13573</v>
      </c>
      <c r="D4828" s="8" t="s">
        <v>4825</v>
      </c>
      <c r="E4828" s="7" t="s">
        <v>11896</v>
      </c>
      <c r="F4828" s="10" t="s">
        <v>6262</v>
      </c>
      <c r="G4828" s="3">
        <v>51595.839999999997</v>
      </c>
      <c r="H4828" s="3">
        <v>106231.5</v>
      </c>
      <c r="I4828" s="3">
        <v>106766.81</v>
      </c>
      <c r="J4828" s="3">
        <v>0</v>
      </c>
      <c r="K4828" s="3">
        <v>106766.81</v>
      </c>
      <c r="L4828" s="4"/>
      <c r="M4828" s="4"/>
      <c r="N4828" s="4"/>
      <c r="O4828" s="4"/>
      <c r="P4828" s="4"/>
      <c r="Q4828" s="4"/>
      <c r="R4828" s="4"/>
      <c r="S4828" s="4"/>
      <c r="T4828" s="4"/>
      <c r="U4828" s="4"/>
      <c r="V4828" s="4"/>
      <c r="W4828" s="4"/>
      <c r="X4828" s="4"/>
      <c r="Y4828" s="4"/>
      <c r="Z4828" s="4"/>
      <c r="AA4828" s="4"/>
      <c r="AB4828" s="4"/>
      <c r="AC4828" s="4"/>
      <c r="AD4828" s="4"/>
      <c r="AE4828" s="4"/>
      <c r="AF4828" s="4"/>
      <c r="AG4828" s="4"/>
      <c r="AH4828" s="4"/>
      <c r="AI4828" s="4"/>
    </row>
    <row r="4829" spans="1:35" x14ac:dyDescent="0.2">
      <c r="A4829" s="7" t="s">
        <v>17135</v>
      </c>
      <c r="B4829" s="7">
        <v>41565</v>
      </c>
      <c r="C4829" s="7" t="s">
        <v>13126</v>
      </c>
      <c r="D4829" s="8" t="s">
        <v>4826</v>
      </c>
      <c r="E4829" s="7" t="s">
        <v>11897</v>
      </c>
      <c r="F4829" s="10" t="s">
        <v>7877</v>
      </c>
      <c r="G4829" s="3">
        <v>0</v>
      </c>
      <c r="H4829" s="3">
        <v>0</v>
      </c>
      <c r="I4829" s="3">
        <v>0</v>
      </c>
      <c r="J4829" s="3">
        <v>0</v>
      </c>
      <c r="K4829" s="3">
        <v>0</v>
      </c>
      <c r="L4829" s="4"/>
      <c r="M4829" s="4"/>
      <c r="N4829" s="4"/>
      <c r="O4829" s="4"/>
      <c r="P4829" s="4"/>
      <c r="Q4829" s="4"/>
      <c r="R4829" s="4"/>
      <c r="S4829" s="4"/>
      <c r="T4829" s="4"/>
      <c r="U4829" s="4"/>
      <c r="V4829" s="4"/>
      <c r="W4829" s="4"/>
      <c r="X4829" s="4"/>
      <c r="Y4829" s="4"/>
      <c r="Z4829" s="4"/>
      <c r="AA4829" s="4"/>
      <c r="AB4829" s="4"/>
      <c r="AC4829" s="4"/>
      <c r="AD4829" s="4"/>
      <c r="AE4829" s="4"/>
      <c r="AF4829" s="4"/>
      <c r="AG4829" s="4"/>
      <c r="AH4829" s="4"/>
      <c r="AI4829" s="4"/>
    </row>
    <row r="4830" spans="1:35" x14ac:dyDescent="0.2">
      <c r="A4830" s="7" t="s">
        <v>19451</v>
      </c>
      <c r="B4830" s="7">
        <v>70176</v>
      </c>
      <c r="C4830" s="7" t="s">
        <v>13437</v>
      </c>
      <c r="D4830" s="8" t="s">
        <v>4827</v>
      </c>
      <c r="E4830" s="7" t="s">
        <v>11898</v>
      </c>
      <c r="F4830" s="10" t="s">
        <v>6597</v>
      </c>
      <c r="G4830" s="3">
        <v>15391.649999999994</v>
      </c>
      <c r="H4830" s="3">
        <v>99760.15</v>
      </c>
      <c r="I4830" s="3">
        <v>99202.52</v>
      </c>
      <c r="J4830" s="3">
        <v>557.6299999999901</v>
      </c>
      <c r="K4830" s="3">
        <v>99760.15</v>
      </c>
      <c r="L4830" s="4"/>
      <c r="M4830" s="4"/>
      <c r="N4830" s="4"/>
      <c r="O4830" s="4"/>
      <c r="P4830" s="4"/>
      <c r="Q4830" s="4"/>
      <c r="R4830" s="4"/>
      <c r="S4830" s="4"/>
      <c r="T4830" s="4"/>
      <c r="U4830" s="4"/>
      <c r="V4830" s="4"/>
      <c r="W4830" s="4"/>
      <c r="X4830" s="4"/>
      <c r="Y4830" s="4"/>
      <c r="Z4830" s="4"/>
      <c r="AA4830" s="4"/>
      <c r="AB4830" s="4"/>
      <c r="AC4830" s="4"/>
      <c r="AD4830" s="4"/>
      <c r="AE4830" s="4"/>
      <c r="AF4830" s="4"/>
      <c r="AG4830" s="4"/>
      <c r="AH4830" s="4"/>
      <c r="AI4830" s="4"/>
    </row>
    <row r="4831" spans="1:35" x14ac:dyDescent="0.2">
      <c r="A4831" s="7" t="s">
        <v>14358</v>
      </c>
      <c r="B4831" s="7">
        <v>24597</v>
      </c>
      <c r="C4831" s="7" t="s">
        <v>13194</v>
      </c>
      <c r="D4831" s="8" t="s">
        <v>4828</v>
      </c>
      <c r="E4831" s="7" t="s">
        <v>11899</v>
      </c>
      <c r="F4831" s="10" t="s">
        <v>6193</v>
      </c>
      <c r="G4831" s="3">
        <v>24000</v>
      </c>
      <c r="H4831" s="3">
        <v>18000</v>
      </c>
      <c r="I4831" s="3">
        <v>18000</v>
      </c>
      <c r="J4831" s="3">
        <v>0</v>
      </c>
      <c r="K4831" s="3">
        <v>18000</v>
      </c>
      <c r="L4831" s="4"/>
      <c r="M4831" s="4"/>
      <c r="N4831" s="4"/>
      <c r="O4831" s="4"/>
      <c r="P4831" s="4"/>
      <c r="Q4831" s="4"/>
      <c r="R4831" s="4"/>
      <c r="S4831" s="4"/>
      <c r="T4831" s="4"/>
      <c r="U4831" s="4"/>
      <c r="V4831" s="4"/>
      <c r="W4831" s="4"/>
      <c r="X4831" s="4"/>
      <c r="Y4831" s="4"/>
      <c r="Z4831" s="4"/>
      <c r="AA4831" s="4"/>
      <c r="AB4831" s="4"/>
      <c r="AC4831" s="4"/>
      <c r="AD4831" s="4"/>
      <c r="AE4831" s="4"/>
      <c r="AF4831" s="4"/>
      <c r="AG4831" s="4"/>
      <c r="AH4831" s="4"/>
      <c r="AI4831" s="4"/>
    </row>
    <row r="4832" spans="1:35" x14ac:dyDescent="0.2">
      <c r="A4832" s="7" t="s">
        <v>15020</v>
      </c>
      <c r="B4832" s="7">
        <v>40378</v>
      </c>
      <c r="C4832" s="7" t="s">
        <v>13418</v>
      </c>
      <c r="D4832" s="8" t="s">
        <v>4829</v>
      </c>
      <c r="E4832" s="7" t="s">
        <v>11900</v>
      </c>
      <c r="F4832" s="10" t="s">
        <v>6256</v>
      </c>
      <c r="G4832" s="3">
        <v>67929.06</v>
      </c>
      <c r="H4832" s="3">
        <v>67770.91</v>
      </c>
      <c r="I4832" s="3">
        <v>71145.710000000006</v>
      </c>
      <c r="J4832" s="3">
        <v>0</v>
      </c>
      <c r="K4832" s="3">
        <v>71145.710000000006</v>
      </c>
      <c r="L4832" s="4"/>
      <c r="M4832" s="4"/>
      <c r="N4832" s="4"/>
      <c r="O4832" s="4"/>
      <c r="P4832" s="4"/>
      <c r="Q4832" s="4"/>
      <c r="R4832" s="4"/>
      <c r="S4832" s="4"/>
      <c r="T4832" s="4"/>
      <c r="U4832" s="4"/>
      <c r="V4832" s="4"/>
      <c r="W4832" s="4"/>
      <c r="X4832" s="4"/>
      <c r="Y4832" s="4"/>
      <c r="Z4832" s="4"/>
      <c r="AA4832" s="4"/>
      <c r="AB4832" s="4"/>
      <c r="AC4832" s="4"/>
      <c r="AD4832" s="4"/>
      <c r="AE4832" s="4"/>
      <c r="AF4832" s="4"/>
      <c r="AG4832" s="4"/>
      <c r="AH4832" s="4"/>
      <c r="AI4832" s="4"/>
    </row>
    <row r="4833" spans="1:35" x14ac:dyDescent="0.2">
      <c r="A4833" s="7" t="s">
        <v>19452</v>
      </c>
      <c r="B4833" s="7">
        <v>70176</v>
      </c>
      <c r="C4833" s="7" t="s">
        <v>13437</v>
      </c>
      <c r="D4833" s="8" t="s">
        <v>4830</v>
      </c>
      <c r="E4833" s="7" t="s">
        <v>11901</v>
      </c>
      <c r="F4833" s="10" t="s">
        <v>6597</v>
      </c>
      <c r="G4833" s="3">
        <v>290899.28999999998</v>
      </c>
      <c r="H4833" s="3">
        <v>320553.62</v>
      </c>
      <c r="I4833" s="3">
        <v>332937.12</v>
      </c>
      <c r="J4833" s="3">
        <v>0</v>
      </c>
      <c r="K4833" s="3">
        <v>332937.12</v>
      </c>
      <c r="L4833" s="4"/>
      <c r="M4833" s="4"/>
      <c r="N4833" s="4"/>
      <c r="O4833" s="4"/>
      <c r="P4833" s="4"/>
      <c r="Q4833" s="4"/>
      <c r="R4833" s="4"/>
      <c r="S4833" s="4"/>
      <c r="T4833" s="4"/>
      <c r="U4833" s="4"/>
      <c r="V4833" s="4"/>
      <c r="W4833" s="4"/>
      <c r="X4833" s="4"/>
      <c r="Y4833" s="4"/>
      <c r="Z4833" s="4"/>
      <c r="AA4833" s="4"/>
      <c r="AB4833" s="4"/>
      <c r="AC4833" s="4"/>
      <c r="AD4833" s="4"/>
      <c r="AE4833" s="4"/>
      <c r="AF4833" s="4"/>
      <c r="AG4833" s="4"/>
      <c r="AH4833" s="4"/>
      <c r="AI4833" s="4"/>
    </row>
    <row r="4834" spans="1:35" x14ac:dyDescent="0.2">
      <c r="A4834" s="7" t="s">
        <v>14359</v>
      </c>
      <c r="B4834" s="7">
        <v>24597</v>
      </c>
      <c r="C4834" s="7" t="s">
        <v>13194</v>
      </c>
      <c r="D4834" s="8" t="s">
        <v>4831</v>
      </c>
      <c r="E4834" s="7" t="s">
        <v>11902</v>
      </c>
      <c r="F4834" s="10" t="s">
        <v>6193</v>
      </c>
      <c r="G4834" s="3">
        <v>207218.65000000002</v>
      </c>
      <c r="H4834" s="3">
        <v>236083.94</v>
      </c>
      <c r="I4834" s="3">
        <v>234351.49</v>
      </c>
      <c r="J4834" s="3">
        <v>1732.4500000000116</v>
      </c>
      <c r="K4834" s="3">
        <v>236083.94</v>
      </c>
      <c r="L4834" s="4"/>
      <c r="M4834" s="4"/>
      <c r="N4834" s="4"/>
      <c r="O4834" s="4"/>
      <c r="P4834" s="4"/>
      <c r="Q4834" s="4"/>
      <c r="R4834" s="4"/>
      <c r="S4834" s="4"/>
      <c r="T4834" s="4"/>
      <c r="U4834" s="4"/>
      <c r="V4834" s="4"/>
      <c r="W4834" s="4"/>
      <c r="X4834" s="4"/>
      <c r="Y4834" s="4"/>
      <c r="Z4834" s="4"/>
      <c r="AA4834" s="4"/>
      <c r="AB4834" s="4"/>
      <c r="AC4834" s="4"/>
      <c r="AD4834" s="4"/>
      <c r="AE4834" s="4"/>
      <c r="AF4834" s="4"/>
      <c r="AG4834" s="4"/>
      <c r="AH4834" s="4"/>
      <c r="AI4834" s="4"/>
    </row>
    <row r="4835" spans="1:35" x14ac:dyDescent="0.2">
      <c r="A4835" s="7" t="s">
        <v>17414</v>
      </c>
      <c r="B4835" s="7">
        <v>41616</v>
      </c>
      <c r="C4835" s="7" t="s">
        <v>13573</v>
      </c>
      <c r="D4835" s="8" t="s">
        <v>4832</v>
      </c>
      <c r="E4835" s="7" t="s">
        <v>11903</v>
      </c>
      <c r="F4835" s="10" t="s">
        <v>6262</v>
      </c>
      <c r="G4835" s="3">
        <v>7683.0400000000009</v>
      </c>
      <c r="H4835" s="3">
        <v>36394.620000000003</v>
      </c>
      <c r="I4835" s="3">
        <v>35234.080000000002</v>
      </c>
      <c r="J4835" s="3">
        <v>1160.5400000000009</v>
      </c>
      <c r="K4835" s="3">
        <v>36394.620000000003</v>
      </c>
      <c r="L4835" s="4"/>
      <c r="M4835" s="4"/>
      <c r="N4835" s="4"/>
      <c r="O4835" s="4"/>
      <c r="P4835" s="4"/>
      <c r="Q4835" s="4"/>
      <c r="R4835" s="4"/>
      <c r="S4835" s="4"/>
      <c r="T4835" s="4"/>
      <c r="U4835" s="4"/>
      <c r="V4835" s="4"/>
      <c r="W4835" s="4"/>
      <c r="X4835" s="4"/>
      <c r="Y4835" s="4"/>
      <c r="Z4835" s="4"/>
      <c r="AA4835" s="4"/>
      <c r="AB4835" s="4"/>
      <c r="AC4835" s="4"/>
      <c r="AD4835" s="4"/>
      <c r="AE4835" s="4"/>
      <c r="AF4835" s="4"/>
      <c r="AG4835" s="4"/>
      <c r="AH4835" s="4"/>
      <c r="AI4835" s="4"/>
    </row>
    <row r="4836" spans="1:35" x14ac:dyDescent="0.2">
      <c r="A4836" s="7" t="s">
        <v>19330</v>
      </c>
      <c r="B4836" s="7">
        <v>62662</v>
      </c>
      <c r="C4836" s="7" t="s">
        <v>13330</v>
      </c>
      <c r="D4836" s="8" t="s">
        <v>4833</v>
      </c>
      <c r="E4836" s="7" t="s">
        <v>11904</v>
      </c>
      <c r="F4836" s="10" t="s">
        <v>6486</v>
      </c>
      <c r="G4836" s="3">
        <v>48390.510000000009</v>
      </c>
      <c r="H4836" s="3">
        <v>43048.18</v>
      </c>
      <c r="I4836" s="3">
        <v>42670.44</v>
      </c>
      <c r="J4836" s="3">
        <v>377.73999999999796</v>
      </c>
      <c r="K4836" s="3">
        <v>43048.18</v>
      </c>
      <c r="L4836" s="4"/>
      <c r="M4836" s="4"/>
      <c r="N4836" s="4"/>
      <c r="O4836" s="4"/>
      <c r="P4836" s="4"/>
      <c r="Q4836" s="4"/>
      <c r="R4836" s="4"/>
      <c r="S4836" s="4"/>
      <c r="T4836" s="4"/>
      <c r="U4836" s="4"/>
      <c r="V4836" s="4"/>
      <c r="W4836" s="4"/>
      <c r="X4836" s="4"/>
      <c r="Y4836" s="4"/>
      <c r="Z4836" s="4"/>
      <c r="AA4836" s="4"/>
      <c r="AB4836" s="4"/>
      <c r="AC4836" s="4"/>
      <c r="AD4836" s="4"/>
      <c r="AE4836" s="4"/>
      <c r="AF4836" s="4"/>
      <c r="AG4836" s="4"/>
      <c r="AH4836" s="4"/>
      <c r="AI4836" s="4"/>
    </row>
    <row r="4837" spans="1:35" x14ac:dyDescent="0.2">
      <c r="A4837" s="7" t="s">
        <v>19453</v>
      </c>
      <c r="B4837" s="7">
        <v>70176</v>
      </c>
      <c r="C4837" s="7" t="s">
        <v>13437</v>
      </c>
      <c r="D4837" s="8" t="s">
        <v>4834</v>
      </c>
      <c r="E4837" s="7" t="s">
        <v>11905</v>
      </c>
      <c r="F4837" s="10" t="s">
        <v>6597</v>
      </c>
      <c r="G4837" s="3">
        <v>444468.37</v>
      </c>
      <c r="H4837" s="3">
        <v>533472.88</v>
      </c>
      <c r="I4837" s="3">
        <v>538328.78</v>
      </c>
      <c r="J4837" s="3">
        <v>0</v>
      </c>
      <c r="K4837" s="3">
        <v>538328.78</v>
      </c>
      <c r="L4837" s="4"/>
      <c r="M4837" s="4"/>
      <c r="N4837" s="4"/>
      <c r="O4837" s="4"/>
      <c r="P4837" s="4"/>
      <c r="Q4837" s="4"/>
      <c r="R4837" s="4"/>
      <c r="S4837" s="4"/>
      <c r="T4837" s="4"/>
      <c r="U4837" s="4"/>
      <c r="V4837" s="4"/>
      <c r="W4837" s="4"/>
      <c r="X4837" s="4"/>
      <c r="Y4837" s="4"/>
      <c r="Z4837" s="4"/>
      <c r="AA4837" s="4"/>
      <c r="AB4837" s="4"/>
      <c r="AC4837" s="4"/>
      <c r="AD4837" s="4"/>
      <c r="AE4837" s="4"/>
      <c r="AF4837" s="4"/>
      <c r="AG4837" s="4"/>
      <c r="AH4837" s="4"/>
      <c r="AI4837" s="4"/>
    </row>
    <row r="4838" spans="1:35" x14ac:dyDescent="0.2">
      <c r="A4838" s="7" t="s">
        <v>14360</v>
      </c>
      <c r="B4838" s="7">
        <v>24597</v>
      </c>
      <c r="C4838" s="7" t="s">
        <v>13194</v>
      </c>
      <c r="D4838" s="8" t="s">
        <v>4835</v>
      </c>
      <c r="E4838" s="7" t="s">
        <v>11906</v>
      </c>
      <c r="F4838" s="10" t="s">
        <v>6193</v>
      </c>
      <c r="G4838" s="3">
        <v>526767.69999999995</v>
      </c>
      <c r="H4838" s="3">
        <v>505963.71</v>
      </c>
      <c r="I4838" s="3">
        <v>511199.94</v>
      </c>
      <c r="J4838" s="3">
        <v>0</v>
      </c>
      <c r="K4838" s="3">
        <v>511199.94</v>
      </c>
      <c r="L4838" s="4"/>
      <c r="M4838" s="4"/>
      <c r="N4838" s="4"/>
      <c r="O4838" s="4"/>
      <c r="P4838" s="4"/>
      <c r="Q4838" s="4"/>
      <c r="R4838" s="4"/>
      <c r="S4838" s="4"/>
      <c r="T4838" s="4"/>
      <c r="U4838" s="4"/>
      <c r="V4838" s="4"/>
      <c r="W4838" s="4"/>
      <c r="X4838" s="4"/>
      <c r="Y4838" s="4"/>
      <c r="Z4838" s="4"/>
      <c r="AA4838" s="4"/>
      <c r="AB4838" s="4"/>
      <c r="AC4838" s="4"/>
      <c r="AD4838" s="4"/>
      <c r="AE4838" s="4"/>
      <c r="AF4838" s="4"/>
      <c r="AG4838" s="4"/>
      <c r="AH4838" s="4"/>
      <c r="AI4838" s="4"/>
    </row>
    <row r="4839" spans="1:35" x14ac:dyDescent="0.2">
      <c r="A4839" s="7" t="s">
        <v>15021</v>
      </c>
      <c r="B4839" s="7">
        <v>40378</v>
      </c>
      <c r="C4839" s="7" t="s">
        <v>13418</v>
      </c>
      <c r="D4839" s="8" t="s">
        <v>4836</v>
      </c>
      <c r="E4839" s="7" t="s">
        <v>11907</v>
      </c>
      <c r="F4839" s="10" t="s">
        <v>6256</v>
      </c>
      <c r="G4839" s="3">
        <v>54000</v>
      </c>
      <c r="H4839" s="3">
        <v>50711.94</v>
      </c>
      <c r="I4839" s="3">
        <v>49494.05</v>
      </c>
      <c r="J4839" s="3">
        <v>1217.8899999999994</v>
      </c>
      <c r="K4839" s="3">
        <v>50711.94</v>
      </c>
      <c r="L4839" s="4"/>
      <c r="M4839" s="4"/>
      <c r="N4839" s="4"/>
      <c r="O4839" s="4"/>
      <c r="P4839" s="4"/>
      <c r="Q4839" s="4"/>
      <c r="R4839" s="4"/>
      <c r="S4839" s="4"/>
      <c r="T4839" s="4"/>
      <c r="U4839" s="4"/>
      <c r="V4839" s="4"/>
      <c r="W4839" s="4"/>
      <c r="X4839" s="4"/>
      <c r="Y4839" s="4"/>
      <c r="Z4839" s="4"/>
      <c r="AA4839" s="4"/>
      <c r="AB4839" s="4"/>
      <c r="AC4839" s="4"/>
      <c r="AD4839" s="4"/>
      <c r="AE4839" s="4"/>
      <c r="AF4839" s="4"/>
      <c r="AG4839" s="4"/>
      <c r="AH4839" s="4"/>
      <c r="AI4839" s="4"/>
    </row>
    <row r="4840" spans="1:35" x14ac:dyDescent="0.2">
      <c r="A4840" s="7" t="s">
        <v>17415</v>
      </c>
      <c r="B4840" s="7">
        <v>41616</v>
      </c>
      <c r="C4840" s="7" t="s">
        <v>13573</v>
      </c>
      <c r="D4840" s="8" t="s">
        <v>4837</v>
      </c>
      <c r="E4840" s="7" t="s">
        <v>11908</v>
      </c>
      <c r="F4840" s="10" t="s">
        <v>6262</v>
      </c>
      <c r="G4840" s="3">
        <v>38894.630000000005</v>
      </c>
      <c r="H4840" s="3">
        <v>36053.199999999997</v>
      </c>
      <c r="I4840" s="3">
        <v>36489.46</v>
      </c>
      <c r="J4840" s="3">
        <v>0</v>
      </c>
      <c r="K4840" s="3">
        <v>36489.46</v>
      </c>
      <c r="L4840" s="4"/>
      <c r="M4840" s="4"/>
      <c r="N4840" s="4"/>
      <c r="O4840" s="4"/>
      <c r="P4840" s="4"/>
      <c r="Q4840" s="4"/>
      <c r="R4840" s="4"/>
      <c r="S4840" s="4"/>
      <c r="T4840" s="4"/>
      <c r="U4840" s="4"/>
      <c r="V4840" s="4"/>
      <c r="W4840" s="4"/>
      <c r="X4840" s="4"/>
      <c r="Y4840" s="4"/>
      <c r="Z4840" s="4"/>
      <c r="AA4840" s="4"/>
      <c r="AB4840" s="4"/>
      <c r="AC4840" s="4"/>
      <c r="AD4840" s="4"/>
      <c r="AE4840" s="4"/>
      <c r="AF4840" s="4"/>
      <c r="AG4840" s="4"/>
      <c r="AH4840" s="4"/>
      <c r="AI4840" s="4"/>
    </row>
    <row r="4841" spans="1:35" x14ac:dyDescent="0.2">
      <c r="A4841" s="7" t="s">
        <v>19331</v>
      </c>
      <c r="B4841" s="7">
        <v>62662</v>
      </c>
      <c r="C4841" s="7" t="s">
        <v>13330</v>
      </c>
      <c r="D4841" s="8" t="s">
        <v>4838</v>
      </c>
      <c r="E4841" s="7" t="s">
        <v>7184</v>
      </c>
      <c r="F4841" s="10" t="s">
        <v>6486</v>
      </c>
      <c r="G4841" s="3">
        <v>0</v>
      </c>
      <c r="H4841" s="3">
        <v>0</v>
      </c>
      <c r="I4841" s="3">
        <v>0</v>
      </c>
      <c r="J4841" s="3">
        <v>0</v>
      </c>
      <c r="K4841" s="3">
        <v>0</v>
      </c>
      <c r="L4841" s="4"/>
      <c r="M4841" s="4"/>
      <c r="N4841" s="4"/>
      <c r="O4841" s="4"/>
      <c r="P4841" s="4"/>
      <c r="Q4841" s="4"/>
      <c r="R4841" s="4"/>
      <c r="S4841" s="4"/>
      <c r="T4841" s="4"/>
      <c r="U4841" s="4"/>
      <c r="V4841" s="4"/>
      <c r="W4841" s="4"/>
      <c r="X4841" s="4"/>
      <c r="Y4841" s="4"/>
      <c r="Z4841" s="4"/>
      <c r="AA4841" s="4"/>
      <c r="AB4841" s="4"/>
      <c r="AC4841" s="4"/>
      <c r="AD4841" s="4"/>
      <c r="AE4841" s="4"/>
      <c r="AF4841" s="4"/>
      <c r="AG4841" s="4"/>
      <c r="AH4841" s="4"/>
      <c r="AI4841" s="4"/>
    </row>
    <row r="4842" spans="1:35" x14ac:dyDescent="0.2">
      <c r="A4842" s="7" t="s">
        <v>19454</v>
      </c>
      <c r="B4842" s="7">
        <v>70176</v>
      </c>
      <c r="C4842" s="7" t="s">
        <v>13437</v>
      </c>
      <c r="D4842" s="8" t="s">
        <v>4839</v>
      </c>
      <c r="E4842" s="7" t="s">
        <v>11909</v>
      </c>
      <c r="F4842" s="10" t="s">
        <v>6597</v>
      </c>
      <c r="G4842" s="3">
        <v>159818.14000000001</v>
      </c>
      <c r="H4842" s="3">
        <v>215648</v>
      </c>
      <c r="I4842" s="3">
        <v>229475.82</v>
      </c>
      <c r="J4842" s="3">
        <v>0</v>
      </c>
      <c r="K4842" s="3">
        <v>229475.82</v>
      </c>
      <c r="L4842" s="4"/>
      <c r="M4842" s="4"/>
      <c r="N4842" s="4"/>
      <c r="O4842" s="4"/>
      <c r="P4842" s="4"/>
      <c r="Q4842" s="4"/>
      <c r="R4842" s="4"/>
      <c r="S4842" s="4"/>
      <c r="T4842" s="4"/>
      <c r="U4842" s="4"/>
      <c r="V4842" s="4"/>
      <c r="W4842" s="4"/>
      <c r="X4842" s="4"/>
      <c r="Y4842" s="4"/>
      <c r="Z4842" s="4"/>
      <c r="AA4842" s="4"/>
      <c r="AB4842" s="4"/>
      <c r="AC4842" s="4"/>
      <c r="AD4842" s="4"/>
      <c r="AE4842" s="4"/>
      <c r="AF4842" s="4"/>
      <c r="AG4842" s="4"/>
      <c r="AH4842" s="4"/>
      <c r="AI4842" s="4"/>
    </row>
    <row r="4843" spans="1:35" x14ac:dyDescent="0.2">
      <c r="A4843" s="7" t="s">
        <v>14361</v>
      </c>
      <c r="B4843" s="7">
        <v>24597</v>
      </c>
      <c r="C4843" s="7" t="s">
        <v>13194</v>
      </c>
      <c r="D4843" s="8" t="s">
        <v>4840</v>
      </c>
      <c r="E4843" s="7" t="s">
        <v>11910</v>
      </c>
      <c r="F4843" s="10" t="s">
        <v>6193</v>
      </c>
      <c r="G4843" s="3">
        <v>669970.51</v>
      </c>
      <c r="H4843" s="3">
        <v>579267.94999999995</v>
      </c>
      <c r="I4843" s="3">
        <v>578461.53</v>
      </c>
      <c r="J4843" s="3">
        <v>806.41999999992549</v>
      </c>
      <c r="K4843" s="3">
        <v>579267.94999999995</v>
      </c>
      <c r="L4843" s="4"/>
      <c r="M4843" s="4"/>
      <c r="N4843" s="4"/>
      <c r="O4843" s="4"/>
      <c r="P4843" s="4"/>
      <c r="Q4843" s="4"/>
      <c r="R4843" s="4"/>
      <c r="S4843" s="4"/>
      <c r="T4843" s="4"/>
      <c r="U4843" s="4"/>
      <c r="V4843" s="4"/>
      <c r="W4843" s="4"/>
      <c r="X4843" s="4"/>
      <c r="Y4843" s="4"/>
      <c r="Z4843" s="4"/>
      <c r="AA4843" s="4"/>
      <c r="AB4843" s="4"/>
      <c r="AC4843" s="4"/>
      <c r="AD4843" s="4"/>
      <c r="AE4843" s="4"/>
      <c r="AF4843" s="4"/>
      <c r="AG4843" s="4"/>
      <c r="AH4843" s="4"/>
      <c r="AI4843" s="4"/>
    </row>
    <row r="4844" spans="1:35" x14ac:dyDescent="0.2">
      <c r="A4844" s="7" t="s">
        <v>17416</v>
      </c>
      <c r="B4844" s="7">
        <v>41616</v>
      </c>
      <c r="C4844" s="7" t="s">
        <v>13573</v>
      </c>
      <c r="D4844" s="8" t="s">
        <v>4841</v>
      </c>
      <c r="E4844" s="7" t="s">
        <v>11911</v>
      </c>
      <c r="F4844" s="10" t="s">
        <v>6262</v>
      </c>
      <c r="G4844" s="3">
        <v>0</v>
      </c>
      <c r="H4844" s="3">
        <v>0</v>
      </c>
      <c r="I4844" s="3">
        <v>0</v>
      </c>
      <c r="J4844" s="3">
        <v>0</v>
      </c>
      <c r="K4844" s="3">
        <v>0</v>
      </c>
      <c r="L4844" s="4"/>
      <c r="M4844" s="4"/>
      <c r="N4844" s="4"/>
      <c r="O4844" s="4"/>
      <c r="P4844" s="4"/>
      <c r="Q4844" s="4"/>
      <c r="R4844" s="4"/>
      <c r="S4844" s="4"/>
      <c r="T4844" s="4"/>
      <c r="U4844" s="4"/>
      <c r="V4844" s="4"/>
      <c r="W4844" s="4"/>
      <c r="X4844" s="4"/>
      <c r="Y4844" s="4"/>
      <c r="Z4844" s="4"/>
      <c r="AA4844" s="4"/>
      <c r="AB4844" s="4"/>
      <c r="AC4844" s="4"/>
      <c r="AD4844" s="4"/>
      <c r="AE4844" s="4"/>
      <c r="AF4844" s="4"/>
      <c r="AG4844" s="4"/>
      <c r="AH4844" s="4"/>
      <c r="AI4844" s="4"/>
    </row>
    <row r="4845" spans="1:35" x14ac:dyDescent="0.2">
      <c r="A4845" s="7" t="s">
        <v>17136</v>
      </c>
      <c r="B4845" s="7">
        <v>41565</v>
      </c>
      <c r="C4845" s="7" t="s">
        <v>13126</v>
      </c>
      <c r="D4845" s="8" t="s">
        <v>4842</v>
      </c>
      <c r="E4845" s="7" t="s">
        <v>11912</v>
      </c>
      <c r="F4845" s="10" t="s">
        <v>7877</v>
      </c>
      <c r="G4845" s="3">
        <v>0</v>
      </c>
      <c r="H4845" s="3">
        <v>6062.68</v>
      </c>
      <c r="I4845" s="3">
        <v>4400.99</v>
      </c>
      <c r="J4845" s="3">
        <v>1661.6900000000005</v>
      </c>
      <c r="K4845" s="3">
        <v>6062.68</v>
      </c>
      <c r="L4845" s="4"/>
      <c r="M4845" s="4"/>
      <c r="N4845" s="4"/>
      <c r="O4845" s="4"/>
      <c r="P4845" s="4"/>
      <c r="Q4845" s="4"/>
      <c r="R4845" s="4"/>
      <c r="S4845" s="4"/>
      <c r="T4845" s="4"/>
      <c r="U4845" s="4"/>
      <c r="V4845" s="4"/>
      <c r="W4845" s="4"/>
      <c r="X4845" s="4"/>
      <c r="Y4845" s="4"/>
      <c r="Z4845" s="4"/>
      <c r="AA4845" s="4"/>
      <c r="AB4845" s="4"/>
      <c r="AC4845" s="4"/>
      <c r="AD4845" s="4"/>
      <c r="AE4845" s="4"/>
      <c r="AF4845" s="4"/>
      <c r="AG4845" s="4"/>
      <c r="AH4845" s="4"/>
      <c r="AI4845" s="4"/>
    </row>
    <row r="4846" spans="1:35" x14ac:dyDescent="0.2">
      <c r="A4846" s="7" t="s">
        <v>19455</v>
      </c>
      <c r="B4846" s="7">
        <v>70176</v>
      </c>
      <c r="C4846" s="7" t="s">
        <v>13437</v>
      </c>
      <c r="D4846" s="8" t="s">
        <v>4843</v>
      </c>
      <c r="E4846" s="7" t="s">
        <v>11913</v>
      </c>
      <c r="F4846" s="10" t="s">
        <v>6597</v>
      </c>
      <c r="G4846" s="3">
        <v>0</v>
      </c>
      <c r="H4846" s="3">
        <v>0</v>
      </c>
      <c r="I4846" s="3">
        <v>0</v>
      </c>
      <c r="J4846" s="3">
        <v>0</v>
      </c>
      <c r="K4846" s="3">
        <v>0</v>
      </c>
      <c r="L4846" s="4"/>
      <c r="M4846" s="4"/>
      <c r="N4846" s="4"/>
      <c r="O4846" s="4"/>
      <c r="P4846" s="4"/>
      <c r="Q4846" s="4"/>
      <c r="R4846" s="4"/>
      <c r="S4846" s="4"/>
      <c r="T4846" s="4"/>
      <c r="U4846" s="4"/>
      <c r="V4846" s="4"/>
      <c r="W4846" s="4"/>
      <c r="X4846" s="4"/>
      <c r="Y4846" s="4"/>
      <c r="Z4846" s="4"/>
      <c r="AA4846" s="4"/>
      <c r="AB4846" s="4"/>
      <c r="AC4846" s="4"/>
      <c r="AD4846" s="4"/>
      <c r="AE4846" s="4"/>
      <c r="AF4846" s="4"/>
      <c r="AG4846" s="4"/>
      <c r="AH4846" s="4"/>
      <c r="AI4846" s="4"/>
    </row>
    <row r="4847" spans="1:35" x14ac:dyDescent="0.2">
      <c r="A4847" s="7" t="s">
        <v>19389</v>
      </c>
      <c r="B4847" s="7">
        <v>69447</v>
      </c>
      <c r="C4847" s="7" t="s">
        <v>13161</v>
      </c>
      <c r="D4847" s="8" t="s">
        <v>4844</v>
      </c>
      <c r="E4847" s="7" t="s">
        <v>11914</v>
      </c>
      <c r="F4847" s="10" t="s">
        <v>7148</v>
      </c>
      <c r="G4847" s="3">
        <v>0</v>
      </c>
      <c r="H4847" s="3">
        <v>0</v>
      </c>
      <c r="I4847" s="3">
        <v>0</v>
      </c>
      <c r="J4847" s="3">
        <v>0</v>
      </c>
      <c r="K4847" s="3">
        <v>0</v>
      </c>
      <c r="L4847" s="4"/>
      <c r="M4847" s="4"/>
      <c r="N4847" s="4"/>
      <c r="O4847" s="4"/>
      <c r="P4847" s="4"/>
      <c r="Q4847" s="4"/>
      <c r="R4847" s="4"/>
      <c r="S4847" s="4"/>
      <c r="T4847" s="4"/>
      <c r="U4847" s="4"/>
      <c r="V4847" s="4"/>
      <c r="W4847" s="4"/>
      <c r="X4847" s="4"/>
      <c r="Y4847" s="4"/>
      <c r="Z4847" s="4"/>
      <c r="AA4847" s="4"/>
      <c r="AB4847" s="4"/>
      <c r="AC4847" s="4"/>
      <c r="AD4847" s="4"/>
      <c r="AE4847" s="4"/>
      <c r="AF4847" s="4"/>
      <c r="AG4847" s="4"/>
      <c r="AH4847" s="4"/>
      <c r="AI4847" s="4"/>
    </row>
    <row r="4848" spans="1:35" x14ac:dyDescent="0.2">
      <c r="A4848" s="7" t="s">
        <v>16445</v>
      </c>
      <c r="B4848" s="7">
        <v>41407</v>
      </c>
      <c r="C4848" s="7" t="s">
        <v>13165</v>
      </c>
      <c r="D4848" s="8" t="s">
        <v>4845</v>
      </c>
      <c r="E4848" s="7" t="s">
        <v>11915</v>
      </c>
      <c r="F4848" s="10" t="s">
        <v>11916</v>
      </c>
      <c r="G4848" s="3">
        <v>0</v>
      </c>
      <c r="H4848" s="3">
        <v>0</v>
      </c>
      <c r="I4848" s="3">
        <v>0</v>
      </c>
      <c r="J4848" s="3">
        <v>0</v>
      </c>
      <c r="K4848" s="3">
        <v>0</v>
      </c>
      <c r="L4848" s="4"/>
      <c r="M4848" s="4"/>
      <c r="N4848" s="4"/>
      <c r="O4848" s="4"/>
      <c r="P4848" s="4"/>
      <c r="Q4848" s="4"/>
      <c r="R4848" s="4"/>
      <c r="S4848" s="4"/>
      <c r="T4848" s="4"/>
      <c r="U4848" s="4"/>
      <c r="V4848" s="4"/>
      <c r="W4848" s="4"/>
      <c r="X4848" s="4"/>
      <c r="Y4848" s="4"/>
      <c r="Z4848" s="4"/>
      <c r="AA4848" s="4"/>
      <c r="AB4848" s="4"/>
      <c r="AC4848" s="4"/>
      <c r="AD4848" s="4"/>
      <c r="AE4848" s="4"/>
      <c r="AF4848" s="4"/>
      <c r="AG4848" s="4"/>
      <c r="AH4848" s="4"/>
      <c r="AI4848" s="4"/>
    </row>
    <row r="4849" spans="1:35" x14ac:dyDescent="0.2">
      <c r="A4849" s="7" t="s">
        <v>18013</v>
      </c>
      <c r="B4849" s="7">
        <v>41797</v>
      </c>
      <c r="C4849" s="7" t="s">
        <v>13087</v>
      </c>
      <c r="D4849" s="8" t="s">
        <v>4846</v>
      </c>
      <c r="E4849" s="7" t="s">
        <v>11917</v>
      </c>
      <c r="F4849" s="10" t="s">
        <v>11918</v>
      </c>
      <c r="G4849" s="3">
        <v>0</v>
      </c>
      <c r="H4849" s="3">
        <v>0</v>
      </c>
      <c r="I4849" s="3">
        <v>0</v>
      </c>
      <c r="J4849" s="3">
        <v>0</v>
      </c>
      <c r="K4849" s="3">
        <v>0</v>
      </c>
      <c r="L4849" s="4"/>
      <c r="M4849" s="4"/>
      <c r="N4849" s="4"/>
      <c r="O4849" s="4"/>
      <c r="P4849" s="4"/>
      <c r="Q4849" s="4"/>
      <c r="R4849" s="4"/>
      <c r="S4849" s="4"/>
      <c r="T4849" s="4"/>
      <c r="U4849" s="4"/>
      <c r="V4849" s="4"/>
      <c r="W4849" s="4"/>
      <c r="X4849" s="4"/>
      <c r="Y4849" s="4"/>
      <c r="Z4849" s="4"/>
      <c r="AA4849" s="4"/>
      <c r="AB4849" s="4"/>
      <c r="AC4849" s="4"/>
      <c r="AD4849" s="4"/>
      <c r="AE4849" s="4"/>
      <c r="AF4849" s="4"/>
      <c r="AG4849" s="4"/>
      <c r="AH4849" s="4"/>
      <c r="AI4849" s="4"/>
    </row>
    <row r="4850" spans="1:35" x14ac:dyDescent="0.2">
      <c r="A4850" s="7" t="s">
        <v>19332</v>
      </c>
      <c r="B4850" s="7">
        <v>62662</v>
      </c>
      <c r="C4850" s="7" t="s">
        <v>13330</v>
      </c>
      <c r="D4850" s="8" t="s">
        <v>4847</v>
      </c>
      <c r="E4850" s="7" t="s">
        <v>11919</v>
      </c>
      <c r="F4850" s="10" t="s">
        <v>6486</v>
      </c>
      <c r="G4850" s="3">
        <v>446335.35000000009</v>
      </c>
      <c r="H4850" s="3">
        <v>401195.97</v>
      </c>
      <c r="I4850" s="3">
        <v>408302.32</v>
      </c>
      <c r="J4850" s="3">
        <v>0</v>
      </c>
      <c r="K4850" s="3">
        <v>408302.32</v>
      </c>
      <c r="L4850" s="4"/>
      <c r="M4850" s="4"/>
      <c r="N4850" s="4"/>
      <c r="O4850" s="4"/>
      <c r="P4850" s="4"/>
      <c r="Q4850" s="4"/>
      <c r="R4850" s="4"/>
      <c r="S4850" s="4"/>
      <c r="T4850" s="4"/>
      <c r="U4850" s="4"/>
      <c r="V4850" s="4"/>
      <c r="W4850" s="4"/>
      <c r="X4850" s="4"/>
      <c r="Y4850" s="4"/>
      <c r="Z4850" s="4"/>
      <c r="AA4850" s="4"/>
      <c r="AB4850" s="4"/>
      <c r="AC4850" s="4"/>
      <c r="AD4850" s="4"/>
      <c r="AE4850" s="4"/>
      <c r="AF4850" s="4"/>
      <c r="AG4850" s="4"/>
      <c r="AH4850" s="4"/>
      <c r="AI4850" s="4"/>
    </row>
    <row r="4851" spans="1:35" x14ac:dyDescent="0.2">
      <c r="A4851" s="7" t="s">
        <v>19456</v>
      </c>
      <c r="B4851" s="7">
        <v>70176</v>
      </c>
      <c r="C4851" s="7" t="s">
        <v>13437</v>
      </c>
      <c r="D4851" s="8" t="s">
        <v>4848</v>
      </c>
      <c r="E4851" s="7" t="s">
        <v>13995</v>
      </c>
      <c r="F4851" s="10" t="s">
        <v>6597</v>
      </c>
      <c r="G4851" s="3">
        <v>119185.98000000001</v>
      </c>
      <c r="H4851" s="3">
        <v>169140.69</v>
      </c>
      <c r="I4851" s="3">
        <v>174998.88</v>
      </c>
      <c r="J4851" s="3">
        <v>0</v>
      </c>
      <c r="K4851" s="3">
        <v>174998.88</v>
      </c>
      <c r="L4851" s="4"/>
      <c r="M4851" s="4"/>
      <c r="N4851" s="4"/>
      <c r="O4851" s="4"/>
      <c r="P4851" s="4"/>
      <c r="Q4851" s="4"/>
      <c r="R4851" s="4"/>
      <c r="S4851" s="4"/>
      <c r="T4851" s="4"/>
      <c r="U4851" s="4"/>
      <c r="V4851" s="4"/>
      <c r="W4851" s="4"/>
      <c r="X4851" s="4"/>
      <c r="Y4851" s="4"/>
      <c r="Z4851" s="4"/>
      <c r="AA4851" s="4"/>
      <c r="AB4851" s="4"/>
      <c r="AC4851" s="4"/>
      <c r="AD4851" s="4"/>
      <c r="AE4851" s="4"/>
      <c r="AF4851" s="4"/>
      <c r="AG4851" s="4"/>
      <c r="AH4851" s="4"/>
      <c r="AI4851" s="4"/>
    </row>
    <row r="4852" spans="1:35" x14ac:dyDescent="0.2">
      <c r="A4852" s="7" t="s">
        <v>18708</v>
      </c>
      <c r="B4852" s="7">
        <v>42656</v>
      </c>
      <c r="C4852" s="7" t="s">
        <v>14049</v>
      </c>
      <c r="D4852" s="8" t="s">
        <v>4849</v>
      </c>
      <c r="E4852" s="7" t="s">
        <v>11920</v>
      </c>
      <c r="F4852" s="10" t="s">
        <v>11921</v>
      </c>
      <c r="G4852" s="3">
        <v>0</v>
      </c>
      <c r="H4852" s="3">
        <v>3324.7</v>
      </c>
      <c r="I4852" s="3">
        <v>4151.21</v>
      </c>
      <c r="J4852" s="3">
        <v>0</v>
      </c>
      <c r="K4852" s="3">
        <v>4151.21</v>
      </c>
      <c r="L4852" s="4"/>
      <c r="M4852" s="4"/>
      <c r="N4852" s="4"/>
      <c r="O4852" s="4"/>
      <c r="P4852" s="4"/>
      <c r="Q4852" s="4"/>
      <c r="R4852" s="4"/>
      <c r="S4852" s="4"/>
      <c r="T4852" s="4"/>
      <c r="U4852" s="4"/>
      <c r="V4852" s="4"/>
      <c r="W4852" s="4"/>
      <c r="X4852" s="4"/>
      <c r="Y4852" s="4"/>
      <c r="Z4852" s="4"/>
      <c r="AA4852" s="4"/>
      <c r="AB4852" s="4"/>
      <c r="AC4852" s="4"/>
      <c r="AD4852" s="4"/>
      <c r="AE4852" s="4"/>
      <c r="AF4852" s="4"/>
      <c r="AG4852" s="4"/>
      <c r="AH4852" s="4"/>
      <c r="AI4852" s="4"/>
    </row>
    <row r="4853" spans="1:35" x14ac:dyDescent="0.2">
      <c r="A4853" s="7" t="s">
        <v>15085</v>
      </c>
      <c r="B4853" s="7">
        <v>40517</v>
      </c>
      <c r="C4853" s="7" t="s">
        <v>13147</v>
      </c>
      <c r="D4853" s="8" t="s">
        <v>4850</v>
      </c>
      <c r="E4853" s="7" t="s">
        <v>11922</v>
      </c>
      <c r="F4853" s="10" t="s">
        <v>6511</v>
      </c>
      <c r="G4853" s="3">
        <v>26000</v>
      </c>
      <c r="H4853" s="3">
        <v>20565.349999999999</v>
      </c>
      <c r="I4853" s="3">
        <v>20820.23</v>
      </c>
      <c r="J4853" s="3">
        <v>0</v>
      </c>
      <c r="K4853" s="3">
        <v>20820.23</v>
      </c>
      <c r="L4853" s="4"/>
      <c r="M4853" s="4"/>
      <c r="N4853" s="4"/>
      <c r="O4853" s="4"/>
      <c r="P4853" s="4"/>
      <c r="Q4853" s="4"/>
      <c r="R4853" s="4"/>
      <c r="S4853" s="4"/>
      <c r="T4853" s="4"/>
      <c r="U4853" s="4"/>
      <c r="V4853" s="4"/>
      <c r="W4853" s="4"/>
      <c r="X4853" s="4"/>
      <c r="Y4853" s="4"/>
      <c r="Z4853" s="4"/>
      <c r="AA4853" s="4"/>
      <c r="AB4853" s="4"/>
      <c r="AC4853" s="4"/>
      <c r="AD4853" s="4"/>
      <c r="AE4853" s="4"/>
      <c r="AF4853" s="4"/>
      <c r="AG4853" s="4"/>
      <c r="AH4853" s="4"/>
      <c r="AI4853" s="4"/>
    </row>
    <row r="4854" spans="1:35" x14ac:dyDescent="0.2">
      <c r="A4854" s="7" t="s">
        <v>16928</v>
      </c>
      <c r="B4854" s="7">
        <v>41516</v>
      </c>
      <c r="C4854" s="7" t="s">
        <v>13091</v>
      </c>
      <c r="D4854" s="8" t="s">
        <v>4851</v>
      </c>
      <c r="E4854" s="7" t="s">
        <v>11923</v>
      </c>
      <c r="F4854" s="10" t="s">
        <v>11924</v>
      </c>
      <c r="G4854" s="3">
        <v>85877.469999999972</v>
      </c>
      <c r="H4854" s="3">
        <v>79197.39</v>
      </c>
      <c r="I4854" s="3">
        <v>77400.11</v>
      </c>
      <c r="J4854" s="3">
        <v>1797.2799999999988</v>
      </c>
      <c r="K4854" s="3">
        <v>79197.39</v>
      </c>
      <c r="L4854" s="4"/>
      <c r="M4854" s="4"/>
      <c r="N4854" s="4"/>
      <c r="O4854" s="4"/>
      <c r="P4854" s="4"/>
      <c r="Q4854" s="4"/>
      <c r="R4854" s="4"/>
      <c r="S4854" s="4"/>
      <c r="T4854" s="4"/>
      <c r="U4854" s="4"/>
      <c r="V4854" s="4"/>
      <c r="W4854" s="4"/>
      <c r="X4854" s="4"/>
      <c r="Y4854" s="4"/>
      <c r="Z4854" s="4"/>
      <c r="AA4854" s="4"/>
      <c r="AB4854" s="4"/>
      <c r="AC4854" s="4"/>
      <c r="AD4854" s="4"/>
      <c r="AE4854" s="4"/>
      <c r="AF4854" s="4"/>
      <c r="AG4854" s="4"/>
      <c r="AH4854" s="4"/>
      <c r="AI4854" s="4"/>
    </row>
    <row r="4855" spans="1:35" x14ac:dyDescent="0.2">
      <c r="A4855" s="7" t="s">
        <v>19754</v>
      </c>
      <c r="B4855" s="7">
        <v>75934</v>
      </c>
      <c r="C4855" s="7" t="s">
        <v>13798</v>
      </c>
      <c r="D4855" s="8" t="s">
        <v>4852</v>
      </c>
      <c r="E4855" s="7" t="s">
        <v>11925</v>
      </c>
      <c r="F4855" s="10" t="s">
        <v>11926</v>
      </c>
      <c r="G4855" s="3">
        <v>0</v>
      </c>
      <c r="H4855" s="3">
        <v>0</v>
      </c>
      <c r="I4855" s="3">
        <v>0</v>
      </c>
      <c r="J4855" s="3">
        <v>0</v>
      </c>
      <c r="K4855" s="3">
        <v>0</v>
      </c>
      <c r="L4855" s="4"/>
      <c r="M4855" s="4"/>
      <c r="N4855" s="4"/>
      <c r="O4855" s="4"/>
      <c r="P4855" s="4"/>
      <c r="Q4855" s="4"/>
      <c r="R4855" s="4"/>
      <c r="S4855" s="4"/>
      <c r="T4855" s="4"/>
      <c r="U4855" s="4"/>
      <c r="V4855" s="4"/>
      <c r="W4855" s="4"/>
      <c r="X4855" s="4"/>
      <c r="Y4855" s="4"/>
      <c r="Z4855" s="4"/>
      <c r="AA4855" s="4"/>
      <c r="AB4855" s="4"/>
      <c r="AC4855" s="4"/>
      <c r="AD4855" s="4"/>
      <c r="AE4855" s="4"/>
      <c r="AF4855" s="4"/>
      <c r="AG4855" s="4"/>
      <c r="AH4855" s="4"/>
      <c r="AI4855" s="4"/>
    </row>
    <row r="4856" spans="1:35" x14ac:dyDescent="0.2">
      <c r="A4856" s="7" t="s">
        <v>19390</v>
      </c>
      <c r="B4856" s="7">
        <v>69447</v>
      </c>
      <c r="C4856" s="7" t="s">
        <v>13161</v>
      </c>
      <c r="D4856" s="8" t="s">
        <v>4853</v>
      </c>
      <c r="E4856" s="7" t="s">
        <v>11927</v>
      </c>
      <c r="F4856" s="10" t="s">
        <v>7148</v>
      </c>
      <c r="G4856" s="3">
        <v>0</v>
      </c>
      <c r="H4856" s="3">
        <v>0</v>
      </c>
      <c r="I4856" s="3">
        <v>0</v>
      </c>
      <c r="J4856" s="3">
        <v>0</v>
      </c>
      <c r="K4856" s="3">
        <v>0</v>
      </c>
      <c r="L4856" s="4"/>
      <c r="M4856" s="4"/>
      <c r="N4856" s="4"/>
      <c r="O4856" s="4"/>
      <c r="P4856" s="4"/>
      <c r="Q4856" s="4"/>
      <c r="R4856" s="4"/>
      <c r="S4856" s="4"/>
      <c r="T4856" s="4"/>
      <c r="U4856" s="4"/>
      <c r="V4856" s="4"/>
      <c r="W4856" s="4"/>
      <c r="X4856" s="4"/>
      <c r="Y4856" s="4"/>
      <c r="Z4856" s="4"/>
      <c r="AA4856" s="4"/>
      <c r="AB4856" s="4"/>
      <c r="AC4856" s="4"/>
      <c r="AD4856" s="4"/>
      <c r="AE4856" s="4"/>
      <c r="AF4856" s="4"/>
      <c r="AG4856" s="4"/>
      <c r="AH4856" s="4"/>
      <c r="AI4856" s="4"/>
    </row>
    <row r="4857" spans="1:35" x14ac:dyDescent="0.2">
      <c r="A4857" s="7" t="s">
        <v>16446</v>
      </c>
      <c r="B4857" s="7">
        <v>41407</v>
      </c>
      <c r="C4857" s="7" t="s">
        <v>13165</v>
      </c>
      <c r="D4857" s="8" t="s">
        <v>4854</v>
      </c>
      <c r="E4857" s="7" t="s">
        <v>11928</v>
      </c>
      <c r="F4857" s="10" t="s">
        <v>11916</v>
      </c>
      <c r="G4857" s="3">
        <v>0</v>
      </c>
      <c r="H4857" s="3">
        <v>0</v>
      </c>
      <c r="I4857" s="3">
        <v>0</v>
      </c>
      <c r="J4857" s="3">
        <v>0</v>
      </c>
      <c r="K4857" s="3">
        <v>0</v>
      </c>
      <c r="L4857" s="4"/>
      <c r="M4857" s="4"/>
      <c r="N4857" s="4"/>
      <c r="O4857" s="4"/>
      <c r="P4857" s="4"/>
      <c r="Q4857" s="4"/>
      <c r="R4857" s="4"/>
      <c r="S4857" s="4"/>
      <c r="T4857" s="4"/>
      <c r="U4857" s="4"/>
      <c r="V4857" s="4"/>
      <c r="W4857" s="4"/>
      <c r="X4857" s="4"/>
      <c r="Y4857" s="4"/>
      <c r="Z4857" s="4"/>
      <c r="AA4857" s="4"/>
      <c r="AB4857" s="4"/>
      <c r="AC4857" s="4"/>
      <c r="AD4857" s="4"/>
      <c r="AE4857" s="4"/>
      <c r="AF4857" s="4"/>
      <c r="AG4857" s="4"/>
      <c r="AH4857" s="4"/>
      <c r="AI4857" s="4"/>
    </row>
    <row r="4858" spans="1:35" x14ac:dyDescent="0.2">
      <c r="A4858" s="7" t="s">
        <v>18014</v>
      </c>
      <c r="B4858" s="7">
        <v>41797</v>
      </c>
      <c r="C4858" s="7" t="s">
        <v>13087</v>
      </c>
      <c r="D4858" s="8" t="s">
        <v>4855</v>
      </c>
      <c r="E4858" s="7" t="s">
        <v>10388</v>
      </c>
      <c r="F4858" s="10" t="s">
        <v>11918</v>
      </c>
      <c r="G4858" s="3">
        <v>3866.179999999993</v>
      </c>
      <c r="H4858" s="3">
        <v>2899.64</v>
      </c>
      <c r="I4858" s="3">
        <v>2899.64</v>
      </c>
      <c r="J4858" s="3">
        <v>0</v>
      </c>
      <c r="K4858" s="3">
        <v>2899.64</v>
      </c>
      <c r="L4858" s="4"/>
      <c r="M4858" s="4"/>
      <c r="N4858" s="4"/>
      <c r="O4858" s="4"/>
      <c r="P4858" s="4"/>
      <c r="Q4858" s="4"/>
      <c r="R4858" s="4"/>
      <c r="S4858" s="4"/>
      <c r="T4858" s="4"/>
      <c r="U4858" s="4"/>
      <c r="V4858" s="4"/>
      <c r="W4858" s="4"/>
      <c r="X4858" s="4"/>
      <c r="Y4858" s="4"/>
      <c r="Z4858" s="4"/>
      <c r="AA4858" s="4"/>
      <c r="AB4858" s="4"/>
      <c r="AC4858" s="4"/>
      <c r="AD4858" s="4"/>
      <c r="AE4858" s="4"/>
      <c r="AF4858" s="4"/>
      <c r="AG4858" s="4"/>
      <c r="AH4858" s="4"/>
      <c r="AI4858" s="4"/>
    </row>
    <row r="4859" spans="1:35" x14ac:dyDescent="0.2">
      <c r="A4859" s="7" t="s">
        <v>19333</v>
      </c>
      <c r="B4859" s="7">
        <v>62662</v>
      </c>
      <c r="C4859" s="7" t="s">
        <v>13330</v>
      </c>
      <c r="D4859" s="8" t="s">
        <v>4856</v>
      </c>
      <c r="E4859" s="7" t="s">
        <v>11929</v>
      </c>
      <c r="F4859" s="10" t="s">
        <v>6486</v>
      </c>
      <c r="G4859" s="3">
        <v>55316.770000000019</v>
      </c>
      <c r="H4859" s="3">
        <v>44883.46</v>
      </c>
      <c r="I4859" s="3">
        <v>44718.94</v>
      </c>
      <c r="J4859" s="3">
        <v>164.5199999999968</v>
      </c>
      <c r="K4859" s="3">
        <v>44883.46</v>
      </c>
      <c r="L4859" s="4"/>
      <c r="M4859" s="4"/>
      <c r="N4859" s="4"/>
      <c r="O4859" s="4"/>
      <c r="P4859" s="4"/>
      <c r="Q4859" s="4"/>
      <c r="R4859" s="4"/>
      <c r="S4859" s="4"/>
      <c r="T4859" s="4"/>
      <c r="U4859" s="4"/>
      <c r="V4859" s="4"/>
      <c r="W4859" s="4"/>
      <c r="X4859" s="4"/>
      <c r="Y4859" s="4"/>
      <c r="Z4859" s="4"/>
      <c r="AA4859" s="4"/>
      <c r="AB4859" s="4"/>
      <c r="AC4859" s="4"/>
      <c r="AD4859" s="4"/>
      <c r="AE4859" s="4"/>
      <c r="AF4859" s="4"/>
      <c r="AG4859" s="4"/>
      <c r="AH4859" s="4"/>
      <c r="AI4859" s="4"/>
    </row>
    <row r="4860" spans="1:35" x14ac:dyDescent="0.2">
      <c r="A4860" s="7" t="s">
        <v>19457</v>
      </c>
      <c r="B4860" s="7">
        <v>70176</v>
      </c>
      <c r="C4860" s="7" t="s">
        <v>13437</v>
      </c>
      <c r="D4860" s="8" t="s">
        <v>4857</v>
      </c>
      <c r="E4860" s="7" t="s">
        <v>13996</v>
      </c>
      <c r="F4860" s="10" t="s">
        <v>6597</v>
      </c>
      <c r="G4860" s="3">
        <v>342840.17000000004</v>
      </c>
      <c r="H4860" s="3">
        <v>334338.77</v>
      </c>
      <c r="I4860" s="3">
        <v>334233.03999999998</v>
      </c>
      <c r="J4860" s="3">
        <v>105.73000000003958</v>
      </c>
      <c r="K4860" s="3">
        <v>334338.77</v>
      </c>
      <c r="L4860" s="4"/>
      <c r="M4860" s="4"/>
      <c r="N4860" s="4"/>
      <c r="O4860" s="4"/>
      <c r="P4860" s="4"/>
      <c r="Q4860" s="4"/>
      <c r="R4860" s="4"/>
      <c r="S4860" s="4"/>
      <c r="T4860" s="4"/>
      <c r="U4860" s="4"/>
      <c r="V4860" s="4"/>
      <c r="W4860" s="4"/>
      <c r="X4860" s="4"/>
      <c r="Y4860" s="4"/>
      <c r="Z4860" s="4"/>
      <c r="AA4860" s="4"/>
      <c r="AB4860" s="4"/>
      <c r="AC4860" s="4"/>
      <c r="AD4860" s="4"/>
      <c r="AE4860" s="4"/>
      <c r="AF4860" s="4"/>
      <c r="AG4860" s="4"/>
      <c r="AH4860" s="4"/>
      <c r="AI4860" s="4"/>
    </row>
    <row r="4861" spans="1:35" x14ac:dyDescent="0.2">
      <c r="A4861" s="7" t="s">
        <v>15086</v>
      </c>
      <c r="B4861" s="7">
        <v>40517</v>
      </c>
      <c r="C4861" s="7" t="s">
        <v>13147</v>
      </c>
      <c r="D4861" s="8" t="s">
        <v>4858</v>
      </c>
      <c r="E4861" s="7" t="s">
        <v>11930</v>
      </c>
      <c r="F4861" s="10" t="s">
        <v>6511</v>
      </c>
      <c r="G4861" s="3">
        <v>478271</v>
      </c>
      <c r="H4861" s="3">
        <v>471550.4</v>
      </c>
      <c r="I4861" s="3">
        <v>469676.93</v>
      </c>
      <c r="J4861" s="3">
        <v>1873.4700000000303</v>
      </c>
      <c r="K4861" s="3">
        <v>471550.4</v>
      </c>
      <c r="L4861" s="4"/>
      <c r="M4861" s="4"/>
      <c r="N4861" s="4"/>
      <c r="O4861" s="4"/>
      <c r="P4861" s="4"/>
      <c r="Q4861" s="4"/>
      <c r="R4861" s="4"/>
      <c r="S4861" s="4"/>
      <c r="T4861" s="4"/>
      <c r="U4861" s="4"/>
      <c r="V4861" s="4"/>
      <c r="W4861" s="4"/>
      <c r="X4861" s="4"/>
      <c r="Y4861" s="4"/>
      <c r="Z4861" s="4"/>
      <c r="AA4861" s="4"/>
      <c r="AB4861" s="4"/>
      <c r="AC4861" s="4"/>
      <c r="AD4861" s="4"/>
      <c r="AE4861" s="4"/>
      <c r="AF4861" s="4"/>
      <c r="AG4861" s="4"/>
      <c r="AH4861" s="4"/>
      <c r="AI4861" s="4"/>
    </row>
    <row r="4862" spans="1:35" x14ac:dyDescent="0.2">
      <c r="A4862" s="7" t="s">
        <v>19334</v>
      </c>
      <c r="B4862" s="7">
        <v>62662</v>
      </c>
      <c r="C4862" s="7" t="s">
        <v>13330</v>
      </c>
      <c r="D4862" s="8" t="s">
        <v>4859</v>
      </c>
      <c r="E4862" s="7" t="s">
        <v>11276</v>
      </c>
      <c r="F4862" s="10" t="s">
        <v>6486</v>
      </c>
      <c r="G4862" s="3">
        <v>51880.639999999999</v>
      </c>
      <c r="H4862" s="3">
        <v>65976.160000000003</v>
      </c>
      <c r="I4862" s="3">
        <v>65120.03</v>
      </c>
      <c r="J4862" s="3">
        <v>856.13000000000466</v>
      </c>
      <c r="K4862" s="3">
        <v>65976.160000000003</v>
      </c>
      <c r="L4862" s="4"/>
      <c r="M4862" s="4"/>
      <c r="N4862" s="4"/>
      <c r="O4862" s="4"/>
      <c r="P4862" s="4"/>
      <c r="Q4862" s="4"/>
      <c r="R4862" s="4"/>
      <c r="S4862" s="4"/>
      <c r="T4862" s="4"/>
      <c r="U4862" s="4"/>
      <c r="V4862" s="4"/>
      <c r="W4862" s="4"/>
      <c r="X4862" s="4"/>
      <c r="Y4862" s="4"/>
      <c r="Z4862" s="4"/>
      <c r="AA4862" s="4"/>
      <c r="AB4862" s="4"/>
      <c r="AC4862" s="4"/>
      <c r="AD4862" s="4"/>
      <c r="AE4862" s="4"/>
      <c r="AF4862" s="4"/>
      <c r="AG4862" s="4"/>
      <c r="AH4862" s="4"/>
      <c r="AI4862" s="4"/>
    </row>
    <row r="4863" spans="1:35" x14ac:dyDescent="0.2">
      <c r="A4863" s="7" t="s">
        <v>19458</v>
      </c>
      <c r="B4863" s="7">
        <v>70176</v>
      </c>
      <c r="C4863" s="7" t="s">
        <v>13437</v>
      </c>
      <c r="D4863" s="8" t="s">
        <v>4860</v>
      </c>
      <c r="E4863" s="7" t="s">
        <v>11931</v>
      </c>
      <c r="F4863" s="10" t="s">
        <v>6597</v>
      </c>
      <c r="G4863" s="3">
        <v>295285.75</v>
      </c>
      <c r="H4863" s="3">
        <v>288169.36</v>
      </c>
      <c r="I4863" s="3">
        <v>290080.24</v>
      </c>
      <c r="J4863" s="3">
        <v>0</v>
      </c>
      <c r="K4863" s="3">
        <v>290080.24</v>
      </c>
      <c r="L4863" s="4"/>
      <c r="M4863" s="4"/>
      <c r="N4863" s="4"/>
      <c r="O4863" s="4"/>
      <c r="P4863" s="4"/>
      <c r="Q4863" s="4"/>
      <c r="R4863" s="4"/>
      <c r="S4863" s="4"/>
      <c r="T4863" s="4"/>
      <c r="U4863" s="4"/>
      <c r="V4863" s="4"/>
      <c r="W4863" s="4"/>
      <c r="X4863" s="4"/>
      <c r="Y4863" s="4"/>
      <c r="Z4863" s="4"/>
      <c r="AA4863" s="4"/>
      <c r="AB4863" s="4"/>
      <c r="AC4863" s="4"/>
      <c r="AD4863" s="4"/>
      <c r="AE4863" s="4"/>
      <c r="AF4863" s="4"/>
      <c r="AG4863" s="4"/>
      <c r="AH4863" s="4"/>
      <c r="AI4863" s="4"/>
    </row>
    <row r="4864" spans="1:35" x14ac:dyDescent="0.2">
      <c r="A4864" s="7" t="s">
        <v>14362</v>
      </c>
      <c r="B4864" s="7">
        <v>24597</v>
      </c>
      <c r="C4864" s="7" t="s">
        <v>13194</v>
      </c>
      <c r="D4864" s="8" t="s">
        <v>4861</v>
      </c>
      <c r="E4864" s="7" t="s">
        <v>11932</v>
      </c>
      <c r="F4864" s="10" t="s">
        <v>6193</v>
      </c>
      <c r="G4864" s="3">
        <v>0</v>
      </c>
      <c r="H4864" s="3">
        <v>29864.400000000001</v>
      </c>
      <c r="I4864" s="3">
        <v>22808.59</v>
      </c>
      <c r="J4864" s="3">
        <v>7055.8100000000013</v>
      </c>
      <c r="K4864" s="3">
        <v>29864.400000000001</v>
      </c>
      <c r="L4864" s="4"/>
      <c r="M4864" s="4"/>
      <c r="N4864" s="4"/>
      <c r="O4864" s="4"/>
      <c r="P4864" s="4"/>
      <c r="Q4864" s="4"/>
      <c r="R4864" s="4"/>
      <c r="S4864" s="4"/>
      <c r="T4864" s="4"/>
      <c r="U4864" s="4"/>
      <c r="V4864" s="4"/>
      <c r="W4864" s="4"/>
      <c r="X4864" s="4"/>
      <c r="Y4864" s="4"/>
      <c r="Z4864" s="4"/>
      <c r="AA4864" s="4"/>
      <c r="AB4864" s="4"/>
      <c r="AC4864" s="4"/>
      <c r="AD4864" s="4"/>
      <c r="AE4864" s="4"/>
      <c r="AF4864" s="4"/>
      <c r="AG4864" s="4"/>
      <c r="AH4864" s="4"/>
      <c r="AI4864" s="4"/>
    </row>
    <row r="4865" spans="1:35" x14ac:dyDescent="0.2">
      <c r="A4865" s="7" t="s">
        <v>17417</v>
      </c>
      <c r="B4865" s="7">
        <v>41616</v>
      </c>
      <c r="C4865" s="7" t="s">
        <v>13573</v>
      </c>
      <c r="D4865" s="8" t="s">
        <v>4862</v>
      </c>
      <c r="E4865" s="7" t="s">
        <v>11933</v>
      </c>
      <c r="F4865" s="10" t="s">
        <v>6262</v>
      </c>
      <c r="G4865" s="3">
        <v>34894.209999999992</v>
      </c>
      <c r="H4865" s="3">
        <v>50896</v>
      </c>
      <c r="I4865" s="3">
        <v>48347.64</v>
      </c>
      <c r="J4865" s="3">
        <v>2548.3600000000006</v>
      </c>
      <c r="K4865" s="3">
        <v>50896</v>
      </c>
      <c r="L4865" s="4"/>
      <c r="M4865" s="4"/>
      <c r="N4865" s="4"/>
      <c r="O4865" s="4"/>
      <c r="P4865" s="4"/>
      <c r="Q4865" s="4"/>
      <c r="R4865" s="4"/>
      <c r="S4865" s="4"/>
      <c r="T4865" s="4"/>
      <c r="U4865" s="4"/>
      <c r="V4865" s="4"/>
      <c r="W4865" s="4"/>
      <c r="X4865" s="4"/>
      <c r="Y4865" s="4"/>
      <c r="Z4865" s="4"/>
      <c r="AA4865" s="4"/>
      <c r="AB4865" s="4"/>
      <c r="AC4865" s="4"/>
      <c r="AD4865" s="4"/>
      <c r="AE4865" s="4"/>
      <c r="AF4865" s="4"/>
      <c r="AG4865" s="4"/>
      <c r="AH4865" s="4"/>
      <c r="AI4865" s="4"/>
    </row>
    <row r="4866" spans="1:35" x14ac:dyDescent="0.2">
      <c r="A4866" s="7" t="s">
        <v>19335</v>
      </c>
      <c r="B4866" s="7">
        <v>62662</v>
      </c>
      <c r="C4866" s="7" t="s">
        <v>13330</v>
      </c>
      <c r="D4866" s="8" t="s">
        <v>4863</v>
      </c>
      <c r="E4866" s="7" t="s">
        <v>8028</v>
      </c>
      <c r="F4866" s="10" t="s">
        <v>6486</v>
      </c>
      <c r="G4866" s="3">
        <v>6000</v>
      </c>
      <c r="H4866" s="3">
        <v>4500</v>
      </c>
      <c r="I4866" s="3">
        <v>4500</v>
      </c>
      <c r="J4866" s="3">
        <v>0</v>
      </c>
      <c r="K4866" s="3">
        <v>4500</v>
      </c>
      <c r="L4866" s="4"/>
      <c r="M4866" s="4"/>
      <c r="N4866" s="4"/>
      <c r="O4866" s="4"/>
      <c r="P4866" s="4"/>
      <c r="Q4866" s="4"/>
      <c r="R4866" s="4"/>
      <c r="S4866" s="4"/>
      <c r="T4866" s="4"/>
      <c r="U4866" s="4"/>
      <c r="V4866" s="4"/>
      <c r="W4866" s="4"/>
      <c r="X4866" s="4"/>
      <c r="Y4866" s="4"/>
      <c r="Z4866" s="4"/>
      <c r="AA4866" s="4"/>
      <c r="AB4866" s="4"/>
      <c r="AC4866" s="4"/>
      <c r="AD4866" s="4"/>
      <c r="AE4866" s="4"/>
      <c r="AF4866" s="4"/>
      <c r="AG4866" s="4"/>
      <c r="AH4866" s="4"/>
      <c r="AI4866" s="4"/>
    </row>
    <row r="4867" spans="1:35" x14ac:dyDescent="0.2">
      <c r="A4867" s="7" t="s">
        <v>19459</v>
      </c>
      <c r="B4867" s="7">
        <v>70176</v>
      </c>
      <c r="C4867" s="7" t="s">
        <v>13437</v>
      </c>
      <c r="D4867" s="8" t="s">
        <v>4864</v>
      </c>
      <c r="E4867" s="7" t="s">
        <v>11934</v>
      </c>
      <c r="F4867" s="10" t="s">
        <v>6597</v>
      </c>
      <c r="G4867" s="3">
        <v>297197.65000000002</v>
      </c>
      <c r="H4867" s="3">
        <v>290564.67</v>
      </c>
      <c r="I4867" s="3">
        <v>290651.75</v>
      </c>
      <c r="J4867" s="3">
        <v>0</v>
      </c>
      <c r="K4867" s="3">
        <v>290651.75</v>
      </c>
      <c r="L4867" s="4"/>
      <c r="M4867" s="4"/>
      <c r="N4867" s="4"/>
      <c r="O4867" s="4"/>
      <c r="P4867" s="4"/>
      <c r="Q4867" s="4"/>
      <c r="R4867" s="4"/>
      <c r="S4867" s="4"/>
      <c r="T4867" s="4"/>
      <c r="U4867" s="4"/>
      <c r="V4867" s="4"/>
      <c r="W4867" s="4"/>
      <c r="X4867" s="4"/>
      <c r="Y4867" s="4"/>
      <c r="Z4867" s="4"/>
      <c r="AA4867" s="4"/>
      <c r="AB4867" s="4"/>
      <c r="AC4867" s="4"/>
      <c r="AD4867" s="4"/>
      <c r="AE4867" s="4"/>
      <c r="AF4867" s="4"/>
      <c r="AG4867" s="4"/>
      <c r="AH4867" s="4"/>
      <c r="AI4867" s="4"/>
    </row>
    <row r="4868" spans="1:35" x14ac:dyDescent="0.2">
      <c r="A4868" s="7" t="s">
        <v>14363</v>
      </c>
      <c r="B4868" s="7">
        <v>24597</v>
      </c>
      <c r="C4868" s="7" t="s">
        <v>13194</v>
      </c>
      <c r="D4868" s="8" t="s">
        <v>4865</v>
      </c>
      <c r="E4868" s="7" t="s">
        <v>11935</v>
      </c>
      <c r="F4868" s="10" t="s">
        <v>6193</v>
      </c>
      <c r="G4868" s="3">
        <v>183648.91999999998</v>
      </c>
      <c r="H4868" s="3">
        <v>331759.58</v>
      </c>
      <c r="I4868" s="3">
        <v>339744.87</v>
      </c>
      <c r="J4868" s="3">
        <v>0</v>
      </c>
      <c r="K4868" s="3">
        <v>339744.87</v>
      </c>
      <c r="L4868" s="4"/>
      <c r="M4868" s="4"/>
      <c r="N4868" s="4"/>
      <c r="O4868" s="4"/>
      <c r="P4868" s="4"/>
      <c r="Q4868" s="4"/>
      <c r="R4868" s="4"/>
      <c r="S4868" s="4"/>
      <c r="T4868" s="4"/>
      <c r="U4868" s="4"/>
      <c r="V4868" s="4"/>
      <c r="W4868" s="4"/>
      <c r="X4868" s="4"/>
      <c r="Y4868" s="4"/>
      <c r="Z4868" s="4"/>
      <c r="AA4868" s="4"/>
      <c r="AB4868" s="4"/>
      <c r="AC4868" s="4"/>
      <c r="AD4868" s="4"/>
      <c r="AE4868" s="4"/>
      <c r="AF4868" s="4"/>
      <c r="AG4868" s="4"/>
      <c r="AH4868" s="4"/>
      <c r="AI4868" s="4"/>
    </row>
    <row r="4869" spans="1:35" x14ac:dyDescent="0.2">
      <c r="A4869" s="7" t="s">
        <v>17418</v>
      </c>
      <c r="B4869" s="7">
        <v>41616</v>
      </c>
      <c r="C4869" s="7" t="s">
        <v>13573</v>
      </c>
      <c r="D4869" s="8" t="s">
        <v>4866</v>
      </c>
      <c r="E4869" s="7" t="s">
        <v>11936</v>
      </c>
      <c r="F4869" s="10" t="s">
        <v>11937</v>
      </c>
      <c r="G4869" s="3">
        <v>0</v>
      </c>
      <c r="H4869" s="3">
        <v>0</v>
      </c>
      <c r="I4869" s="3">
        <v>0</v>
      </c>
      <c r="J4869" s="3">
        <v>0</v>
      </c>
      <c r="K4869" s="3">
        <v>0</v>
      </c>
      <c r="L4869" s="4"/>
      <c r="M4869" s="4"/>
      <c r="N4869" s="4"/>
      <c r="O4869" s="4"/>
      <c r="P4869" s="4"/>
      <c r="Q4869" s="4"/>
      <c r="R4869" s="4"/>
      <c r="S4869" s="4"/>
      <c r="T4869" s="4"/>
      <c r="U4869" s="4"/>
      <c r="V4869" s="4"/>
      <c r="W4869" s="4"/>
      <c r="X4869" s="4"/>
      <c r="Y4869" s="4"/>
      <c r="Z4869" s="4"/>
      <c r="AA4869" s="4"/>
      <c r="AB4869" s="4"/>
      <c r="AC4869" s="4"/>
      <c r="AD4869" s="4"/>
      <c r="AE4869" s="4"/>
      <c r="AF4869" s="4"/>
      <c r="AG4869" s="4"/>
      <c r="AH4869" s="4"/>
      <c r="AI4869" s="4"/>
    </row>
    <row r="4870" spans="1:35" x14ac:dyDescent="0.2">
      <c r="A4870" s="7" t="s">
        <v>19336</v>
      </c>
      <c r="B4870" s="7">
        <v>62662</v>
      </c>
      <c r="C4870" s="7" t="s">
        <v>13330</v>
      </c>
      <c r="D4870" s="8" t="s">
        <v>4867</v>
      </c>
      <c r="E4870" s="7" t="s">
        <v>11938</v>
      </c>
      <c r="F4870" s="10" t="s">
        <v>6486</v>
      </c>
      <c r="G4870" s="3">
        <v>34000</v>
      </c>
      <c r="H4870" s="3">
        <v>25500</v>
      </c>
      <c r="I4870" s="3">
        <v>25500</v>
      </c>
      <c r="J4870" s="3">
        <v>0</v>
      </c>
      <c r="K4870" s="3">
        <v>25500</v>
      </c>
      <c r="L4870" s="4"/>
      <c r="M4870" s="4"/>
      <c r="N4870" s="4"/>
      <c r="O4870" s="4"/>
      <c r="P4870" s="4"/>
      <c r="Q4870" s="4"/>
      <c r="R4870" s="4"/>
      <c r="S4870" s="4"/>
      <c r="T4870" s="4"/>
      <c r="U4870" s="4"/>
      <c r="V4870" s="4"/>
      <c r="W4870" s="4"/>
      <c r="X4870" s="4"/>
      <c r="Y4870" s="4"/>
      <c r="Z4870" s="4"/>
      <c r="AA4870" s="4"/>
      <c r="AB4870" s="4"/>
      <c r="AC4870" s="4"/>
      <c r="AD4870" s="4"/>
      <c r="AE4870" s="4"/>
      <c r="AF4870" s="4"/>
      <c r="AG4870" s="4"/>
      <c r="AH4870" s="4"/>
      <c r="AI4870" s="4"/>
    </row>
    <row r="4871" spans="1:35" x14ac:dyDescent="0.2">
      <c r="A4871" s="7" t="s">
        <v>19460</v>
      </c>
      <c r="B4871" s="7">
        <v>70176</v>
      </c>
      <c r="C4871" s="7" t="s">
        <v>13437</v>
      </c>
      <c r="D4871" s="8" t="s">
        <v>4868</v>
      </c>
      <c r="E4871" s="7" t="s">
        <v>13997</v>
      </c>
      <c r="F4871" s="10" t="s">
        <v>6597</v>
      </c>
      <c r="G4871" s="3">
        <v>485278.82000000007</v>
      </c>
      <c r="H4871" s="3">
        <v>464230.03</v>
      </c>
      <c r="I4871" s="3">
        <v>464665.1</v>
      </c>
      <c r="J4871" s="3">
        <v>0</v>
      </c>
      <c r="K4871" s="3">
        <v>464665.1</v>
      </c>
      <c r="L4871" s="4"/>
      <c r="M4871" s="4"/>
      <c r="N4871" s="4"/>
      <c r="O4871" s="4"/>
      <c r="P4871" s="4"/>
      <c r="Q4871" s="4"/>
      <c r="R4871" s="4"/>
      <c r="S4871" s="4"/>
      <c r="T4871" s="4"/>
      <c r="U4871" s="4"/>
      <c r="V4871" s="4"/>
      <c r="W4871" s="4"/>
      <c r="X4871" s="4"/>
      <c r="Y4871" s="4"/>
      <c r="Z4871" s="4"/>
      <c r="AA4871" s="4"/>
      <c r="AB4871" s="4"/>
      <c r="AC4871" s="4"/>
      <c r="AD4871" s="4"/>
      <c r="AE4871" s="4"/>
      <c r="AF4871" s="4"/>
      <c r="AG4871" s="4"/>
      <c r="AH4871" s="4"/>
      <c r="AI4871" s="4"/>
    </row>
    <row r="4872" spans="1:35" x14ac:dyDescent="0.2">
      <c r="A4872" s="7" t="s">
        <v>14364</v>
      </c>
      <c r="B4872" s="7">
        <v>24597</v>
      </c>
      <c r="C4872" s="7" t="s">
        <v>13194</v>
      </c>
      <c r="D4872" s="8" t="s">
        <v>4869</v>
      </c>
      <c r="E4872" s="7" t="s">
        <v>11939</v>
      </c>
      <c r="F4872" s="10" t="s">
        <v>6193</v>
      </c>
      <c r="G4872" s="3">
        <v>1515911</v>
      </c>
      <c r="H4872" s="3">
        <v>1401898.21</v>
      </c>
      <c r="I4872" s="3">
        <v>1405859.17</v>
      </c>
      <c r="J4872" s="3">
        <v>0</v>
      </c>
      <c r="K4872" s="3">
        <v>1405859.17</v>
      </c>
      <c r="L4872" s="4"/>
      <c r="M4872" s="4"/>
      <c r="N4872" s="4"/>
      <c r="O4872" s="4"/>
      <c r="P4872" s="4"/>
      <c r="Q4872" s="4"/>
      <c r="R4872" s="4"/>
      <c r="S4872" s="4"/>
      <c r="T4872" s="4"/>
      <c r="U4872" s="4"/>
      <c r="V4872" s="4"/>
      <c r="W4872" s="4"/>
      <c r="X4872" s="4"/>
      <c r="Y4872" s="4"/>
      <c r="Z4872" s="4"/>
      <c r="AA4872" s="4"/>
      <c r="AB4872" s="4"/>
      <c r="AC4872" s="4"/>
      <c r="AD4872" s="4"/>
      <c r="AE4872" s="4"/>
      <c r="AF4872" s="4"/>
      <c r="AG4872" s="4"/>
      <c r="AH4872" s="4"/>
      <c r="AI4872" s="4"/>
    </row>
    <row r="4873" spans="1:35" x14ac:dyDescent="0.2">
      <c r="A4873" s="7" t="s">
        <v>17419</v>
      </c>
      <c r="B4873" s="7">
        <v>41616</v>
      </c>
      <c r="C4873" s="7" t="s">
        <v>13573</v>
      </c>
      <c r="D4873" s="8" t="s">
        <v>4870</v>
      </c>
      <c r="E4873" s="7" t="s">
        <v>11940</v>
      </c>
      <c r="F4873" s="10" t="s">
        <v>7655</v>
      </c>
      <c r="G4873" s="3">
        <v>0</v>
      </c>
      <c r="H4873" s="3">
        <v>0</v>
      </c>
      <c r="I4873" s="3">
        <v>0</v>
      </c>
      <c r="J4873" s="3">
        <v>0</v>
      </c>
      <c r="K4873" s="3">
        <v>0</v>
      </c>
      <c r="L4873" s="4"/>
      <c r="M4873" s="4"/>
      <c r="N4873" s="4"/>
      <c r="O4873" s="4"/>
      <c r="P4873" s="4"/>
      <c r="Q4873" s="4"/>
      <c r="R4873" s="4"/>
      <c r="S4873" s="4"/>
      <c r="T4873" s="4"/>
      <c r="U4873" s="4"/>
      <c r="V4873" s="4"/>
      <c r="W4873" s="4"/>
      <c r="X4873" s="4"/>
      <c r="Y4873" s="4"/>
      <c r="Z4873" s="4"/>
      <c r="AA4873" s="4"/>
      <c r="AB4873" s="4"/>
      <c r="AC4873" s="4"/>
      <c r="AD4873" s="4"/>
      <c r="AE4873" s="4"/>
      <c r="AF4873" s="4"/>
      <c r="AG4873" s="4"/>
      <c r="AH4873" s="4"/>
      <c r="AI4873" s="4"/>
    </row>
    <row r="4874" spans="1:35" x14ac:dyDescent="0.2">
      <c r="A4874" s="7" t="s">
        <v>19802</v>
      </c>
      <c r="B4874" s="7">
        <v>77195</v>
      </c>
      <c r="C4874" s="7" t="s">
        <v>13505</v>
      </c>
      <c r="D4874" s="8" t="s">
        <v>4871</v>
      </c>
      <c r="E4874" s="7" t="s">
        <v>13998</v>
      </c>
      <c r="F4874" s="10" t="s">
        <v>6486</v>
      </c>
      <c r="G4874" s="3">
        <v>44899.100000000006</v>
      </c>
      <c r="H4874" s="3">
        <v>40394.519999999997</v>
      </c>
      <c r="I4874" s="3">
        <v>40701.35</v>
      </c>
      <c r="J4874" s="3">
        <v>0</v>
      </c>
      <c r="K4874" s="3">
        <v>40701.35</v>
      </c>
      <c r="L4874" s="4"/>
      <c r="M4874" s="4"/>
      <c r="N4874" s="4"/>
      <c r="O4874" s="4"/>
      <c r="P4874" s="4"/>
      <c r="Q4874" s="4"/>
      <c r="R4874" s="4"/>
      <c r="S4874" s="4"/>
      <c r="T4874" s="4"/>
      <c r="U4874" s="4"/>
      <c r="V4874" s="4"/>
      <c r="W4874" s="4"/>
      <c r="X4874" s="4"/>
      <c r="Y4874" s="4"/>
      <c r="Z4874" s="4"/>
      <c r="AA4874" s="4"/>
      <c r="AB4874" s="4"/>
      <c r="AC4874" s="4"/>
      <c r="AD4874" s="4"/>
      <c r="AE4874" s="4"/>
      <c r="AF4874" s="4"/>
      <c r="AG4874" s="4"/>
      <c r="AH4874" s="4"/>
      <c r="AI4874" s="4"/>
    </row>
    <row r="4875" spans="1:35" x14ac:dyDescent="0.2">
      <c r="A4875" s="7" t="s">
        <v>19461</v>
      </c>
      <c r="B4875" s="7">
        <v>70176</v>
      </c>
      <c r="C4875" s="7" t="s">
        <v>13437</v>
      </c>
      <c r="D4875" s="8" t="s">
        <v>4872</v>
      </c>
      <c r="E4875" s="7" t="s">
        <v>13999</v>
      </c>
      <c r="F4875" s="10" t="s">
        <v>6597</v>
      </c>
      <c r="G4875" s="3">
        <v>195127.03000000003</v>
      </c>
      <c r="H4875" s="3">
        <v>220435.62</v>
      </c>
      <c r="I4875" s="3">
        <v>221259.04</v>
      </c>
      <c r="J4875" s="3">
        <v>0</v>
      </c>
      <c r="K4875" s="3">
        <v>221259.04</v>
      </c>
      <c r="L4875" s="4"/>
      <c r="M4875" s="4"/>
      <c r="N4875" s="4"/>
      <c r="O4875" s="4"/>
      <c r="P4875" s="4"/>
      <c r="Q4875" s="4"/>
      <c r="R4875" s="4"/>
      <c r="S4875" s="4"/>
      <c r="T4875" s="4"/>
      <c r="U4875" s="4"/>
      <c r="V4875" s="4"/>
      <c r="W4875" s="4"/>
      <c r="X4875" s="4"/>
      <c r="Y4875" s="4"/>
      <c r="Z4875" s="4"/>
      <c r="AA4875" s="4"/>
      <c r="AB4875" s="4"/>
      <c r="AC4875" s="4"/>
      <c r="AD4875" s="4"/>
      <c r="AE4875" s="4"/>
      <c r="AF4875" s="4"/>
      <c r="AG4875" s="4"/>
      <c r="AH4875" s="4"/>
      <c r="AI4875" s="4"/>
    </row>
    <row r="4876" spans="1:35" x14ac:dyDescent="0.2">
      <c r="A4876" s="7" t="s">
        <v>14365</v>
      </c>
      <c r="B4876" s="7">
        <v>24597</v>
      </c>
      <c r="C4876" s="7" t="s">
        <v>13194</v>
      </c>
      <c r="D4876" s="8" t="s">
        <v>4873</v>
      </c>
      <c r="E4876" s="7" t="s">
        <v>11941</v>
      </c>
      <c r="F4876" s="10" t="s">
        <v>6193</v>
      </c>
      <c r="G4876" s="3">
        <v>374497.48</v>
      </c>
      <c r="H4876" s="3">
        <v>360477.1</v>
      </c>
      <c r="I4876" s="3">
        <v>360517.99</v>
      </c>
      <c r="J4876" s="3">
        <v>0</v>
      </c>
      <c r="K4876" s="3">
        <v>360517.99</v>
      </c>
      <c r="L4876" s="4"/>
      <c r="M4876" s="4"/>
      <c r="N4876" s="4"/>
      <c r="O4876" s="4"/>
      <c r="P4876" s="4"/>
      <c r="Q4876" s="4"/>
      <c r="R4876" s="4"/>
      <c r="S4876" s="4"/>
      <c r="T4876" s="4"/>
      <c r="U4876" s="4"/>
      <c r="V4876" s="4"/>
      <c r="W4876" s="4"/>
      <c r="X4876" s="4"/>
      <c r="Y4876" s="4"/>
      <c r="Z4876" s="4"/>
      <c r="AA4876" s="4"/>
      <c r="AB4876" s="4"/>
      <c r="AC4876" s="4"/>
      <c r="AD4876" s="4"/>
      <c r="AE4876" s="4"/>
      <c r="AF4876" s="4"/>
      <c r="AG4876" s="4"/>
      <c r="AH4876" s="4"/>
      <c r="AI4876" s="4"/>
    </row>
    <row r="4877" spans="1:35" x14ac:dyDescent="0.2">
      <c r="A4877" s="7" t="s">
        <v>15022</v>
      </c>
      <c r="B4877" s="7">
        <v>40378</v>
      </c>
      <c r="C4877" s="7" t="s">
        <v>13418</v>
      </c>
      <c r="D4877" s="8" t="s">
        <v>4874</v>
      </c>
      <c r="E4877" s="7" t="s">
        <v>11942</v>
      </c>
      <c r="F4877" s="10" t="s">
        <v>6256</v>
      </c>
      <c r="G4877" s="3">
        <v>10816.369999999995</v>
      </c>
      <c r="H4877" s="3">
        <v>8112.28</v>
      </c>
      <c r="I4877" s="3">
        <v>8112.28</v>
      </c>
      <c r="J4877" s="3">
        <v>0</v>
      </c>
      <c r="K4877" s="3">
        <v>8112.28</v>
      </c>
      <c r="L4877" s="4"/>
      <c r="M4877" s="4"/>
      <c r="N4877" s="4"/>
      <c r="O4877" s="4"/>
      <c r="P4877" s="4"/>
      <c r="Q4877" s="4"/>
      <c r="R4877" s="4"/>
      <c r="S4877" s="4"/>
      <c r="T4877" s="4"/>
      <c r="U4877" s="4"/>
      <c r="V4877" s="4"/>
      <c r="W4877" s="4"/>
      <c r="X4877" s="4"/>
      <c r="Y4877" s="4"/>
      <c r="Z4877" s="4"/>
      <c r="AA4877" s="4"/>
      <c r="AB4877" s="4"/>
      <c r="AC4877" s="4"/>
      <c r="AD4877" s="4"/>
      <c r="AE4877" s="4"/>
      <c r="AF4877" s="4"/>
      <c r="AG4877" s="4"/>
      <c r="AH4877" s="4"/>
      <c r="AI4877" s="4"/>
    </row>
    <row r="4878" spans="1:35" x14ac:dyDescent="0.2">
      <c r="A4878" s="7" t="s">
        <v>17420</v>
      </c>
      <c r="B4878" s="7">
        <v>41616</v>
      </c>
      <c r="C4878" s="7" t="s">
        <v>13573</v>
      </c>
      <c r="D4878" s="8" t="s">
        <v>4875</v>
      </c>
      <c r="E4878" s="7" t="s">
        <v>11943</v>
      </c>
      <c r="F4878" s="10" t="s">
        <v>7272</v>
      </c>
      <c r="G4878" s="3">
        <v>0</v>
      </c>
      <c r="H4878" s="3">
        <v>2443.25</v>
      </c>
      <c r="I4878" s="3">
        <v>2503.2199999999998</v>
      </c>
      <c r="J4878" s="3">
        <v>0</v>
      </c>
      <c r="K4878" s="3">
        <v>2503.2199999999998</v>
      </c>
      <c r="L4878" s="4"/>
      <c r="M4878" s="4"/>
      <c r="N4878" s="4"/>
      <c r="O4878" s="4"/>
      <c r="P4878" s="4"/>
      <c r="Q4878" s="4"/>
      <c r="R4878" s="4"/>
      <c r="S4878" s="4"/>
      <c r="T4878" s="4"/>
      <c r="U4878" s="4"/>
      <c r="V4878" s="4"/>
      <c r="W4878" s="4"/>
      <c r="X4878" s="4"/>
      <c r="Y4878" s="4"/>
      <c r="Z4878" s="4"/>
      <c r="AA4878" s="4"/>
      <c r="AB4878" s="4"/>
      <c r="AC4878" s="4"/>
      <c r="AD4878" s="4"/>
      <c r="AE4878" s="4"/>
      <c r="AF4878" s="4"/>
      <c r="AG4878" s="4"/>
      <c r="AH4878" s="4"/>
      <c r="AI4878" s="4"/>
    </row>
    <row r="4879" spans="1:35" x14ac:dyDescent="0.2">
      <c r="A4879" s="7" t="s">
        <v>19337</v>
      </c>
      <c r="B4879" s="7">
        <v>62662</v>
      </c>
      <c r="C4879" s="7" t="s">
        <v>13330</v>
      </c>
      <c r="D4879" s="8" t="s">
        <v>4876</v>
      </c>
      <c r="E4879" s="7" t="s">
        <v>11944</v>
      </c>
      <c r="F4879" s="10" t="s">
        <v>6486</v>
      </c>
      <c r="G4879" s="3">
        <v>1436283.15</v>
      </c>
      <c r="H4879" s="3">
        <v>1412241.79</v>
      </c>
      <c r="I4879" s="3">
        <v>1414102.08</v>
      </c>
      <c r="J4879" s="3">
        <v>0</v>
      </c>
      <c r="K4879" s="3">
        <v>1414102.08</v>
      </c>
      <c r="L4879" s="4"/>
      <c r="M4879" s="4"/>
      <c r="N4879" s="4"/>
      <c r="O4879" s="4"/>
      <c r="P4879" s="4"/>
      <c r="Q4879" s="4"/>
      <c r="R4879" s="4"/>
      <c r="S4879" s="4"/>
      <c r="T4879" s="4"/>
      <c r="U4879" s="4"/>
      <c r="V4879" s="4"/>
      <c r="W4879" s="4"/>
      <c r="X4879" s="4"/>
      <c r="Y4879" s="4"/>
      <c r="Z4879" s="4"/>
      <c r="AA4879" s="4"/>
      <c r="AB4879" s="4"/>
      <c r="AC4879" s="4"/>
      <c r="AD4879" s="4"/>
      <c r="AE4879" s="4"/>
      <c r="AF4879" s="4"/>
      <c r="AG4879" s="4"/>
      <c r="AH4879" s="4"/>
      <c r="AI4879" s="4"/>
    </row>
    <row r="4880" spans="1:35" x14ac:dyDescent="0.2">
      <c r="A4880" s="7" t="s">
        <v>19462</v>
      </c>
      <c r="B4880" s="7">
        <v>70176</v>
      </c>
      <c r="C4880" s="7" t="s">
        <v>13437</v>
      </c>
      <c r="D4880" s="8" t="s">
        <v>4877</v>
      </c>
      <c r="E4880" s="7" t="s">
        <v>11945</v>
      </c>
      <c r="F4880" s="10" t="s">
        <v>6597</v>
      </c>
      <c r="G4880" s="3">
        <v>98640.859999999986</v>
      </c>
      <c r="H4880" s="3">
        <v>132856.16</v>
      </c>
      <c r="I4880" s="3">
        <v>132254.21</v>
      </c>
      <c r="J4880" s="3">
        <v>601.95000000001164</v>
      </c>
      <c r="K4880" s="3">
        <v>132856.16</v>
      </c>
      <c r="L4880" s="4"/>
      <c r="M4880" s="4"/>
      <c r="N4880" s="4"/>
      <c r="O4880" s="4"/>
      <c r="P4880" s="4"/>
      <c r="Q4880" s="4"/>
      <c r="R4880" s="4"/>
      <c r="S4880" s="4"/>
      <c r="T4880" s="4"/>
      <c r="U4880" s="4"/>
      <c r="V4880" s="4"/>
      <c r="W4880" s="4"/>
      <c r="X4880" s="4"/>
      <c r="Y4880" s="4"/>
      <c r="Z4880" s="4"/>
      <c r="AA4880" s="4"/>
      <c r="AB4880" s="4"/>
      <c r="AC4880" s="4"/>
      <c r="AD4880" s="4"/>
      <c r="AE4880" s="4"/>
      <c r="AF4880" s="4"/>
      <c r="AG4880" s="4"/>
      <c r="AH4880" s="4"/>
      <c r="AI4880" s="4"/>
    </row>
    <row r="4881" spans="1:35" x14ac:dyDescent="0.2">
      <c r="A4881" s="7" t="s">
        <v>14366</v>
      </c>
      <c r="B4881" s="7">
        <v>24597</v>
      </c>
      <c r="C4881" s="7" t="s">
        <v>13194</v>
      </c>
      <c r="D4881" s="8" t="s">
        <v>4878</v>
      </c>
      <c r="E4881" s="7" t="s">
        <v>11946</v>
      </c>
      <c r="F4881" s="10" t="s">
        <v>6193</v>
      </c>
      <c r="G4881" s="3">
        <v>1779995.84</v>
      </c>
      <c r="H4881" s="3">
        <v>1544596.19</v>
      </c>
      <c r="I4881" s="3">
        <v>1545362.97</v>
      </c>
      <c r="J4881" s="3">
        <v>0</v>
      </c>
      <c r="K4881" s="3">
        <v>1545362.97</v>
      </c>
      <c r="L4881" s="4"/>
      <c r="M4881" s="4"/>
      <c r="N4881" s="4"/>
      <c r="O4881" s="4"/>
      <c r="P4881" s="4"/>
      <c r="Q4881" s="4"/>
      <c r="R4881" s="4"/>
      <c r="S4881" s="4"/>
      <c r="T4881" s="4"/>
      <c r="U4881" s="4"/>
      <c r="V4881" s="4"/>
      <c r="W4881" s="4"/>
      <c r="X4881" s="4"/>
      <c r="Y4881" s="4"/>
      <c r="Z4881" s="4"/>
      <c r="AA4881" s="4"/>
      <c r="AB4881" s="4"/>
      <c r="AC4881" s="4"/>
      <c r="AD4881" s="4"/>
      <c r="AE4881" s="4"/>
      <c r="AF4881" s="4"/>
      <c r="AG4881" s="4"/>
      <c r="AH4881" s="4"/>
      <c r="AI4881" s="4"/>
    </row>
    <row r="4882" spans="1:35" x14ac:dyDescent="0.2">
      <c r="A4882" s="7" t="s">
        <v>15023</v>
      </c>
      <c r="B4882" s="7">
        <v>40378</v>
      </c>
      <c r="C4882" s="7" t="s">
        <v>13418</v>
      </c>
      <c r="D4882" s="8" t="s">
        <v>4879</v>
      </c>
      <c r="E4882" s="7" t="s">
        <v>11947</v>
      </c>
      <c r="F4882" s="10" t="s">
        <v>6256</v>
      </c>
      <c r="G4882" s="3">
        <v>0</v>
      </c>
      <c r="H4882" s="3">
        <v>0</v>
      </c>
      <c r="I4882" s="3">
        <v>0</v>
      </c>
      <c r="J4882" s="3">
        <v>0</v>
      </c>
      <c r="K4882" s="3">
        <v>0</v>
      </c>
      <c r="L4882" s="4"/>
      <c r="M4882" s="4"/>
      <c r="N4882" s="4"/>
      <c r="O4882" s="4"/>
      <c r="P4882" s="4"/>
      <c r="Q4882" s="4"/>
      <c r="R4882" s="4"/>
      <c r="S4882" s="4"/>
      <c r="T4882" s="4"/>
      <c r="U4882" s="4"/>
      <c r="V4882" s="4"/>
      <c r="W4882" s="4"/>
      <c r="X4882" s="4"/>
      <c r="Y4882" s="4"/>
      <c r="Z4882" s="4"/>
      <c r="AA4882" s="4"/>
      <c r="AB4882" s="4"/>
      <c r="AC4882" s="4"/>
      <c r="AD4882" s="4"/>
      <c r="AE4882" s="4"/>
      <c r="AF4882" s="4"/>
      <c r="AG4882" s="4"/>
      <c r="AH4882" s="4"/>
      <c r="AI4882" s="4"/>
    </row>
    <row r="4883" spans="1:35" x14ac:dyDescent="0.2">
      <c r="A4883" s="7" t="s">
        <v>19338</v>
      </c>
      <c r="B4883" s="7">
        <v>62662</v>
      </c>
      <c r="C4883" s="7" t="s">
        <v>13330</v>
      </c>
      <c r="D4883" s="8" t="s">
        <v>4880</v>
      </c>
      <c r="E4883" s="7" t="s">
        <v>11948</v>
      </c>
      <c r="F4883" s="10" t="s">
        <v>6486</v>
      </c>
      <c r="G4883" s="3">
        <v>64934.559999999998</v>
      </c>
      <c r="H4883" s="3">
        <v>50518.36</v>
      </c>
      <c r="I4883" s="3">
        <v>51266.85</v>
      </c>
      <c r="J4883" s="3">
        <v>0</v>
      </c>
      <c r="K4883" s="3">
        <v>51266.85</v>
      </c>
      <c r="L4883" s="4"/>
      <c r="M4883" s="4"/>
      <c r="N4883" s="4"/>
      <c r="O4883" s="4"/>
      <c r="P4883" s="4"/>
      <c r="Q4883" s="4"/>
      <c r="R4883" s="4"/>
      <c r="S4883" s="4"/>
      <c r="T4883" s="4"/>
      <c r="U4883" s="4"/>
      <c r="V4883" s="4"/>
      <c r="W4883" s="4"/>
      <c r="X4883" s="4"/>
      <c r="Y4883" s="4"/>
      <c r="Z4883" s="4"/>
      <c r="AA4883" s="4"/>
      <c r="AB4883" s="4"/>
      <c r="AC4883" s="4"/>
      <c r="AD4883" s="4"/>
      <c r="AE4883" s="4"/>
      <c r="AF4883" s="4"/>
      <c r="AG4883" s="4"/>
      <c r="AH4883" s="4"/>
      <c r="AI4883" s="4"/>
    </row>
    <row r="4884" spans="1:35" x14ac:dyDescent="0.2">
      <c r="A4884" s="7" t="s">
        <v>19463</v>
      </c>
      <c r="B4884" s="7">
        <v>70176</v>
      </c>
      <c r="C4884" s="7" t="s">
        <v>13437</v>
      </c>
      <c r="D4884" s="8" t="s">
        <v>4881</v>
      </c>
      <c r="E4884" s="7" t="s">
        <v>11949</v>
      </c>
      <c r="F4884" s="10" t="s">
        <v>6597</v>
      </c>
      <c r="G4884" s="3">
        <v>66000</v>
      </c>
      <c r="H4884" s="3">
        <v>140809.85</v>
      </c>
      <c r="I4884" s="3">
        <v>142500.51999999999</v>
      </c>
      <c r="J4884" s="3">
        <v>0</v>
      </c>
      <c r="K4884" s="3">
        <v>142500.51999999999</v>
      </c>
      <c r="L4884" s="4"/>
      <c r="M4884" s="4"/>
      <c r="N4884" s="4"/>
      <c r="O4884" s="4"/>
      <c r="P4884" s="4"/>
      <c r="Q4884" s="4"/>
      <c r="R4884" s="4"/>
      <c r="S4884" s="4"/>
      <c r="T4884" s="4"/>
      <c r="U4884" s="4"/>
      <c r="V4884" s="4"/>
      <c r="W4884" s="4"/>
      <c r="X4884" s="4"/>
      <c r="Y4884" s="4"/>
      <c r="Z4884" s="4"/>
      <c r="AA4884" s="4"/>
      <c r="AB4884" s="4"/>
      <c r="AC4884" s="4"/>
      <c r="AD4884" s="4"/>
      <c r="AE4884" s="4"/>
      <c r="AF4884" s="4"/>
      <c r="AG4884" s="4"/>
      <c r="AH4884" s="4"/>
      <c r="AI4884" s="4"/>
    </row>
    <row r="4885" spans="1:35" x14ac:dyDescent="0.2">
      <c r="A4885" s="7" t="s">
        <v>14367</v>
      </c>
      <c r="B4885" s="7">
        <v>24597</v>
      </c>
      <c r="C4885" s="7" t="s">
        <v>13194</v>
      </c>
      <c r="D4885" s="8" t="s">
        <v>4882</v>
      </c>
      <c r="E4885" s="7" t="s">
        <v>11950</v>
      </c>
      <c r="F4885" s="10" t="s">
        <v>6193</v>
      </c>
      <c r="G4885" s="3">
        <v>1063424.0900000001</v>
      </c>
      <c r="H4885" s="3">
        <v>1023869.97</v>
      </c>
      <c r="I4885" s="3">
        <v>1026485.22</v>
      </c>
      <c r="J4885" s="3">
        <v>0</v>
      </c>
      <c r="K4885" s="3">
        <v>1026485.22</v>
      </c>
      <c r="L4885" s="4"/>
      <c r="M4885" s="4"/>
      <c r="N4885" s="4"/>
      <c r="O4885" s="4"/>
      <c r="P4885" s="4"/>
      <c r="Q4885" s="4"/>
      <c r="R4885" s="4"/>
      <c r="S4885" s="4"/>
      <c r="T4885" s="4"/>
      <c r="U4885" s="4"/>
      <c r="V4885" s="4"/>
      <c r="W4885" s="4"/>
      <c r="X4885" s="4"/>
      <c r="Y4885" s="4"/>
      <c r="Z4885" s="4"/>
      <c r="AA4885" s="4"/>
      <c r="AB4885" s="4"/>
      <c r="AC4885" s="4"/>
      <c r="AD4885" s="4"/>
      <c r="AE4885" s="4"/>
      <c r="AF4885" s="4"/>
      <c r="AG4885" s="4"/>
      <c r="AH4885" s="4"/>
      <c r="AI4885" s="4"/>
    </row>
    <row r="4886" spans="1:35" x14ac:dyDescent="0.2">
      <c r="A4886" s="7" t="s">
        <v>15024</v>
      </c>
      <c r="B4886" s="7">
        <v>40378</v>
      </c>
      <c r="C4886" s="7" t="s">
        <v>13418</v>
      </c>
      <c r="D4886" s="8" t="s">
        <v>4883</v>
      </c>
      <c r="E4886" s="7" t="s">
        <v>11951</v>
      </c>
      <c r="F4886" s="10" t="s">
        <v>6256</v>
      </c>
      <c r="G4886" s="3">
        <v>196924.46999999997</v>
      </c>
      <c r="H4886" s="3">
        <v>244591.98</v>
      </c>
      <c r="I4886" s="3">
        <v>246857</v>
      </c>
      <c r="J4886" s="3">
        <v>0</v>
      </c>
      <c r="K4886" s="3">
        <v>246857</v>
      </c>
      <c r="L4886" s="4"/>
      <c r="M4886" s="4"/>
      <c r="N4886" s="4"/>
      <c r="O4886" s="4"/>
      <c r="P4886" s="4"/>
      <c r="Q4886" s="4"/>
      <c r="R4886" s="4"/>
      <c r="S4886" s="4"/>
      <c r="T4886" s="4"/>
      <c r="U4886" s="4"/>
      <c r="V4886" s="4"/>
      <c r="W4886" s="4"/>
      <c r="X4886" s="4"/>
      <c r="Y4886" s="4"/>
      <c r="Z4886" s="4"/>
      <c r="AA4886" s="4"/>
      <c r="AB4886" s="4"/>
      <c r="AC4886" s="4"/>
      <c r="AD4886" s="4"/>
      <c r="AE4886" s="4"/>
      <c r="AF4886" s="4"/>
      <c r="AG4886" s="4"/>
      <c r="AH4886" s="4"/>
      <c r="AI4886" s="4"/>
    </row>
    <row r="4887" spans="1:35" x14ac:dyDescent="0.2">
      <c r="A4887" s="7" t="s">
        <v>19339</v>
      </c>
      <c r="B4887" s="7">
        <v>62662</v>
      </c>
      <c r="C4887" s="7" t="s">
        <v>13330</v>
      </c>
      <c r="D4887" s="8" t="s">
        <v>4884</v>
      </c>
      <c r="E4887" s="7" t="s">
        <v>11952</v>
      </c>
      <c r="F4887" s="10" t="s">
        <v>6486</v>
      </c>
      <c r="G4887" s="3">
        <v>169988.57</v>
      </c>
      <c r="H4887" s="3">
        <v>147633.10999999999</v>
      </c>
      <c r="I4887" s="3">
        <v>148983.73000000001</v>
      </c>
      <c r="J4887" s="3">
        <v>0</v>
      </c>
      <c r="K4887" s="3">
        <v>148983.73000000001</v>
      </c>
      <c r="L4887" s="4"/>
      <c r="M4887" s="4"/>
      <c r="N4887" s="4"/>
      <c r="O4887" s="4"/>
      <c r="P4887" s="4"/>
      <c r="Q4887" s="4"/>
      <c r="R4887" s="4"/>
      <c r="S4887" s="4"/>
      <c r="T4887" s="4"/>
      <c r="U4887" s="4"/>
      <c r="V4887" s="4"/>
      <c r="W4887" s="4"/>
      <c r="X4887" s="4"/>
      <c r="Y4887" s="4"/>
      <c r="Z4887" s="4"/>
      <c r="AA4887" s="4"/>
      <c r="AB4887" s="4"/>
      <c r="AC4887" s="4"/>
      <c r="AD4887" s="4"/>
      <c r="AE4887" s="4"/>
      <c r="AF4887" s="4"/>
      <c r="AG4887" s="4"/>
      <c r="AH4887" s="4"/>
      <c r="AI4887" s="4"/>
    </row>
    <row r="4888" spans="1:35" x14ac:dyDescent="0.2">
      <c r="A4888" s="7" t="s">
        <v>15025</v>
      </c>
      <c r="B4888" s="7">
        <v>40378</v>
      </c>
      <c r="C4888" s="7" t="s">
        <v>13418</v>
      </c>
      <c r="D4888" s="8" t="s">
        <v>4885</v>
      </c>
      <c r="E4888" s="7" t="s">
        <v>11953</v>
      </c>
      <c r="F4888" s="10" t="s">
        <v>6256</v>
      </c>
      <c r="G4888" s="3">
        <v>0</v>
      </c>
      <c r="H4888" s="3">
        <v>0</v>
      </c>
      <c r="I4888" s="3">
        <v>0</v>
      </c>
      <c r="J4888" s="3">
        <v>0</v>
      </c>
      <c r="K4888" s="3">
        <v>0</v>
      </c>
      <c r="L4888" s="4"/>
      <c r="M4888" s="4"/>
      <c r="N4888" s="4"/>
      <c r="O4888" s="4"/>
      <c r="P4888" s="4"/>
      <c r="Q4888" s="4"/>
      <c r="R4888" s="4"/>
      <c r="S4888" s="4"/>
      <c r="T4888" s="4"/>
      <c r="U4888" s="4"/>
      <c r="V4888" s="4"/>
      <c r="W4888" s="4"/>
      <c r="X4888" s="4"/>
      <c r="Y4888" s="4"/>
      <c r="Z4888" s="4"/>
      <c r="AA4888" s="4"/>
      <c r="AB4888" s="4"/>
      <c r="AC4888" s="4"/>
      <c r="AD4888" s="4"/>
      <c r="AE4888" s="4"/>
      <c r="AF4888" s="4"/>
      <c r="AG4888" s="4"/>
      <c r="AH4888" s="4"/>
      <c r="AI4888" s="4"/>
    </row>
    <row r="4889" spans="1:35" x14ac:dyDescent="0.2">
      <c r="A4889" s="7" t="s">
        <v>17421</v>
      </c>
      <c r="B4889" s="7">
        <v>41616</v>
      </c>
      <c r="C4889" s="7" t="s">
        <v>13573</v>
      </c>
      <c r="D4889" s="8" t="s">
        <v>4886</v>
      </c>
      <c r="E4889" s="7" t="s">
        <v>11954</v>
      </c>
      <c r="F4889" s="10" t="s">
        <v>6262</v>
      </c>
      <c r="G4889" s="3">
        <v>0</v>
      </c>
      <c r="H4889" s="3">
        <v>0</v>
      </c>
      <c r="I4889" s="3">
        <v>0</v>
      </c>
      <c r="J4889" s="3">
        <v>0</v>
      </c>
      <c r="K4889" s="3">
        <v>0</v>
      </c>
      <c r="L4889" s="4"/>
      <c r="M4889" s="4"/>
      <c r="N4889" s="4"/>
      <c r="O4889" s="4"/>
      <c r="P4889" s="4"/>
      <c r="Q4889" s="4"/>
      <c r="R4889" s="4"/>
      <c r="S4889" s="4"/>
      <c r="T4889" s="4"/>
      <c r="U4889" s="4"/>
      <c r="V4889" s="4"/>
      <c r="W4889" s="4"/>
      <c r="X4889" s="4"/>
      <c r="Y4889" s="4"/>
      <c r="Z4889" s="4"/>
      <c r="AA4889" s="4"/>
      <c r="AB4889" s="4"/>
      <c r="AC4889" s="4"/>
      <c r="AD4889" s="4"/>
      <c r="AE4889" s="4"/>
      <c r="AF4889" s="4"/>
      <c r="AG4889" s="4"/>
      <c r="AH4889" s="4"/>
      <c r="AI4889" s="4"/>
    </row>
    <row r="4890" spans="1:35" x14ac:dyDescent="0.2">
      <c r="A4890" s="7" t="s">
        <v>14368</v>
      </c>
      <c r="B4890" s="7">
        <v>24597</v>
      </c>
      <c r="C4890" s="7" t="s">
        <v>13194</v>
      </c>
      <c r="D4890" s="8" t="s">
        <v>4887</v>
      </c>
      <c r="E4890" s="7" t="s">
        <v>11955</v>
      </c>
      <c r="F4890" s="10" t="s">
        <v>6193</v>
      </c>
      <c r="G4890" s="3">
        <v>52538.720000000001</v>
      </c>
      <c r="H4890" s="3">
        <v>51814.19</v>
      </c>
      <c r="I4890" s="3">
        <v>57066.75</v>
      </c>
      <c r="J4890" s="3">
        <v>0</v>
      </c>
      <c r="K4890" s="3">
        <v>57066.75</v>
      </c>
      <c r="L4890" s="4"/>
      <c r="M4890" s="4"/>
      <c r="N4890" s="4"/>
      <c r="O4890" s="4"/>
      <c r="P4890" s="4"/>
      <c r="Q4890" s="4"/>
      <c r="R4890" s="4"/>
      <c r="S4890" s="4"/>
      <c r="T4890" s="4"/>
      <c r="U4890" s="4"/>
      <c r="V4890" s="4"/>
      <c r="W4890" s="4"/>
      <c r="X4890" s="4"/>
      <c r="Y4890" s="4"/>
      <c r="Z4890" s="4"/>
      <c r="AA4890" s="4"/>
      <c r="AB4890" s="4"/>
      <c r="AC4890" s="4"/>
      <c r="AD4890" s="4"/>
      <c r="AE4890" s="4"/>
      <c r="AF4890" s="4"/>
      <c r="AG4890" s="4"/>
      <c r="AH4890" s="4"/>
      <c r="AI4890" s="4"/>
    </row>
    <row r="4891" spans="1:35" x14ac:dyDescent="0.2">
      <c r="A4891" s="7" t="s">
        <v>14369</v>
      </c>
      <c r="B4891" s="7">
        <v>24597</v>
      </c>
      <c r="C4891" s="7" t="s">
        <v>13194</v>
      </c>
      <c r="D4891" s="8" t="s">
        <v>4888</v>
      </c>
      <c r="E4891" s="7" t="s">
        <v>11956</v>
      </c>
      <c r="F4891" s="10" t="s">
        <v>6193</v>
      </c>
      <c r="G4891" s="3">
        <v>515783.68999999994</v>
      </c>
      <c r="H4891" s="3">
        <v>494632.28</v>
      </c>
      <c r="I4891" s="3">
        <v>497128.71</v>
      </c>
      <c r="J4891" s="3">
        <v>0</v>
      </c>
      <c r="K4891" s="3">
        <v>497128.71</v>
      </c>
      <c r="L4891" s="4"/>
      <c r="M4891" s="4"/>
      <c r="N4891" s="4"/>
      <c r="O4891" s="4"/>
      <c r="P4891" s="4"/>
      <c r="Q4891" s="4"/>
      <c r="R4891" s="4"/>
      <c r="S4891" s="4"/>
      <c r="T4891" s="4"/>
      <c r="U4891" s="4"/>
      <c r="V4891" s="4"/>
      <c r="W4891" s="4"/>
      <c r="X4891" s="4"/>
      <c r="Y4891" s="4"/>
      <c r="Z4891" s="4"/>
      <c r="AA4891" s="4"/>
      <c r="AB4891" s="4"/>
      <c r="AC4891" s="4"/>
      <c r="AD4891" s="4"/>
      <c r="AE4891" s="4"/>
      <c r="AF4891" s="4"/>
      <c r="AG4891" s="4"/>
      <c r="AH4891" s="4"/>
      <c r="AI4891" s="4"/>
    </row>
    <row r="4892" spans="1:35" x14ac:dyDescent="0.2">
      <c r="A4892" s="7" t="s">
        <v>14370</v>
      </c>
      <c r="B4892" s="7">
        <v>24597</v>
      </c>
      <c r="C4892" s="7" t="s">
        <v>13194</v>
      </c>
      <c r="D4892" s="8" t="s">
        <v>4889</v>
      </c>
      <c r="E4892" s="7" t="s">
        <v>11957</v>
      </c>
      <c r="F4892" s="10" t="s">
        <v>6193</v>
      </c>
      <c r="G4892" s="3">
        <v>400574.57999999996</v>
      </c>
      <c r="H4892" s="3">
        <v>385997.63</v>
      </c>
      <c r="I4892" s="3">
        <v>389990.84</v>
      </c>
      <c r="J4892" s="3">
        <v>0</v>
      </c>
      <c r="K4892" s="3">
        <v>389990.84</v>
      </c>
      <c r="L4892" s="4"/>
      <c r="M4892" s="4"/>
      <c r="N4892" s="4"/>
      <c r="O4892" s="4"/>
      <c r="P4892" s="4"/>
      <c r="Q4892" s="4"/>
      <c r="R4892" s="4"/>
      <c r="S4892" s="4"/>
      <c r="T4892" s="4"/>
      <c r="U4892" s="4"/>
      <c r="V4892" s="4"/>
      <c r="W4892" s="4"/>
      <c r="X4892" s="4"/>
      <c r="Y4892" s="4"/>
      <c r="Z4892" s="4"/>
      <c r="AA4892" s="4"/>
      <c r="AB4892" s="4"/>
      <c r="AC4892" s="4"/>
      <c r="AD4892" s="4"/>
      <c r="AE4892" s="4"/>
      <c r="AF4892" s="4"/>
      <c r="AG4892" s="4"/>
      <c r="AH4892" s="4"/>
      <c r="AI4892" s="4"/>
    </row>
    <row r="4893" spans="1:35" x14ac:dyDescent="0.2">
      <c r="A4893" s="7" t="s">
        <v>15026</v>
      </c>
      <c r="B4893" s="7">
        <v>40378</v>
      </c>
      <c r="C4893" s="7" t="s">
        <v>13418</v>
      </c>
      <c r="D4893" s="8" t="s">
        <v>4890</v>
      </c>
      <c r="E4893" s="7" t="s">
        <v>11958</v>
      </c>
      <c r="F4893" s="10" t="s">
        <v>6256</v>
      </c>
      <c r="G4893" s="3">
        <v>86374.18</v>
      </c>
      <c r="H4893" s="3">
        <v>74239.14</v>
      </c>
      <c r="I4893" s="3">
        <v>72116.42</v>
      </c>
      <c r="J4893" s="3">
        <v>2122.7200000000012</v>
      </c>
      <c r="K4893" s="3">
        <v>74239.14</v>
      </c>
      <c r="L4893" s="4"/>
      <c r="M4893" s="4"/>
      <c r="N4893" s="4"/>
      <c r="O4893" s="4"/>
      <c r="P4893" s="4"/>
      <c r="Q4893" s="4"/>
      <c r="R4893" s="4"/>
      <c r="S4893" s="4"/>
      <c r="T4893" s="4"/>
      <c r="U4893" s="4"/>
      <c r="V4893" s="4"/>
      <c r="W4893" s="4"/>
      <c r="X4893" s="4"/>
      <c r="Y4893" s="4"/>
      <c r="Z4893" s="4"/>
      <c r="AA4893" s="4"/>
      <c r="AB4893" s="4"/>
      <c r="AC4893" s="4"/>
      <c r="AD4893" s="4"/>
      <c r="AE4893" s="4"/>
      <c r="AF4893" s="4"/>
      <c r="AG4893" s="4"/>
      <c r="AH4893" s="4"/>
      <c r="AI4893" s="4"/>
    </row>
    <row r="4894" spans="1:35" x14ac:dyDescent="0.2">
      <c r="A4894" s="7" t="s">
        <v>17231</v>
      </c>
      <c r="B4894" s="7">
        <v>41572</v>
      </c>
      <c r="C4894" s="7" t="s">
        <v>13796</v>
      </c>
      <c r="D4894" s="8" t="s">
        <v>4891</v>
      </c>
      <c r="E4894" s="7" t="s">
        <v>11959</v>
      </c>
      <c r="F4894" s="10" t="s">
        <v>6597</v>
      </c>
      <c r="G4894" s="3">
        <v>0</v>
      </c>
      <c r="H4894" s="3">
        <v>0</v>
      </c>
      <c r="I4894" s="3">
        <v>0</v>
      </c>
      <c r="J4894" s="3">
        <v>0</v>
      </c>
      <c r="K4894" s="3">
        <v>0</v>
      </c>
      <c r="L4894" s="4"/>
      <c r="M4894" s="4"/>
      <c r="N4894" s="4"/>
      <c r="O4894" s="4"/>
      <c r="P4894" s="4"/>
      <c r="Q4894" s="4"/>
      <c r="R4894" s="4"/>
      <c r="S4894" s="4"/>
      <c r="T4894" s="4"/>
      <c r="U4894" s="4"/>
      <c r="V4894" s="4"/>
      <c r="W4894" s="4"/>
      <c r="X4894" s="4"/>
      <c r="Y4894" s="4"/>
      <c r="Z4894" s="4"/>
      <c r="AA4894" s="4"/>
      <c r="AB4894" s="4"/>
      <c r="AC4894" s="4"/>
      <c r="AD4894" s="4"/>
      <c r="AE4894" s="4"/>
      <c r="AF4894" s="4"/>
      <c r="AG4894" s="4"/>
      <c r="AH4894" s="4"/>
      <c r="AI4894" s="4"/>
    </row>
    <row r="4895" spans="1:35" x14ac:dyDescent="0.2">
      <c r="A4895" s="7" t="s">
        <v>14371</v>
      </c>
      <c r="B4895" s="7">
        <v>24597</v>
      </c>
      <c r="C4895" s="7" t="s">
        <v>13194</v>
      </c>
      <c r="D4895" s="8" t="s">
        <v>4892</v>
      </c>
      <c r="E4895" s="7" t="s">
        <v>11960</v>
      </c>
      <c r="F4895" s="10" t="s">
        <v>6193</v>
      </c>
      <c r="G4895" s="3">
        <v>103027.52000000002</v>
      </c>
      <c r="H4895" s="3">
        <v>186828.98</v>
      </c>
      <c r="I4895" s="3">
        <v>182008.22</v>
      </c>
      <c r="J4895" s="3">
        <v>4820.7600000000093</v>
      </c>
      <c r="K4895" s="3">
        <v>186828.98</v>
      </c>
      <c r="L4895" s="4"/>
      <c r="M4895" s="4"/>
      <c r="N4895" s="4"/>
      <c r="O4895" s="4"/>
      <c r="P4895" s="4"/>
      <c r="Q4895" s="4"/>
      <c r="R4895" s="4"/>
      <c r="S4895" s="4"/>
      <c r="T4895" s="4"/>
      <c r="U4895" s="4"/>
      <c r="V4895" s="4"/>
      <c r="W4895" s="4"/>
      <c r="X4895" s="4"/>
      <c r="Y4895" s="4"/>
      <c r="Z4895" s="4"/>
      <c r="AA4895" s="4"/>
      <c r="AB4895" s="4"/>
      <c r="AC4895" s="4"/>
      <c r="AD4895" s="4"/>
      <c r="AE4895" s="4"/>
      <c r="AF4895" s="4"/>
      <c r="AG4895" s="4"/>
      <c r="AH4895" s="4"/>
      <c r="AI4895" s="4"/>
    </row>
    <row r="4896" spans="1:35" x14ac:dyDescent="0.2">
      <c r="A4896" s="7" t="s">
        <v>14372</v>
      </c>
      <c r="B4896" s="7">
        <v>24597</v>
      </c>
      <c r="C4896" s="7" t="s">
        <v>13194</v>
      </c>
      <c r="D4896" s="8" t="s">
        <v>4893</v>
      </c>
      <c r="E4896" s="7" t="s">
        <v>11961</v>
      </c>
      <c r="F4896" s="10" t="s">
        <v>6161</v>
      </c>
      <c r="G4896" s="3">
        <v>0</v>
      </c>
      <c r="H4896" s="3">
        <v>10414.799999999999</v>
      </c>
      <c r="I4896" s="3">
        <v>11400.22</v>
      </c>
      <c r="J4896" s="3">
        <v>0</v>
      </c>
      <c r="K4896" s="3">
        <v>11400.22</v>
      </c>
      <c r="L4896" s="4"/>
      <c r="M4896" s="4"/>
      <c r="N4896" s="4"/>
      <c r="O4896" s="4"/>
      <c r="P4896" s="4"/>
      <c r="Q4896" s="4"/>
      <c r="R4896" s="4"/>
      <c r="S4896" s="4"/>
      <c r="T4896" s="4"/>
      <c r="U4896" s="4"/>
      <c r="V4896" s="4"/>
      <c r="W4896" s="4"/>
      <c r="X4896" s="4"/>
      <c r="Y4896" s="4"/>
      <c r="Z4896" s="4"/>
      <c r="AA4896" s="4"/>
      <c r="AB4896" s="4"/>
      <c r="AC4896" s="4"/>
      <c r="AD4896" s="4"/>
      <c r="AE4896" s="4"/>
      <c r="AF4896" s="4"/>
      <c r="AG4896" s="4"/>
      <c r="AH4896" s="4"/>
      <c r="AI4896" s="4"/>
    </row>
    <row r="4897" spans="1:35" x14ac:dyDescent="0.2">
      <c r="A4897" s="7" t="s">
        <v>19396</v>
      </c>
      <c r="B4897" s="7">
        <v>69669</v>
      </c>
      <c r="C4897" s="7" t="s">
        <v>13690</v>
      </c>
      <c r="D4897" s="8" t="s">
        <v>4894</v>
      </c>
      <c r="E4897" s="7" t="s">
        <v>9671</v>
      </c>
      <c r="F4897" s="10" t="s">
        <v>8022</v>
      </c>
      <c r="G4897" s="3">
        <v>8000</v>
      </c>
      <c r="H4897" s="3">
        <v>6000</v>
      </c>
      <c r="I4897" s="3">
        <v>6000</v>
      </c>
      <c r="J4897" s="3">
        <v>0</v>
      </c>
      <c r="K4897" s="3">
        <v>6000</v>
      </c>
      <c r="L4897" s="4"/>
      <c r="M4897" s="4"/>
      <c r="N4897" s="4"/>
      <c r="O4897" s="4"/>
      <c r="P4897" s="4"/>
      <c r="Q4897" s="4"/>
      <c r="R4897" s="4"/>
      <c r="S4897" s="4"/>
      <c r="T4897" s="4"/>
      <c r="U4897" s="4"/>
      <c r="V4897" s="4"/>
      <c r="W4897" s="4"/>
      <c r="X4897" s="4"/>
      <c r="Y4897" s="4"/>
      <c r="Z4897" s="4"/>
      <c r="AA4897" s="4"/>
      <c r="AB4897" s="4"/>
      <c r="AC4897" s="4"/>
      <c r="AD4897" s="4"/>
      <c r="AE4897" s="4"/>
      <c r="AF4897" s="4"/>
      <c r="AG4897" s="4"/>
      <c r="AH4897" s="4"/>
      <c r="AI4897" s="4"/>
    </row>
    <row r="4898" spans="1:35" x14ac:dyDescent="0.2">
      <c r="A4898" s="7" t="s">
        <v>14373</v>
      </c>
      <c r="B4898" s="7">
        <v>24597</v>
      </c>
      <c r="C4898" s="7" t="s">
        <v>13194</v>
      </c>
      <c r="D4898" s="8" t="s">
        <v>4895</v>
      </c>
      <c r="E4898" s="7" t="s">
        <v>11962</v>
      </c>
      <c r="F4898" s="10" t="s">
        <v>6161</v>
      </c>
      <c r="G4898" s="3">
        <v>0</v>
      </c>
      <c r="H4898" s="3">
        <v>107321.22</v>
      </c>
      <c r="I4898" s="3">
        <v>108656.41</v>
      </c>
      <c r="J4898" s="3">
        <v>0</v>
      </c>
      <c r="K4898" s="3">
        <v>108656.41</v>
      </c>
      <c r="L4898" s="4"/>
      <c r="M4898" s="4"/>
      <c r="N4898" s="4"/>
      <c r="O4898" s="4"/>
      <c r="P4898" s="4"/>
      <c r="Q4898" s="4"/>
      <c r="R4898" s="4"/>
      <c r="S4898" s="4"/>
      <c r="T4898" s="4"/>
      <c r="U4898" s="4"/>
      <c r="V4898" s="4"/>
      <c r="W4898" s="4"/>
      <c r="X4898" s="4"/>
      <c r="Y4898" s="4"/>
      <c r="Z4898" s="4"/>
      <c r="AA4898" s="4"/>
      <c r="AB4898" s="4"/>
      <c r="AC4898" s="4"/>
      <c r="AD4898" s="4"/>
      <c r="AE4898" s="4"/>
      <c r="AF4898" s="4"/>
      <c r="AG4898" s="4"/>
      <c r="AH4898" s="4"/>
      <c r="AI4898" s="4"/>
    </row>
    <row r="4899" spans="1:35" x14ac:dyDescent="0.2">
      <c r="A4899" s="7" t="s">
        <v>14374</v>
      </c>
      <c r="B4899" s="7">
        <v>24597</v>
      </c>
      <c r="C4899" s="7" t="s">
        <v>13194</v>
      </c>
      <c r="D4899" s="8" t="s">
        <v>4896</v>
      </c>
      <c r="E4899" s="7" t="s">
        <v>11963</v>
      </c>
      <c r="F4899" s="10" t="s">
        <v>6161</v>
      </c>
      <c r="G4899" s="3">
        <v>68000</v>
      </c>
      <c r="H4899" s="3">
        <v>69145.16</v>
      </c>
      <c r="I4899" s="3">
        <v>65903.14</v>
      </c>
      <c r="J4899" s="3">
        <v>3242.0200000000041</v>
      </c>
      <c r="K4899" s="3">
        <v>69145.16</v>
      </c>
      <c r="L4899" s="4"/>
      <c r="M4899" s="4"/>
      <c r="N4899" s="4"/>
      <c r="O4899" s="4"/>
      <c r="P4899" s="4"/>
      <c r="Q4899" s="4"/>
      <c r="R4899" s="4"/>
      <c r="S4899" s="4"/>
      <c r="T4899" s="4"/>
      <c r="U4899" s="4"/>
      <c r="V4899" s="4"/>
      <c r="W4899" s="4"/>
      <c r="X4899" s="4"/>
      <c r="Y4899" s="4"/>
      <c r="Z4899" s="4"/>
      <c r="AA4899" s="4"/>
      <c r="AB4899" s="4"/>
      <c r="AC4899" s="4"/>
      <c r="AD4899" s="4"/>
      <c r="AE4899" s="4"/>
      <c r="AF4899" s="4"/>
      <c r="AG4899" s="4"/>
      <c r="AH4899" s="4"/>
      <c r="AI4899" s="4"/>
    </row>
    <row r="4900" spans="1:35" x14ac:dyDescent="0.2">
      <c r="A4900" s="7" t="s">
        <v>14375</v>
      </c>
      <c r="B4900" s="7">
        <v>24597</v>
      </c>
      <c r="C4900" s="7" t="s">
        <v>13194</v>
      </c>
      <c r="D4900" s="8" t="s">
        <v>4897</v>
      </c>
      <c r="E4900" s="7" t="s">
        <v>11964</v>
      </c>
      <c r="F4900" s="10" t="s">
        <v>6161</v>
      </c>
      <c r="G4900" s="3">
        <v>225751.34999999998</v>
      </c>
      <c r="H4900" s="3">
        <v>207634.96</v>
      </c>
      <c r="I4900" s="3">
        <v>208682.13</v>
      </c>
      <c r="J4900" s="3">
        <v>0</v>
      </c>
      <c r="K4900" s="3">
        <v>208682.13</v>
      </c>
      <c r="L4900" s="4"/>
      <c r="M4900" s="4"/>
      <c r="N4900" s="4"/>
      <c r="O4900" s="4"/>
      <c r="P4900" s="4"/>
      <c r="Q4900" s="4"/>
      <c r="R4900" s="4"/>
      <c r="S4900" s="4"/>
      <c r="T4900" s="4"/>
      <c r="U4900" s="4"/>
      <c r="V4900" s="4"/>
      <c r="W4900" s="4"/>
      <c r="X4900" s="4"/>
      <c r="Y4900" s="4"/>
      <c r="Z4900" s="4"/>
      <c r="AA4900" s="4"/>
      <c r="AB4900" s="4"/>
      <c r="AC4900" s="4"/>
      <c r="AD4900" s="4"/>
      <c r="AE4900" s="4"/>
      <c r="AF4900" s="4"/>
      <c r="AG4900" s="4"/>
      <c r="AH4900" s="4"/>
      <c r="AI4900" s="4"/>
    </row>
    <row r="4901" spans="1:35" x14ac:dyDescent="0.2">
      <c r="A4901" s="7" t="s">
        <v>15027</v>
      </c>
      <c r="B4901" s="7">
        <v>40378</v>
      </c>
      <c r="C4901" s="7" t="s">
        <v>13418</v>
      </c>
      <c r="D4901" s="8" t="s">
        <v>4898</v>
      </c>
      <c r="E4901" s="7" t="s">
        <v>8834</v>
      </c>
      <c r="F4901" s="10" t="s">
        <v>6256</v>
      </c>
      <c r="G4901" s="3">
        <v>564593.30000000005</v>
      </c>
      <c r="H4901" s="3">
        <v>507379.22</v>
      </c>
      <c r="I4901" s="3">
        <v>509886.64</v>
      </c>
      <c r="J4901" s="3">
        <v>0</v>
      </c>
      <c r="K4901" s="3">
        <v>509886.64</v>
      </c>
      <c r="L4901" s="4"/>
      <c r="M4901" s="4"/>
      <c r="N4901" s="4"/>
      <c r="O4901" s="4"/>
      <c r="P4901" s="4"/>
      <c r="Q4901" s="4"/>
      <c r="R4901" s="4"/>
      <c r="S4901" s="4"/>
      <c r="T4901" s="4"/>
      <c r="U4901" s="4"/>
      <c r="V4901" s="4"/>
      <c r="W4901" s="4"/>
      <c r="X4901" s="4"/>
      <c r="Y4901" s="4"/>
      <c r="Z4901" s="4"/>
      <c r="AA4901" s="4"/>
      <c r="AB4901" s="4"/>
      <c r="AC4901" s="4"/>
      <c r="AD4901" s="4"/>
      <c r="AE4901" s="4"/>
      <c r="AF4901" s="4"/>
      <c r="AG4901" s="4"/>
      <c r="AH4901" s="4"/>
      <c r="AI4901" s="4"/>
    </row>
    <row r="4902" spans="1:35" x14ac:dyDescent="0.2">
      <c r="A4902" s="7" t="s">
        <v>17857</v>
      </c>
      <c r="B4902" s="7">
        <v>41775</v>
      </c>
      <c r="C4902" s="7" t="s">
        <v>13098</v>
      </c>
      <c r="D4902" s="8" t="s">
        <v>4899</v>
      </c>
      <c r="E4902" s="7" t="s">
        <v>11965</v>
      </c>
      <c r="F4902" s="10" t="s">
        <v>6193</v>
      </c>
      <c r="G4902" s="3">
        <v>0</v>
      </c>
      <c r="H4902" s="3">
        <v>0</v>
      </c>
      <c r="I4902" s="3">
        <v>0</v>
      </c>
      <c r="J4902" s="3">
        <v>0</v>
      </c>
      <c r="K4902" s="3">
        <v>0</v>
      </c>
      <c r="L4902" s="4"/>
      <c r="M4902" s="4"/>
      <c r="N4902" s="4"/>
      <c r="O4902" s="4"/>
      <c r="P4902" s="4"/>
      <c r="Q4902" s="4"/>
      <c r="R4902" s="4"/>
      <c r="S4902" s="4"/>
      <c r="T4902" s="4"/>
      <c r="U4902" s="4"/>
      <c r="V4902" s="4"/>
      <c r="W4902" s="4"/>
      <c r="X4902" s="4"/>
      <c r="Y4902" s="4"/>
      <c r="Z4902" s="4"/>
      <c r="AA4902" s="4"/>
      <c r="AB4902" s="4"/>
      <c r="AC4902" s="4"/>
      <c r="AD4902" s="4"/>
      <c r="AE4902" s="4"/>
      <c r="AF4902" s="4"/>
      <c r="AG4902" s="4"/>
      <c r="AH4902" s="4"/>
      <c r="AI4902" s="4"/>
    </row>
    <row r="4903" spans="1:35" x14ac:dyDescent="0.2">
      <c r="A4903" s="7" t="s">
        <v>19397</v>
      </c>
      <c r="B4903" s="7">
        <v>69669</v>
      </c>
      <c r="C4903" s="7" t="s">
        <v>13690</v>
      </c>
      <c r="D4903" s="8" t="s">
        <v>4900</v>
      </c>
      <c r="E4903" s="7" t="s">
        <v>11966</v>
      </c>
      <c r="F4903" s="10" t="s">
        <v>8022</v>
      </c>
      <c r="G4903" s="3">
        <v>139583.23000000001</v>
      </c>
      <c r="H4903" s="3">
        <v>166952.15</v>
      </c>
      <c r="I4903" s="3">
        <v>167270.1</v>
      </c>
      <c r="J4903" s="3">
        <v>0</v>
      </c>
      <c r="K4903" s="3">
        <v>167270.1</v>
      </c>
      <c r="L4903" s="4"/>
      <c r="M4903" s="4"/>
      <c r="N4903" s="4"/>
      <c r="O4903" s="4"/>
      <c r="P4903" s="4"/>
      <c r="Q4903" s="4"/>
      <c r="R4903" s="4"/>
      <c r="S4903" s="4"/>
      <c r="T4903" s="4"/>
      <c r="U4903" s="4"/>
      <c r="V4903" s="4"/>
      <c r="W4903" s="4"/>
      <c r="X4903" s="4"/>
      <c r="Y4903" s="4"/>
      <c r="Z4903" s="4"/>
      <c r="AA4903" s="4"/>
      <c r="AB4903" s="4"/>
      <c r="AC4903" s="4"/>
      <c r="AD4903" s="4"/>
      <c r="AE4903" s="4"/>
      <c r="AF4903" s="4"/>
      <c r="AG4903" s="4"/>
      <c r="AH4903" s="4"/>
      <c r="AI4903" s="4"/>
    </row>
    <row r="4904" spans="1:35" x14ac:dyDescent="0.2">
      <c r="A4904" s="7" t="s">
        <v>15028</v>
      </c>
      <c r="B4904" s="7">
        <v>40378</v>
      </c>
      <c r="C4904" s="7" t="s">
        <v>13418</v>
      </c>
      <c r="D4904" s="8" t="s">
        <v>4901</v>
      </c>
      <c r="E4904" s="7" t="s">
        <v>11967</v>
      </c>
      <c r="F4904" s="10" t="s">
        <v>6256</v>
      </c>
      <c r="G4904" s="3">
        <v>14000</v>
      </c>
      <c r="H4904" s="3">
        <v>10500</v>
      </c>
      <c r="I4904" s="3">
        <v>10500</v>
      </c>
      <c r="J4904" s="3">
        <v>0</v>
      </c>
      <c r="K4904" s="3">
        <v>10500</v>
      </c>
      <c r="L4904" s="4"/>
      <c r="M4904" s="4"/>
      <c r="N4904" s="4"/>
      <c r="O4904" s="4"/>
      <c r="P4904" s="4"/>
      <c r="Q4904" s="4"/>
      <c r="R4904" s="4"/>
      <c r="S4904" s="4"/>
      <c r="T4904" s="4"/>
      <c r="U4904" s="4"/>
      <c r="V4904" s="4"/>
      <c r="W4904" s="4"/>
      <c r="X4904" s="4"/>
      <c r="Y4904" s="4"/>
      <c r="Z4904" s="4"/>
      <c r="AA4904" s="4"/>
      <c r="AB4904" s="4"/>
      <c r="AC4904" s="4"/>
      <c r="AD4904" s="4"/>
      <c r="AE4904" s="4"/>
      <c r="AF4904" s="4"/>
      <c r="AG4904" s="4"/>
      <c r="AH4904" s="4"/>
      <c r="AI4904" s="4"/>
    </row>
    <row r="4905" spans="1:35" x14ac:dyDescent="0.2">
      <c r="A4905" s="7" t="s">
        <v>17858</v>
      </c>
      <c r="B4905" s="7">
        <v>41775</v>
      </c>
      <c r="C4905" s="7" t="s">
        <v>13098</v>
      </c>
      <c r="D4905" s="8" t="s">
        <v>4902</v>
      </c>
      <c r="E4905" s="7" t="s">
        <v>11968</v>
      </c>
      <c r="F4905" s="10" t="s">
        <v>6193</v>
      </c>
      <c r="G4905" s="3">
        <v>198437.37</v>
      </c>
      <c r="H4905" s="3">
        <v>195468.36</v>
      </c>
      <c r="I4905" s="3">
        <v>194160.29</v>
      </c>
      <c r="J4905" s="3">
        <v>1308.0699999999779</v>
      </c>
      <c r="K4905" s="3">
        <v>195468.36</v>
      </c>
      <c r="L4905" s="4"/>
      <c r="M4905" s="4"/>
      <c r="N4905" s="4"/>
      <c r="O4905" s="4"/>
      <c r="P4905" s="4"/>
      <c r="Q4905" s="4"/>
      <c r="R4905" s="4"/>
      <c r="S4905" s="4"/>
      <c r="T4905" s="4"/>
      <c r="U4905" s="4"/>
      <c r="V4905" s="4"/>
      <c r="W4905" s="4"/>
      <c r="X4905" s="4"/>
      <c r="Y4905" s="4"/>
      <c r="Z4905" s="4"/>
      <c r="AA4905" s="4"/>
      <c r="AB4905" s="4"/>
      <c r="AC4905" s="4"/>
      <c r="AD4905" s="4"/>
      <c r="AE4905" s="4"/>
      <c r="AF4905" s="4"/>
      <c r="AG4905" s="4"/>
      <c r="AH4905" s="4"/>
      <c r="AI4905" s="4"/>
    </row>
    <row r="4906" spans="1:35" x14ac:dyDescent="0.2">
      <c r="A4906" s="7" t="s">
        <v>19398</v>
      </c>
      <c r="B4906" s="7">
        <v>69669</v>
      </c>
      <c r="C4906" s="7" t="s">
        <v>13690</v>
      </c>
      <c r="D4906" s="8" t="s">
        <v>4903</v>
      </c>
      <c r="E4906" s="7" t="s">
        <v>6347</v>
      </c>
      <c r="F4906" s="10" t="s">
        <v>8022</v>
      </c>
      <c r="G4906" s="3">
        <v>192201.15000000002</v>
      </c>
      <c r="H4906" s="3">
        <v>187876.01</v>
      </c>
      <c r="I4906" s="3">
        <v>184553.57</v>
      </c>
      <c r="J4906" s="3">
        <v>3322.4400000000023</v>
      </c>
      <c r="K4906" s="3">
        <v>187876.01</v>
      </c>
      <c r="L4906" s="4"/>
      <c r="M4906" s="4"/>
      <c r="N4906" s="4"/>
      <c r="O4906" s="4"/>
      <c r="P4906" s="4"/>
      <c r="Q4906" s="4"/>
      <c r="R4906" s="4"/>
      <c r="S4906" s="4"/>
      <c r="T4906" s="4"/>
      <c r="U4906" s="4"/>
      <c r="V4906" s="4"/>
      <c r="W4906" s="4"/>
      <c r="X4906" s="4"/>
      <c r="Y4906" s="4"/>
      <c r="Z4906" s="4"/>
      <c r="AA4906" s="4"/>
      <c r="AB4906" s="4"/>
      <c r="AC4906" s="4"/>
      <c r="AD4906" s="4"/>
      <c r="AE4906" s="4"/>
      <c r="AF4906" s="4"/>
      <c r="AG4906" s="4"/>
      <c r="AH4906" s="4"/>
      <c r="AI4906" s="4"/>
    </row>
    <row r="4907" spans="1:35" x14ac:dyDescent="0.2">
      <c r="A4907" s="7" t="s">
        <v>16746</v>
      </c>
      <c r="B4907" s="7">
        <v>41488</v>
      </c>
      <c r="C4907" s="7" t="s">
        <v>13141</v>
      </c>
      <c r="D4907" s="8" t="s">
        <v>4904</v>
      </c>
      <c r="E4907" s="7" t="s">
        <v>11969</v>
      </c>
      <c r="F4907" s="10" t="s">
        <v>7660</v>
      </c>
      <c r="G4907" s="3">
        <v>84980.91</v>
      </c>
      <c r="H4907" s="3">
        <v>94001.13</v>
      </c>
      <c r="I4907" s="3">
        <v>93868.81</v>
      </c>
      <c r="J4907" s="3">
        <v>132.32000000000698</v>
      </c>
      <c r="K4907" s="3">
        <v>94001.13</v>
      </c>
      <c r="L4907" s="4"/>
      <c r="M4907" s="4"/>
      <c r="N4907" s="4"/>
      <c r="O4907" s="4"/>
      <c r="P4907" s="4"/>
      <c r="Q4907" s="4"/>
      <c r="R4907" s="4"/>
      <c r="S4907" s="4"/>
      <c r="T4907" s="4"/>
      <c r="U4907" s="4"/>
      <c r="V4907" s="4"/>
      <c r="W4907" s="4"/>
      <c r="X4907" s="4"/>
      <c r="Y4907" s="4"/>
      <c r="Z4907" s="4"/>
      <c r="AA4907" s="4"/>
      <c r="AB4907" s="4"/>
      <c r="AC4907" s="4"/>
      <c r="AD4907" s="4"/>
      <c r="AE4907" s="4"/>
      <c r="AF4907" s="4"/>
      <c r="AG4907" s="4"/>
      <c r="AH4907" s="4"/>
      <c r="AI4907" s="4"/>
    </row>
    <row r="4908" spans="1:35" x14ac:dyDescent="0.2">
      <c r="A4908" s="7" t="s">
        <v>17100</v>
      </c>
      <c r="B4908" s="7">
        <v>41561</v>
      </c>
      <c r="C4908" s="7" t="s">
        <v>13739</v>
      </c>
      <c r="D4908" s="8" t="s">
        <v>4905</v>
      </c>
      <c r="E4908" s="7" t="s">
        <v>11970</v>
      </c>
      <c r="F4908" s="10" t="s">
        <v>8981</v>
      </c>
      <c r="G4908" s="3">
        <v>64933.25</v>
      </c>
      <c r="H4908" s="3">
        <v>79566.73</v>
      </c>
      <c r="I4908" s="3">
        <v>77784.7</v>
      </c>
      <c r="J4908" s="3">
        <v>1782.0299999999988</v>
      </c>
      <c r="K4908" s="3">
        <v>79566.73</v>
      </c>
      <c r="L4908" s="4"/>
      <c r="M4908" s="4"/>
      <c r="N4908" s="4"/>
      <c r="O4908" s="4"/>
      <c r="P4908" s="4"/>
      <c r="Q4908" s="4"/>
      <c r="R4908" s="4"/>
      <c r="S4908" s="4"/>
      <c r="T4908" s="4"/>
      <c r="U4908" s="4"/>
      <c r="V4908" s="4"/>
      <c r="W4908" s="4"/>
      <c r="X4908" s="4"/>
      <c r="Y4908" s="4"/>
      <c r="Z4908" s="4"/>
      <c r="AA4908" s="4"/>
      <c r="AB4908" s="4"/>
      <c r="AC4908" s="4"/>
      <c r="AD4908" s="4"/>
      <c r="AE4908" s="4"/>
      <c r="AF4908" s="4"/>
      <c r="AG4908" s="4"/>
      <c r="AH4908" s="4"/>
      <c r="AI4908" s="4"/>
    </row>
    <row r="4909" spans="1:35" x14ac:dyDescent="0.2">
      <c r="A4909" s="7" t="s">
        <v>16682</v>
      </c>
      <c r="B4909" s="7">
        <v>41471</v>
      </c>
      <c r="C4909" s="7" t="s">
        <v>13289</v>
      </c>
      <c r="D4909" s="8" t="s">
        <v>4906</v>
      </c>
      <c r="E4909" s="7" t="s">
        <v>6949</v>
      </c>
      <c r="F4909" s="10" t="s">
        <v>6816</v>
      </c>
      <c r="G4909" s="3">
        <v>32773.760000000009</v>
      </c>
      <c r="H4909" s="3">
        <v>39398.1</v>
      </c>
      <c r="I4909" s="3">
        <v>39983.589999999997</v>
      </c>
      <c r="J4909" s="3">
        <v>0</v>
      </c>
      <c r="K4909" s="3">
        <v>39983.589999999997</v>
      </c>
      <c r="L4909" s="4"/>
      <c r="M4909" s="4"/>
      <c r="N4909" s="4"/>
      <c r="O4909" s="4"/>
      <c r="P4909" s="4"/>
      <c r="Q4909" s="4"/>
      <c r="R4909" s="4"/>
      <c r="S4909" s="4"/>
      <c r="T4909" s="4"/>
      <c r="U4909" s="4"/>
      <c r="V4909" s="4"/>
      <c r="W4909" s="4"/>
      <c r="X4909" s="4"/>
      <c r="Y4909" s="4"/>
      <c r="Z4909" s="4"/>
      <c r="AA4909" s="4"/>
      <c r="AB4909" s="4"/>
      <c r="AC4909" s="4"/>
      <c r="AD4909" s="4"/>
      <c r="AE4909" s="4"/>
      <c r="AF4909" s="4"/>
      <c r="AG4909" s="4"/>
      <c r="AH4909" s="4"/>
      <c r="AI4909" s="4"/>
    </row>
    <row r="4910" spans="1:35" x14ac:dyDescent="0.2">
      <c r="A4910" s="7" t="s">
        <v>16421</v>
      </c>
      <c r="B4910" s="7">
        <v>41401</v>
      </c>
      <c r="C4910" s="7" t="s">
        <v>13129</v>
      </c>
      <c r="D4910" s="8" t="s">
        <v>4907</v>
      </c>
      <c r="E4910" s="7" t="s">
        <v>11971</v>
      </c>
      <c r="F4910" s="10" t="s">
        <v>7074</v>
      </c>
      <c r="G4910" s="3">
        <v>15548.720000000001</v>
      </c>
      <c r="H4910" s="3">
        <v>13731.47</v>
      </c>
      <c r="I4910" s="3">
        <v>13295.86</v>
      </c>
      <c r="J4910" s="3">
        <v>435.60999999999876</v>
      </c>
      <c r="K4910" s="3">
        <v>13731.47</v>
      </c>
      <c r="L4910" s="4"/>
      <c r="M4910" s="4"/>
      <c r="N4910" s="4"/>
      <c r="O4910" s="4"/>
      <c r="P4910" s="4"/>
      <c r="Q4910" s="4"/>
      <c r="R4910" s="4"/>
      <c r="S4910" s="4"/>
      <c r="T4910" s="4"/>
      <c r="U4910" s="4"/>
      <c r="V4910" s="4"/>
      <c r="W4910" s="4"/>
      <c r="X4910" s="4"/>
      <c r="Y4910" s="4"/>
      <c r="Z4910" s="4"/>
      <c r="AA4910" s="4"/>
      <c r="AB4910" s="4"/>
      <c r="AC4910" s="4"/>
      <c r="AD4910" s="4"/>
      <c r="AE4910" s="4"/>
      <c r="AF4910" s="4"/>
      <c r="AG4910" s="4"/>
      <c r="AH4910" s="4"/>
      <c r="AI4910" s="4"/>
    </row>
    <row r="4911" spans="1:35" x14ac:dyDescent="0.2">
      <c r="A4911" s="7" t="s">
        <v>16929</v>
      </c>
      <c r="B4911" s="7">
        <v>41516</v>
      </c>
      <c r="C4911" s="7" t="s">
        <v>13091</v>
      </c>
      <c r="D4911" s="8" t="s">
        <v>4908</v>
      </c>
      <c r="E4911" s="7" t="s">
        <v>11972</v>
      </c>
      <c r="F4911" s="10" t="s">
        <v>8201</v>
      </c>
      <c r="G4911" s="3">
        <v>52893.040000000008</v>
      </c>
      <c r="H4911" s="3">
        <v>59539.14</v>
      </c>
      <c r="I4911" s="3">
        <v>56586.06</v>
      </c>
      <c r="J4911" s="3">
        <v>2953.0800000000017</v>
      </c>
      <c r="K4911" s="3">
        <v>59539.14</v>
      </c>
      <c r="L4911" s="4"/>
      <c r="M4911" s="4"/>
      <c r="N4911" s="4"/>
      <c r="O4911" s="4"/>
      <c r="P4911" s="4"/>
      <c r="Q4911" s="4"/>
      <c r="R4911" s="4"/>
      <c r="S4911" s="4"/>
      <c r="T4911" s="4"/>
      <c r="U4911" s="4"/>
      <c r="V4911" s="4"/>
      <c r="W4911" s="4"/>
      <c r="X4911" s="4"/>
      <c r="Y4911" s="4"/>
      <c r="Z4911" s="4"/>
      <c r="AA4911" s="4"/>
      <c r="AB4911" s="4"/>
      <c r="AC4911" s="4"/>
      <c r="AD4911" s="4"/>
      <c r="AE4911" s="4"/>
      <c r="AF4911" s="4"/>
      <c r="AG4911" s="4"/>
      <c r="AH4911" s="4"/>
      <c r="AI4911" s="4"/>
    </row>
    <row r="4912" spans="1:35" x14ac:dyDescent="0.2">
      <c r="A4912" s="7" t="s">
        <v>17041</v>
      </c>
      <c r="B4912" s="7">
        <v>41544</v>
      </c>
      <c r="C4912" s="7" t="s">
        <v>13655</v>
      </c>
      <c r="D4912" s="8" t="s">
        <v>4909</v>
      </c>
      <c r="E4912" s="7" t="s">
        <v>11973</v>
      </c>
      <c r="F4912" s="10" t="s">
        <v>9360</v>
      </c>
      <c r="G4912" s="3">
        <v>3726.9100000000035</v>
      </c>
      <c r="H4912" s="3">
        <v>2795.18</v>
      </c>
      <c r="I4912" s="3">
        <v>2795.18</v>
      </c>
      <c r="J4912" s="3">
        <v>0</v>
      </c>
      <c r="K4912" s="3">
        <v>2795.18</v>
      </c>
      <c r="L4912" s="4"/>
      <c r="M4912" s="4"/>
      <c r="N4912" s="4"/>
      <c r="O4912" s="4"/>
      <c r="P4912" s="4"/>
      <c r="Q4912" s="4"/>
      <c r="R4912" s="4"/>
      <c r="S4912" s="4"/>
      <c r="T4912" s="4"/>
      <c r="U4912" s="4"/>
      <c r="V4912" s="4"/>
      <c r="W4912" s="4"/>
      <c r="X4912" s="4"/>
      <c r="Y4912" s="4"/>
      <c r="Z4912" s="4"/>
      <c r="AA4912" s="4"/>
      <c r="AB4912" s="4"/>
      <c r="AC4912" s="4"/>
      <c r="AD4912" s="4"/>
      <c r="AE4912" s="4"/>
      <c r="AF4912" s="4"/>
      <c r="AG4912" s="4"/>
      <c r="AH4912" s="4"/>
      <c r="AI4912" s="4"/>
    </row>
    <row r="4913" spans="1:35" x14ac:dyDescent="0.2">
      <c r="A4913" s="7" t="s">
        <v>16683</v>
      </c>
      <c r="B4913" s="7">
        <v>41471</v>
      </c>
      <c r="C4913" s="7" t="s">
        <v>13289</v>
      </c>
      <c r="D4913" s="8" t="s">
        <v>4910</v>
      </c>
      <c r="E4913" s="7" t="s">
        <v>11974</v>
      </c>
      <c r="F4913" s="10" t="s">
        <v>8141</v>
      </c>
      <c r="G4913" s="3">
        <v>49057</v>
      </c>
      <c r="H4913" s="3">
        <v>40397.919999999998</v>
      </c>
      <c r="I4913" s="3">
        <v>39575.61</v>
      </c>
      <c r="J4913" s="3">
        <v>822.30999999999767</v>
      </c>
      <c r="K4913" s="3">
        <v>40397.919999999998</v>
      </c>
      <c r="L4913" s="4"/>
      <c r="M4913" s="4"/>
      <c r="N4913" s="4"/>
      <c r="O4913" s="4"/>
      <c r="P4913" s="4"/>
      <c r="Q4913" s="4"/>
      <c r="R4913" s="4"/>
      <c r="S4913" s="4"/>
      <c r="T4913" s="4"/>
      <c r="U4913" s="4"/>
      <c r="V4913" s="4"/>
      <c r="W4913" s="4"/>
      <c r="X4913" s="4"/>
      <c r="Y4913" s="4"/>
      <c r="Z4913" s="4"/>
      <c r="AA4913" s="4"/>
      <c r="AB4913" s="4"/>
      <c r="AC4913" s="4"/>
      <c r="AD4913" s="4"/>
      <c r="AE4913" s="4"/>
      <c r="AF4913" s="4"/>
      <c r="AG4913" s="4"/>
      <c r="AH4913" s="4"/>
      <c r="AI4913" s="4"/>
    </row>
    <row r="4914" spans="1:35" x14ac:dyDescent="0.2">
      <c r="A4914" s="7" t="s">
        <v>16802</v>
      </c>
      <c r="B4914" s="7">
        <v>41496</v>
      </c>
      <c r="C4914" s="7" t="s">
        <v>13479</v>
      </c>
      <c r="D4914" s="8" t="s">
        <v>4911</v>
      </c>
      <c r="E4914" s="7" t="s">
        <v>11975</v>
      </c>
      <c r="F4914" s="10" t="s">
        <v>6690</v>
      </c>
      <c r="G4914" s="3">
        <v>0</v>
      </c>
      <c r="H4914" s="3">
        <v>0</v>
      </c>
      <c r="I4914" s="3">
        <v>0</v>
      </c>
      <c r="J4914" s="3">
        <v>0</v>
      </c>
      <c r="K4914" s="3">
        <v>0</v>
      </c>
      <c r="L4914" s="4"/>
      <c r="M4914" s="4"/>
      <c r="N4914" s="4"/>
      <c r="O4914" s="4"/>
      <c r="P4914" s="4"/>
      <c r="Q4914" s="4"/>
      <c r="R4914" s="4"/>
      <c r="S4914" s="4"/>
      <c r="T4914" s="4"/>
      <c r="U4914" s="4"/>
      <c r="V4914" s="4"/>
      <c r="W4914" s="4"/>
      <c r="X4914" s="4"/>
      <c r="Y4914" s="4"/>
      <c r="Z4914" s="4"/>
      <c r="AA4914" s="4"/>
      <c r="AB4914" s="4"/>
      <c r="AC4914" s="4"/>
      <c r="AD4914" s="4"/>
      <c r="AE4914" s="4"/>
      <c r="AF4914" s="4"/>
      <c r="AG4914" s="4"/>
      <c r="AH4914" s="4"/>
      <c r="AI4914" s="4"/>
    </row>
    <row r="4915" spans="1:35" x14ac:dyDescent="0.2">
      <c r="A4915" s="7" t="s">
        <v>14490</v>
      </c>
      <c r="B4915" s="7">
        <v>28601</v>
      </c>
      <c r="C4915" s="7" t="s">
        <v>13140</v>
      </c>
      <c r="D4915" s="8" t="s">
        <v>4912</v>
      </c>
      <c r="E4915" s="7" t="s">
        <v>11976</v>
      </c>
      <c r="F4915" s="10" t="s">
        <v>7190</v>
      </c>
      <c r="G4915" s="3">
        <v>0</v>
      </c>
      <c r="H4915" s="3">
        <v>0</v>
      </c>
      <c r="I4915" s="3">
        <v>0</v>
      </c>
      <c r="J4915" s="3">
        <v>0</v>
      </c>
      <c r="K4915" s="3">
        <v>0</v>
      </c>
      <c r="L4915" s="4"/>
      <c r="M4915" s="4"/>
      <c r="N4915" s="4"/>
      <c r="O4915" s="4"/>
      <c r="P4915" s="4"/>
      <c r="Q4915" s="4"/>
      <c r="R4915" s="4"/>
      <c r="S4915" s="4"/>
      <c r="T4915" s="4"/>
      <c r="U4915" s="4"/>
      <c r="V4915" s="4"/>
      <c r="W4915" s="4"/>
      <c r="X4915" s="4"/>
      <c r="Y4915" s="4"/>
      <c r="Z4915" s="4"/>
      <c r="AA4915" s="4"/>
      <c r="AB4915" s="4"/>
      <c r="AC4915" s="4"/>
      <c r="AD4915" s="4"/>
      <c r="AE4915" s="4"/>
      <c r="AF4915" s="4"/>
      <c r="AG4915" s="4"/>
      <c r="AH4915" s="4"/>
      <c r="AI4915" s="4"/>
    </row>
    <row r="4916" spans="1:35" x14ac:dyDescent="0.2">
      <c r="A4916" s="7" t="s">
        <v>16320</v>
      </c>
      <c r="B4916" s="7">
        <v>41376</v>
      </c>
      <c r="C4916" s="7" t="s">
        <v>13290</v>
      </c>
      <c r="D4916" s="8" t="s">
        <v>4913</v>
      </c>
      <c r="E4916" s="7" t="s">
        <v>11977</v>
      </c>
      <c r="F4916" s="10" t="s">
        <v>6684</v>
      </c>
      <c r="G4916" s="3">
        <v>41784.899999999994</v>
      </c>
      <c r="H4916" s="3">
        <v>46590.11</v>
      </c>
      <c r="I4916" s="3">
        <v>43337.49</v>
      </c>
      <c r="J4916" s="3">
        <v>3252.6200000000026</v>
      </c>
      <c r="K4916" s="3">
        <v>46590.11</v>
      </c>
      <c r="L4916" s="4"/>
      <c r="M4916" s="4"/>
      <c r="N4916" s="4"/>
      <c r="O4916" s="4"/>
      <c r="P4916" s="4"/>
      <c r="Q4916" s="4"/>
      <c r="R4916" s="4"/>
      <c r="S4916" s="4"/>
      <c r="T4916" s="4"/>
      <c r="U4916" s="4"/>
      <c r="V4916" s="4"/>
      <c r="W4916" s="4"/>
      <c r="X4916" s="4"/>
      <c r="Y4916" s="4"/>
      <c r="Z4916" s="4"/>
      <c r="AA4916" s="4"/>
      <c r="AB4916" s="4"/>
      <c r="AC4916" s="4"/>
      <c r="AD4916" s="4"/>
      <c r="AE4916" s="4"/>
      <c r="AF4916" s="4"/>
      <c r="AG4916" s="4"/>
      <c r="AH4916" s="4"/>
      <c r="AI4916" s="4"/>
    </row>
    <row r="4917" spans="1:35" x14ac:dyDescent="0.2">
      <c r="A4917" s="7" t="s">
        <v>17859</v>
      </c>
      <c r="B4917" s="7">
        <v>41775</v>
      </c>
      <c r="C4917" s="7" t="s">
        <v>13098</v>
      </c>
      <c r="D4917" s="8" t="s">
        <v>4914</v>
      </c>
      <c r="E4917" s="7" t="s">
        <v>11978</v>
      </c>
      <c r="F4917" s="10" t="s">
        <v>6193</v>
      </c>
      <c r="G4917" s="3">
        <v>628633.44000000006</v>
      </c>
      <c r="H4917" s="3">
        <v>609282.94999999995</v>
      </c>
      <c r="I4917" s="3">
        <v>613544.66</v>
      </c>
      <c r="J4917" s="3">
        <v>0</v>
      </c>
      <c r="K4917" s="3">
        <v>613544.66</v>
      </c>
      <c r="L4917" s="4"/>
      <c r="M4917" s="4"/>
      <c r="N4917" s="4"/>
      <c r="O4917" s="4"/>
      <c r="P4917" s="4"/>
      <c r="Q4917" s="4"/>
      <c r="R4917" s="4"/>
      <c r="S4917" s="4"/>
      <c r="T4917" s="4"/>
      <c r="U4917" s="4"/>
      <c r="V4917" s="4"/>
      <c r="W4917" s="4"/>
      <c r="X4917" s="4"/>
      <c r="Y4917" s="4"/>
      <c r="Z4917" s="4"/>
      <c r="AA4917" s="4"/>
      <c r="AB4917" s="4"/>
      <c r="AC4917" s="4"/>
      <c r="AD4917" s="4"/>
      <c r="AE4917" s="4"/>
      <c r="AF4917" s="4"/>
      <c r="AG4917" s="4"/>
      <c r="AH4917" s="4"/>
      <c r="AI4917" s="4"/>
    </row>
    <row r="4918" spans="1:35" x14ac:dyDescent="0.2">
      <c r="A4918" s="7" t="s">
        <v>14187</v>
      </c>
      <c r="B4918" s="7">
        <v>13683</v>
      </c>
      <c r="C4918" s="7" t="s">
        <v>13134</v>
      </c>
      <c r="D4918" s="8" t="s">
        <v>4915</v>
      </c>
      <c r="E4918" s="7" t="s">
        <v>11979</v>
      </c>
      <c r="F4918" s="10" t="s">
        <v>11980</v>
      </c>
      <c r="G4918" s="3">
        <v>0</v>
      </c>
      <c r="H4918" s="3">
        <v>0</v>
      </c>
      <c r="I4918" s="3">
        <v>0</v>
      </c>
      <c r="J4918" s="3">
        <v>0</v>
      </c>
      <c r="K4918" s="3">
        <v>0</v>
      </c>
      <c r="L4918" s="4"/>
      <c r="M4918" s="4"/>
      <c r="N4918" s="4"/>
      <c r="O4918" s="4"/>
      <c r="P4918" s="4"/>
      <c r="Q4918" s="4"/>
      <c r="R4918" s="4"/>
      <c r="S4918" s="4"/>
      <c r="T4918" s="4"/>
      <c r="U4918" s="4"/>
      <c r="V4918" s="4"/>
      <c r="W4918" s="4"/>
      <c r="X4918" s="4"/>
      <c r="Y4918" s="4"/>
      <c r="Z4918" s="4"/>
      <c r="AA4918" s="4"/>
      <c r="AB4918" s="4"/>
      <c r="AC4918" s="4"/>
      <c r="AD4918" s="4"/>
      <c r="AE4918" s="4"/>
      <c r="AF4918" s="4"/>
      <c r="AG4918" s="4"/>
      <c r="AH4918" s="4"/>
      <c r="AI4918" s="4"/>
    </row>
    <row r="4919" spans="1:35" x14ac:dyDescent="0.2">
      <c r="A4919" s="7" t="s">
        <v>14491</v>
      </c>
      <c r="B4919" s="7">
        <v>28601</v>
      </c>
      <c r="C4919" s="7" t="s">
        <v>13140</v>
      </c>
      <c r="D4919" s="8" t="s">
        <v>4916</v>
      </c>
      <c r="E4919" s="7" t="s">
        <v>11981</v>
      </c>
      <c r="F4919" s="10" t="s">
        <v>8946</v>
      </c>
      <c r="G4919" s="3">
        <v>0</v>
      </c>
      <c r="H4919" s="3">
        <v>0</v>
      </c>
      <c r="I4919" s="3">
        <v>0</v>
      </c>
      <c r="J4919" s="3">
        <v>0</v>
      </c>
      <c r="K4919" s="3">
        <v>0</v>
      </c>
      <c r="L4919" s="4"/>
      <c r="M4919" s="4"/>
      <c r="N4919" s="4"/>
      <c r="O4919" s="4"/>
      <c r="P4919" s="4"/>
      <c r="Q4919" s="4"/>
      <c r="R4919" s="4"/>
      <c r="S4919" s="4"/>
      <c r="T4919" s="4"/>
      <c r="U4919" s="4"/>
      <c r="V4919" s="4"/>
      <c r="W4919" s="4"/>
      <c r="X4919" s="4"/>
      <c r="Y4919" s="4"/>
      <c r="Z4919" s="4"/>
      <c r="AA4919" s="4"/>
      <c r="AB4919" s="4"/>
      <c r="AC4919" s="4"/>
      <c r="AD4919" s="4"/>
      <c r="AE4919" s="4"/>
      <c r="AF4919" s="4"/>
      <c r="AG4919" s="4"/>
      <c r="AH4919" s="4"/>
      <c r="AI4919" s="4"/>
    </row>
    <row r="4920" spans="1:35" x14ac:dyDescent="0.2">
      <c r="A4920" s="7" t="s">
        <v>17365</v>
      </c>
      <c r="B4920" s="7">
        <v>41604</v>
      </c>
      <c r="C4920" s="7" t="s">
        <v>13799</v>
      </c>
      <c r="D4920" s="8" t="s">
        <v>4917</v>
      </c>
      <c r="E4920" s="7" t="s">
        <v>6802</v>
      </c>
      <c r="F4920" s="10" t="s">
        <v>9373</v>
      </c>
      <c r="G4920" s="3">
        <v>25730.419999999984</v>
      </c>
      <c r="H4920" s="3">
        <v>28592.33</v>
      </c>
      <c r="I4920" s="3">
        <v>30790.16</v>
      </c>
      <c r="J4920" s="3">
        <v>0</v>
      </c>
      <c r="K4920" s="3">
        <v>30790.16</v>
      </c>
      <c r="L4920" s="4"/>
      <c r="M4920" s="4"/>
      <c r="N4920" s="4"/>
      <c r="O4920" s="4"/>
      <c r="P4920" s="4"/>
      <c r="Q4920" s="4"/>
      <c r="R4920" s="4"/>
      <c r="S4920" s="4"/>
      <c r="T4920" s="4"/>
      <c r="U4920" s="4"/>
      <c r="V4920" s="4"/>
      <c r="W4920" s="4"/>
      <c r="X4920" s="4"/>
      <c r="Y4920" s="4"/>
      <c r="Z4920" s="4"/>
      <c r="AA4920" s="4"/>
      <c r="AB4920" s="4"/>
      <c r="AC4920" s="4"/>
      <c r="AD4920" s="4"/>
      <c r="AE4920" s="4"/>
      <c r="AF4920" s="4"/>
      <c r="AG4920" s="4"/>
      <c r="AH4920" s="4"/>
      <c r="AI4920" s="4"/>
    </row>
    <row r="4921" spans="1:35" x14ac:dyDescent="0.2">
      <c r="A4921" s="7" t="s">
        <v>16553</v>
      </c>
      <c r="B4921" s="7">
        <v>41438</v>
      </c>
      <c r="C4921" s="7" t="s">
        <v>13133</v>
      </c>
      <c r="D4921" s="8" t="s">
        <v>4918</v>
      </c>
      <c r="E4921" s="7" t="s">
        <v>11982</v>
      </c>
      <c r="F4921" s="10" t="s">
        <v>11983</v>
      </c>
      <c r="G4921" s="3">
        <v>0</v>
      </c>
      <c r="H4921" s="3">
        <v>5385.07</v>
      </c>
      <c r="I4921" s="3">
        <v>3776.54</v>
      </c>
      <c r="J4921" s="3">
        <v>1608.5299999999997</v>
      </c>
      <c r="K4921" s="3">
        <v>5385.07</v>
      </c>
      <c r="L4921" s="4"/>
      <c r="M4921" s="4"/>
      <c r="N4921" s="4"/>
      <c r="O4921" s="4"/>
      <c r="P4921" s="4"/>
      <c r="Q4921" s="4"/>
      <c r="R4921" s="4"/>
      <c r="S4921" s="4"/>
      <c r="T4921" s="4"/>
      <c r="U4921" s="4"/>
      <c r="V4921" s="4"/>
      <c r="W4921" s="4"/>
      <c r="X4921" s="4"/>
      <c r="Y4921" s="4"/>
      <c r="Z4921" s="4"/>
      <c r="AA4921" s="4"/>
      <c r="AB4921" s="4"/>
      <c r="AC4921" s="4"/>
      <c r="AD4921" s="4"/>
      <c r="AE4921" s="4"/>
      <c r="AF4921" s="4"/>
      <c r="AG4921" s="4"/>
      <c r="AH4921" s="4"/>
      <c r="AI4921" s="4"/>
    </row>
    <row r="4922" spans="1:35" x14ac:dyDescent="0.2">
      <c r="A4922" s="7" t="s">
        <v>14145</v>
      </c>
      <c r="B4922" s="7">
        <v>11764</v>
      </c>
      <c r="C4922" s="7" t="s">
        <v>13800</v>
      </c>
      <c r="D4922" s="8" t="s">
        <v>4919</v>
      </c>
      <c r="E4922" s="7" t="s">
        <v>11984</v>
      </c>
      <c r="F4922" s="10" t="s">
        <v>8074</v>
      </c>
      <c r="G4922" s="3">
        <v>0</v>
      </c>
      <c r="H4922" s="3">
        <v>0</v>
      </c>
      <c r="I4922" s="3">
        <v>0</v>
      </c>
      <c r="J4922" s="3">
        <v>0</v>
      </c>
      <c r="K4922" s="3">
        <v>0</v>
      </c>
      <c r="L4922" s="4"/>
      <c r="M4922" s="4"/>
      <c r="N4922" s="4"/>
      <c r="O4922" s="4"/>
      <c r="P4922" s="4"/>
      <c r="Q4922" s="4"/>
      <c r="R4922" s="4"/>
      <c r="S4922" s="4"/>
      <c r="T4922" s="4"/>
      <c r="U4922" s="4"/>
      <c r="V4922" s="4"/>
      <c r="W4922" s="4"/>
      <c r="X4922" s="4"/>
      <c r="Y4922" s="4"/>
      <c r="Z4922" s="4"/>
      <c r="AA4922" s="4"/>
      <c r="AB4922" s="4"/>
      <c r="AC4922" s="4"/>
      <c r="AD4922" s="4"/>
      <c r="AE4922" s="4"/>
      <c r="AF4922" s="4"/>
      <c r="AG4922" s="4"/>
      <c r="AH4922" s="4"/>
      <c r="AI4922" s="4"/>
    </row>
    <row r="4923" spans="1:35" x14ac:dyDescent="0.2">
      <c r="A4923" s="7" t="s">
        <v>18063</v>
      </c>
      <c r="B4923" s="7">
        <v>41816</v>
      </c>
      <c r="C4923" s="7" t="s">
        <v>13145</v>
      </c>
      <c r="D4923" s="8" t="s">
        <v>4920</v>
      </c>
      <c r="E4923" s="7" t="s">
        <v>11985</v>
      </c>
      <c r="F4923" s="10" t="s">
        <v>6383</v>
      </c>
      <c r="G4923" s="3">
        <v>69582.81</v>
      </c>
      <c r="H4923" s="3">
        <v>60350.720000000001</v>
      </c>
      <c r="I4923" s="3">
        <v>59990.03</v>
      </c>
      <c r="J4923" s="3">
        <v>360.69000000000233</v>
      </c>
      <c r="K4923" s="3">
        <v>60350.720000000001</v>
      </c>
      <c r="L4923" s="4"/>
      <c r="M4923" s="4"/>
      <c r="N4923" s="4"/>
      <c r="O4923" s="4"/>
      <c r="P4923" s="4"/>
      <c r="Q4923" s="4"/>
      <c r="R4923" s="4"/>
      <c r="S4923" s="4"/>
      <c r="T4923" s="4"/>
      <c r="U4923" s="4"/>
      <c r="V4923" s="4"/>
      <c r="W4923" s="4"/>
      <c r="X4923" s="4"/>
      <c r="Y4923" s="4"/>
      <c r="Z4923" s="4"/>
      <c r="AA4923" s="4"/>
      <c r="AB4923" s="4"/>
      <c r="AC4923" s="4"/>
      <c r="AD4923" s="4"/>
      <c r="AE4923" s="4"/>
      <c r="AF4923" s="4"/>
      <c r="AG4923" s="4"/>
      <c r="AH4923" s="4"/>
      <c r="AI4923" s="4"/>
    </row>
    <row r="4924" spans="1:35" x14ac:dyDescent="0.2">
      <c r="A4924" s="7" t="s">
        <v>16515</v>
      </c>
      <c r="B4924" s="7">
        <v>41434</v>
      </c>
      <c r="C4924" s="7" t="s">
        <v>13295</v>
      </c>
      <c r="D4924" s="8" t="s">
        <v>4921</v>
      </c>
      <c r="E4924" s="7" t="s">
        <v>11986</v>
      </c>
      <c r="F4924" s="10" t="s">
        <v>11987</v>
      </c>
      <c r="G4924" s="3">
        <v>0</v>
      </c>
      <c r="H4924" s="3">
        <v>0</v>
      </c>
      <c r="I4924" s="3">
        <v>0</v>
      </c>
      <c r="J4924" s="3">
        <v>0</v>
      </c>
      <c r="K4924" s="3">
        <v>0</v>
      </c>
      <c r="L4924" s="4"/>
      <c r="M4924" s="4"/>
      <c r="N4924" s="4"/>
      <c r="O4924" s="4"/>
      <c r="P4924" s="4"/>
      <c r="Q4924" s="4"/>
      <c r="R4924" s="4"/>
      <c r="S4924" s="4"/>
      <c r="T4924" s="4"/>
      <c r="U4924" s="4"/>
      <c r="V4924" s="4"/>
      <c r="W4924" s="4"/>
      <c r="X4924" s="4"/>
      <c r="Y4924" s="4"/>
      <c r="Z4924" s="4"/>
      <c r="AA4924" s="4"/>
      <c r="AB4924" s="4"/>
      <c r="AC4924" s="4"/>
      <c r="AD4924" s="4"/>
      <c r="AE4924" s="4"/>
      <c r="AF4924" s="4"/>
      <c r="AG4924" s="4"/>
      <c r="AH4924" s="4"/>
      <c r="AI4924" s="4"/>
    </row>
    <row r="4925" spans="1:35" x14ac:dyDescent="0.2">
      <c r="A4925" s="7" t="s">
        <v>16422</v>
      </c>
      <c r="B4925" s="7">
        <v>41401</v>
      </c>
      <c r="C4925" s="7" t="s">
        <v>13129</v>
      </c>
      <c r="D4925" s="8" t="s">
        <v>4922</v>
      </c>
      <c r="E4925" s="7" t="s">
        <v>11988</v>
      </c>
      <c r="F4925" s="10" t="s">
        <v>6232</v>
      </c>
      <c r="G4925" s="3">
        <v>56705.03</v>
      </c>
      <c r="H4925" s="3">
        <v>51898.16</v>
      </c>
      <c r="I4925" s="3">
        <v>51615.99</v>
      </c>
      <c r="J4925" s="3">
        <v>282.17000000000553</v>
      </c>
      <c r="K4925" s="3">
        <v>51898.16</v>
      </c>
      <c r="L4925" s="4"/>
      <c r="M4925" s="4"/>
      <c r="N4925" s="4"/>
      <c r="O4925" s="4"/>
      <c r="P4925" s="4"/>
      <c r="Q4925" s="4"/>
      <c r="R4925" s="4"/>
      <c r="S4925" s="4"/>
      <c r="T4925" s="4"/>
      <c r="U4925" s="4"/>
      <c r="V4925" s="4"/>
      <c r="W4925" s="4"/>
      <c r="X4925" s="4"/>
      <c r="Y4925" s="4"/>
      <c r="Z4925" s="4"/>
      <c r="AA4925" s="4"/>
      <c r="AB4925" s="4"/>
      <c r="AC4925" s="4"/>
      <c r="AD4925" s="4"/>
      <c r="AE4925" s="4"/>
      <c r="AF4925" s="4"/>
      <c r="AG4925" s="4"/>
      <c r="AH4925" s="4"/>
      <c r="AI4925" s="4"/>
    </row>
    <row r="4926" spans="1:35" x14ac:dyDescent="0.2">
      <c r="A4926" s="7" t="s">
        <v>20087</v>
      </c>
      <c r="B4926" s="7">
        <v>83280</v>
      </c>
      <c r="C4926" s="7" t="s">
        <v>13125</v>
      </c>
      <c r="D4926" s="8" t="s">
        <v>4923</v>
      </c>
      <c r="E4926" s="7" t="s">
        <v>14000</v>
      </c>
      <c r="F4926" s="10" t="s">
        <v>6172</v>
      </c>
      <c r="G4926" s="3">
        <v>151660.77000000002</v>
      </c>
      <c r="H4926" s="3">
        <v>132504.6</v>
      </c>
      <c r="I4926" s="3">
        <v>130988.4</v>
      </c>
      <c r="J4926" s="3">
        <v>1516.2000000000116</v>
      </c>
      <c r="K4926" s="3">
        <v>132504.6</v>
      </c>
      <c r="L4926" s="4"/>
      <c r="M4926" s="4"/>
      <c r="N4926" s="4"/>
      <c r="O4926" s="4"/>
      <c r="P4926" s="4"/>
      <c r="Q4926" s="4"/>
      <c r="R4926" s="4"/>
      <c r="S4926" s="4"/>
      <c r="T4926" s="4"/>
      <c r="U4926" s="4"/>
      <c r="V4926" s="4"/>
      <c r="W4926" s="4"/>
      <c r="X4926" s="4"/>
      <c r="Y4926" s="4"/>
      <c r="Z4926" s="4"/>
      <c r="AA4926" s="4"/>
      <c r="AB4926" s="4"/>
      <c r="AC4926" s="4"/>
      <c r="AD4926" s="4"/>
      <c r="AE4926" s="4"/>
      <c r="AF4926" s="4"/>
      <c r="AG4926" s="4"/>
      <c r="AH4926" s="4"/>
      <c r="AI4926" s="4"/>
    </row>
    <row r="4927" spans="1:35" x14ac:dyDescent="0.2">
      <c r="A4927" s="7" t="s">
        <v>17042</v>
      </c>
      <c r="B4927" s="7">
        <v>41544</v>
      </c>
      <c r="C4927" s="7" t="s">
        <v>13655</v>
      </c>
      <c r="D4927" s="8" t="s">
        <v>4924</v>
      </c>
      <c r="E4927" s="7" t="s">
        <v>11989</v>
      </c>
      <c r="F4927" s="10" t="s">
        <v>7836</v>
      </c>
      <c r="G4927" s="3">
        <v>0</v>
      </c>
      <c r="H4927" s="3">
        <v>0</v>
      </c>
      <c r="I4927" s="3">
        <v>0</v>
      </c>
      <c r="J4927" s="3">
        <v>0</v>
      </c>
      <c r="K4927" s="3">
        <v>0</v>
      </c>
      <c r="L4927" s="4"/>
      <c r="M4927" s="4"/>
      <c r="N4927" s="4"/>
      <c r="O4927" s="4"/>
      <c r="P4927" s="4"/>
      <c r="Q4927" s="4"/>
      <c r="R4927" s="4"/>
      <c r="S4927" s="4"/>
      <c r="T4927" s="4"/>
      <c r="U4927" s="4"/>
      <c r="V4927" s="4"/>
      <c r="W4927" s="4"/>
      <c r="X4927" s="4"/>
      <c r="Y4927" s="4"/>
      <c r="Z4927" s="4"/>
      <c r="AA4927" s="4"/>
      <c r="AB4927" s="4"/>
      <c r="AC4927" s="4"/>
      <c r="AD4927" s="4"/>
      <c r="AE4927" s="4"/>
      <c r="AF4927" s="4"/>
      <c r="AG4927" s="4"/>
      <c r="AH4927" s="4"/>
      <c r="AI4927" s="4"/>
    </row>
    <row r="4928" spans="1:35" x14ac:dyDescent="0.2">
      <c r="A4928" s="7" t="s">
        <v>14700</v>
      </c>
      <c r="B4928" s="7">
        <v>31384</v>
      </c>
      <c r="C4928" s="7" t="s">
        <v>13206</v>
      </c>
      <c r="D4928" s="8" t="s">
        <v>4925</v>
      </c>
      <c r="E4928" s="7" t="s">
        <v>11990</v>
      </c>
      <c r="F4928" s="10" t="s">
        <v>9084</v>
      </c>
      <c r="G4928" s="3">
        <v>0</v>
      </c>
      <c r="H4928" s="3">
        <v>0</v>
      </c>
      <c r="I4928" s="3">
        <v>0</v>
      </c>
      <c r="J4928" s="3">
        <v>0</v>
      </c>
      <c r="K4928" s="3">
        <v>0</v>
      </c>
      <c r="L4928" s="4"/>
      <c r="M4928" s="4"/>
      <c r="N4928" s="4"/>
      <c r="O4928" s="4"/>
      <c r="P4928" s="4"/>
      <c r="Q4928" s="4"/>
      <c r="R4928" s="4"/>
      <c r="S4928" s="4"/>
      <c r="T4928" s="4"/>
      <c r="U4928" s="4"/>
      <c r="V4928" s="4"/>
      <c r="W4928" s="4"/>
      <c r="X4928" s="4"/>
      <c r="Y4928" s="4"/>
      <c r="Z4928" s="4"/>
      <c r="AA4928" s="4"/>
      <c r="AB4928" s="4"/>
      <c r="AC4928" s="4"/>
      <c r="AD4928" s="4"/>
      <c r="AE4928" s="4"/>
      <c r="AF4928" s="4"/>
      <c r="AG4928" s="4"/>
      <c r="AH4928" s="4"/>
      <c r="AI4928" s="4"/>
    </row>
    <row r="4929" spans="1:35" x14ac:dyDescent="0.2">
      <c r="A4929" s="7" t="s">
        <v>16594</v>
      </c>
      <c r="B4929" s="7">
        <v>41443</v>
      </c>
      <c r="C4929" s="7" t="s">
        <v>13143</v>
      </c>
      <c r="D4929" s="8" t="s">
        <v>4926</v>
      </c>
      <c r="E4929" s="7" t="s">
        <v>11991</v>
      </c>
      <c r="F4929" s="10" t="s">
        <v>7514</v>
      </c>
      <c r="G4929" s="3">
        <v>41638.94</v>
      </c>
      <c r="H4929" s="3">
        <v>44728.160000000003</v>
      </c>
      <c r="I4929" s="3">
        <v>46670.559999999998</v>
      </c>
      <c r="J4929" s="3">
        <v>0</v>
      </c>
      <c r="K4929" s="3">
        <v>46670.559999999998</v>
      </c>
      <c r="L4929" s="4"/>
      <c r="M4929" s="4"/>
      <c r="N4929" s="4"/>
      <c r="O4929" s="4"/>
      <c r="P4929" s="4"/>
      <c r="Q4929" s="4"/>
      <c r="R4929" s="4"/>
      <c r="S4929" s="4"/>
      <c r="T4929" s="4"/>
      <c r="U4929" s="4"/>
      <c r="V4929" s="4"/>
      <c r="W4929" s="4"/>
      <c r="X4929" s="4"/>
      <c r="Y4929" s="4"/>
      <c r="Z4929" s="4"/>
      <c r="AA4929" s="4"/>
      <c r="AB4929" s="4"/>
      <c r="AC4929" s="4"/>
      <c r="AD4929" s="4"/>
      <c r="AE4929" s="4"/>
      <c r="AF4929" s="4"/>
      <c r="AG4929" s="4"/>
      <c r="AH4929" s="4"/>
      <c r="AI4929" s="4"/>
    </row>
    <row r="4930" spans="1:35" x14ac:dyDescent="0.2">
      <c r="A4930" s="7" t="s">
        <v>17077</v>
      </c>
      <c r="B4930" s="7">
        <v>41557</v>
      </c>
      <c r="C4930" s="7" t="s">
        <v>13652</v>
      </c>
      <c r="D4930" s="8" t="s">
        <v>4927</v>
      </c>
      <c r="E4930" s="7" t="s">
        <v>11992</v>
      </c>
      <c r="F4930" s="10" t="s">
        <v>8956</v>
      </c>
      <c r="G4930" s="3">
        <v>33435.229999999996</v>
      </c>
      <c r="H4930" s="3">
        <v>27239.52</v>
      </c>
      <c r="I4930" s="3">
        <v>27000.87</v>
      </c>
      <c r="J4930" s="3">
        <v>238.65000000000146</v>
      </c>
      <c r="K4930" s="3">
        <v>27239.52</v>
      </c>
      <c r="L4930" s="4"/>
      <c r="M4930" s="4"/>
      <c r="N4930" s="4"/>
      <c r="O4930" s="4"/>
      <c r="P4930" s="4"/>
      <c r="Q4930" s="4"/>
      <c r="R4930" s="4"/>
      <c r="S4930" s="4"/>
      <c r="T4930" s="4"/>
      <c r="U4930" s="4"/>
      <c r="V4930" s="4"/>
      <c r="W4930" s="4"/>
      <c r="X4930" s="4"/>
      <c r="Y4930" s="4"/>
      <c r="Z4930" s="4"/>
      <c r="AA4930" s="4"/>
      <c r="AB4930" s="4"/>
      <c r="AC4930" s="4"/>
      <c r="AD4930" s="4"/>
      <c r="AE4930" s="4"/>
      <c r="AF4930" s="4"/>
      <c r="AG4930" s="4"/>
      <c r="AH4930" s="4"/>
      <c r="AI4930" s="4"/>
    </row>
    <row r="4931" spans="1:35" x14ac:dyDescent="0.2">
      <c r="A4931" s="7" t="s">
        <v>14531</v>
      </c>
      <c r="B4931" s="7">
        <v>29810</v>
      </c>
      <c r="C4931" s="7" t="s">
        <v>13565</v>
      </c>
      <c r="D4931" s="8" t="s">
        <v>4928</v>
      </c>
      <c r="E4931" s="7" t="s">
        <v>11993</v>
      </c>
      <c r="F4931" s="10" t="s">
        <v>9407</v>
      </c>
      <c r="G4931" s="3">
        <v>0</v>
      </c>
      <c r="H4931" s="3">
        <v>0</v>
      </c>
      <c r="I4931" s="3">
        <v>0</v>
      </c>
      <c r="J4931" s="3">
        <v>0</v>
      </c>
      <c r="K4931" s="3">
        <v>0</v>
      </c>
      <c r="L4931" s="4"/>
      <c r="M4931" s="4"/>
      <c r="N4931" s="4"/>
      <c r="O4931" s="4"/>
      <c r="P4931" s="4"/>
      <c r="Q4931" s="4"/>
      <c r="R4931" s="4"/>
      <c r="S4931" s="4"/>
      <c r="T4931" s="4"/>
      <c r="U4931" s="4"/>
      <c r="V4931" s="4"/>
      <c r="W4931" s="4"/>
      <c r="X4931" s="4"/>
      <c r="Y4931" s="4"/>
      <c r="Z4931" s="4"/>
      <c r="AA4931" s="4"/>
      <c r="AB4931" s="4"/>
      <c r="AC4931" s="4"/>
      <c r="AD4931" s="4"/>
      <c r="AE4931" s="4"/>
      <c r="AF4931" s="4"/>
      <c r="AG4931" s="4"/>
      <c r="AH4931" s="4"/>
      <c r="AI4931" s="4"/>
    </row>
    <row r="4932" spans="1:35" x14ac:dyDescent="0.2">
      <c r="A4932" s="7" t="s">
        <v>18532</v>
      </c>
      <c r="B4932" s="7">
        <v>42567</v>
      </c>
      <c r="C4932" s="7" t="s">
        <v>13292</v>
      </c>
      <c r="D4932" s="8" t="s">
        <v>4929</v>
      </c>
      <c r="E4932" s="7" t="s">
        <v>14001</v>
      </c>
      <c r="F4932" s="10" t="s">
        <v>8992</v>
      </c>
      <c r="G4932" s="3">
        <v>19629.949999999997</v>
      </c>
      <c r="H4932" s="3">
        <v>14722.46</v>
      </c>
      <c r="I4932" s="3">
        <v>14722.46</v>
      </c>
      <c r="J4932" s="3">
        <v>0</v>
      </c>
      <c r="K4932" s="3">
        <v>14722.46</v>
      </c>
      <c r="L4932" s="4"/>
      <c r="M4932" s="4"/>
      <c r="N4932" s="4"/>
      <c r="O4932" s="4"/>
      <c r="P4932" s="4"/>
      <c r="Q4932" s="4"/>
      <c r="R4932" s="4"/>
      <c r="S4932" s="4"/>
      <c r="T4932" s="4"/>
      <c r="U4932" s="4"/>
      <c r="V4932" s="4"/>
      <c r="W4932" s="4"/>
      <c r="X4932" s="4"/>
      <c r="Y4932" s="4"/>
      <c r="Z4932" s="4"/>
      <c r="AA4932" s="4"/>
      <c r="AB4932" s="4"/>
      <c r="AC4932" s="4"/>
      <c r="AD4932" s="4"/>
      <c r="AE4932" s="4"/>
      <c r="AF4932" s="4"/>
      <c r="AG4932" s="4"/>
      <c r="AH4932" s="4"/>
      <c r="AI4932" s="4"/>
    </row>
    <row r="4933" spans="1:35" x14ac:dyDescent="0.2">
      <c r="A4933" s="7" t="s">
        <v>16248</v>
      </c>
      <c r="B4933" s="7">
        <v>41362</v>
      </c>
      <c r="C4933" s="7" t="s">
        <v>13481</v>
      </c>
      <c r="D4933" s="8" t="s">
        <v>4930</v>
      </c>
      <c r="E4933" s="7" t="s">
        <v>7184</v>
      </c>
      <c r="F4933" s="10" t="s">
        <v>11674</v>
      </c>
      <c r="G4933" s="3">
        <v>41944.850000000006</v>
      </c>
      <c r="H4933" s="3">
        <v>38049.21</v>
      </c>
      <c r="I4933" s="3">
        <v>38761.15</v>
      </c>
      <c r="J4933" s="3">
        <v>0</v>
      </c>
      <c r="K4933" s="3">
        <v>38761.15</v>
      </c>
      <c r="L4933" s="4"/>
      <c r="M4933" s="4"/>
      <c r="N4933" s="4"/>
      <c r="O4933" s="4"/>
      <c r="P4933" s="4"/>
      <c r="Q4933" s="4"/>
      <c r="R4933" s="4"/>
      <c r="S4933" s="4"/>
      <c r="T4933" s="4"/>
      <c r="U4933" s="4"/>
      <c r="V4933" s="4"/>
      <c r="W4933" s="4"/>
      <c r="X4933" s="4"/>
      <c r="Y4933" s="4"/>
      <c r="Z4933" s="4"/>
      <c r="AA4933" s="4"/>
      <c r="AB4933" s="4"/>
      <c r="AC4933" s="4"/>
      <c r="AD4933" s="4"/>
      <c r="AE4933" s="4"/>
      <c r="AF4933" s="4"/>
      <c r="AG4933" s="4"/>
      <c r="AH4933" s="4"/>
      <c r="AI4933" s="4"/>
    </row>
    <row r="4934" spans="1:35" x14ac:dyDescent="0.2">
      <c r="A4934" s="7" t="s">
        <v>15340</v>
      </c>
      <c r="B4934" s="7">
        <v>40803</v>
      </c>
      <c r="C4934" s="7" t="s">
        <v>13138</v>
      </c>
      <c r="D4934" s="8" t="s">
        <v>4931</v>
      </c>
      <c r="E4934" s="7" t="s">
        <v>11994</v>
      </c>
      <c r="F4934" s="10" t="s">
        <v>11995</v>
      </c>
      <c r="G4934" s="3">
        <v>37305.660000000003</v>
      </c>
      <c r="H4934" s="3">
        <v>61834.080000000002</v>
      </c>
      <c r="I4934" s="3">
        <v>61431.75</v>
      </c>
      <c r="J4934" s="3">
        <v>402.33000000000175</v>
      </c>
      <c r="K4934" s="3">
        <v>61834.080000000002</v>
      </c>
      <c r="L4934" s="4"/>
      <c r="M4934" s="4"/>
      <c r="N4934" s="4"/>
      <c r="O4934" s="4"/>
      <c r="P4934" s="4"/>
      <c r="Q4934" s="4"/>
      <c r="R4934" s="4"/>
      <c r="S4934" s="4"/>
      <c r="T4934" s="4"/>
      <c r="U4934" s="4"/>
      <c r="V4934" s="4"/>
      <c r="W4934" s="4"/>
      <c r="X4934" s="4"/>
      <c r="Y4934" s="4"/>
      <c r="Z4934" s="4"/>
      <c r="AA4934" s="4"/>
      <c r="AB4934" s="4"/>
      <c r="AC4934" s="4"/>
      <c r="AD4934" s="4"/>
      <c r="AE4934" s="4"/>
      <c r="AF4934" s="4"/>
      <c r="AG4934" s="4"/>
      <c r="AH4934" s="4"/>
      <c r="AI4934" s="4"/>
    </row>
    <row r="4935" spans="1:35" x14ac:dyDescent="0.2">
      <c r="A4935" s="7" t="s">
        <v>16554</v>
      </c>
      <c r="B4935" s="7">
        <v>41438</v>
      </c>
      <c r="C4935" s="7" t="s">
        <v>13133</v>
      </c>
      <c r="D4935" s="8" t="s">
        <v>4932</v>
      </c>
      <c r="E4935" s="7" t="s">
        <v>11996</v>
      </c>
      <c r="F4935" s="10" t="s">
        <v>9623</v>
      </c>
      <c r="G4935" s="3">
        <v>0</v>
      </c>
      <c r="H4935" s="3">
        <v>0</v>
      </c>
      <c r="I4935" s="3">
        <v>0</v>
      </c>
      <c r="J4935" s="3">
        <v>0</v>
      </c>
      <c r="K4935" s="3">
        <v>0</v>
      </c>
      <c r="L4935" s="4"/>
      <c r="M4935" s="4"/>
      <c r="N4935" s="4"/>
      <c r="O4935" s="4"/>
      <c r="P4935" s="4"/>
      <c r="Q4935" s="4"/>
      <c r="R4935" s="4"/>
      <c r="S4935" s="4"/>
      <c r="T4935" s="4"/>
      <c r="U4935" s="4"/>
      <c r="V4935" s="4"/>
      <c r="W4935" s="4"/>
      <c r="X4935" s="4"/>
      <c r="Y4935" s="4"/>
      <c r="Z4935" s="4"/>
      <c r="AA4935" s="4"/>
      <c r="AB4935" s="4"/>
      <c r="AC4935" s="4"/>
      <c r="AD4935" s="4"/>
      <c r="AE4935" s="4"/>
      <c r="AF4935" s="4"/>
      <c r="AG4935" s="4"/>
      <c r="AH4935" s="4"/>
      <c r="AI4935" s="4"/>
    </row>
    <row r="4936" spans="1:35" x14ac:dyDescent="0.2">
      <c r="A4936" s="7" t="s">
        <v>17554</v>
      </c>
      <c r="B4936" s="7">
        <v>41633</v>
      </c>
      <c r="C4936" s="7" t="s">
        <v>13490</v>
      </c>
      <c r="D4936" s="8" t="s">
        <v>4933</v>
      </c>
      <c r="E4936" s="7" t="s">
        <v>11997</v>
      </c>
      <c r="F4936" s="10" t="s">
        <v>11998</v>
      </c>
      <c r="G4936" s="3">
        <v>3779.8799999999974</v>
      </c>
      <c r="H4936" s="3">
        <v>10897.95</v>
      </c>
      <c r="I4936" s="3">
        <v>10724.71</v>
      </c>
      <c r="J4936" s="3">
        <v>173.2400000000016</v>
      </c>
      <c r="K4936" s="3">
        <v>10897.95</v>
      </c>
      <c r="L4936" s="4"/>
      <c r="M4936" s="4"/>
      <c r="N4936" s="4"/>
      <c r="O4936" s="4"/>
      <c r="P4936" s="4"/>
      <c r="Q4936" s="4"/>
      <c r="R4936" s="4"/>
      <c r="S4936" s="4"/>
      <c r="T4936" s="4"/>
      <c r="U4936" s="4"/>
      <c r="V4936" s="4"/>
      <c r="W4936" s="4"/>
      <c r="X4936" s="4"/>
      <c r="Y4936" s="4"/>
      <c r="Z4936" s="4"/>
      <c r="AA4936" s="4"/>
      <c r="AB4936" s="4"/>
      <c r="AC4936" s="4"/>
      <c r="AD4936" s="4"/>
      <c r="AE4936" s="4"/>
      <c r="AF4936" s="4"/>
      <c r="AG4936" s="4"/>
      <c r="AH4936" s="4"/>
      <c r="AI4936" s="4"/>
    </row>
    <row r="4937" spans="1:35" x14ac:dyDescent="0.2">
      <c r="A4937" s="7" t="s">
        <v>16822</v>
      </c>
      <c r="B4937" s="7">
        <v>41501</v>
      </c>
      <c r="C4937" s="7" t="s">
        <v>13493</v>
      </c>
      <c r="D4937" s="8" t="s">
        <v>4934</v>
      </c>
      <c r="E4937" s="7" t="s">
        <v>11999</v>
      </c>
      <c r="F4937" s="10" t="s">
        <v>11231</v>
      </c>
      <c r="G4937" s="3">
        <v>46000</v>
      </c>
      <c r="H4937" s="3">
        <v>40758.410000000003</v>
      </c>
      <c r="I4937" s="3">
        <v>39613.22</v>
      </c>
      <c r="J4937" s="3">
        <v>1145.1900000000023</v>
      </c>
      <c r="K4937" s="3">
        <v>40758.410000000003</v>
      </c>
      <c r="L4937" s="4"/>
      <c r="M4937" s="4"/>
      <c r="N4937" s="4"/>
      <c r="O4937" s="4"/>
      <c r="P4937" s="4"/>
      <c r="Q4937" s="4"/>
      <c r="R4937" s="4"/>
      <c r="S4937" s="4"/>
      <c r="T4937" s="4"/>
      <c r="U4937" s="4"/>
      <c r="V4937" s="4"/>
      <c r="W4937" s="4"/>
      <c r="X4937" s="4"/>
      <c r="Y4937" s="4"/>
      <c r="Z4937" s="4"/>
      <c r="AA4937" s="4"/>
      <c r="AB4937" s="4"/>
      <c r="AC4937" s="4"/>
      <c r="AD4937" s="4"/>
      <c r="AE4937" s="4"/>
      <c r="AF4937" s="4"/>
      <c r="AG4937" s="4"/>
      <c r="AH4937" s="4"/>
      <c r="AI4937" s="4"/>
    </row>
    <row r="4938" spans="1:35" x14ac:dyDescent="0.2">
      <c r="A4938" s="7" t="s">
        <v>16823</v>
      </c>
      <c r="B4938" s="7">
        <v>41501</v>
      </c>
      <c r="C4938" s="7" t="s">
        <v>13493</v>
      </c>
      <c r="D4938" s="8" t="s">
        <v>4935</v>
      </c>
      <c r="E4938" s="7" t="s">
        <v>12000</v>
      </c>
      <c r="F4938" s="10" t="s">
        <v>6473</v>
      </c>
      <c r="G4938" s="3">
        <v>0</v>
      </c>
      <c r="H4938" s="3">
        <v>0</v>
      </c>
      <c r="I4938" s="3">
        <v>0</v>
      </c>
      <c r="J4938" s="3">
        <v>0</v>
      </c>
      <c r="K4938" s="3">
        <v>0</v>
      </c>
      <c r="L4938" s="4"/>
      <c r="M4938" s="4"/>
      <c r="N4938" s="4"/>
      <c r="O4938" s="4"/>
      <c r="P4938" s="4"/>
      <c r="Q4938" s="4"/>
      <c r="R4938" s="4"/>
      <c r="S4938" s="4"/>
      <c r="T4938" s="4"/>
      <c r="U4938" s="4"/>
      <c r="V4938" s="4"/>
      <c r="W4938" s="4"/>
      <c r="X4938" s="4"/>
      <c r="Y4938" s="4"/>
      <c r="Z4938" s="4"/>
      <c r="AA4938" s="4"/>
      <c r="AB4938" s="4"/>
      <c r="AC4938" s="4"/>
      <c r="AD4938" s="4"/>
      <c r="AE4938" s="4"/>
      <c r="AF4938" s="4"/>
      <c r="AG4938" s="4"/>
      <c r="AH4938" s="4"/>
      <c r="AI4938" s="4"/>
    </row>
    <row r="4939" spans="1:35" x14ac:dyDescent="0.2">
      <c r="A4939" s="7" t="s">
        <v>16555</v>
      </c>
      <c r="B4939" s="7">
        <v>41438</v>
      </c>
      <c r="C4939" s="7" t="s">
        <v>13133</v>
      </c>
      <c r="D4939" s="8" t="s">
        <v>4936</v>
      </c>
      <c r="E4939" s="7" t="s">
        <v>12001</v>
      </c>
      <c r="F4939" s="10" t="s">
        <v>12002</v>
      </c>
      <c r="G4939" s="3">
        <v>0</v>
      </c>
      <c r="H4939" s="3">
        <v>0</v>
      </c>
      <c r="I4939" s="3">
        <v>0</v>
      </c>
      <c r="J4939" s="3">
        <v>0</v>
      </c>
      <c r="K4939" s="3">
        <v>0</v>
      </c>
      <c r="L4939" s="4"/>
      <c r="M4939" s="4"/>
      <c r="N4939" s="4"/>
      <c r="O4939" s="4"/>
      <c r="P4939" s="4"/>
      <c r="Q4939" s="4"/>
      <c r="R4939" s="4"/>
      <c r="S4939" s="4"/>
      <c r="T4939" s="4"/>
      <c r="U4939" s="4"/>
      <c r="V4939" s="4"/>
      <c r="W4939" s="4"/>
      <c r="X4939" s="4"/>
      <c r="Y4939" s="4"/>
      <c r="Z4939" s="4"/>
      <c r="AA4939" s="4"/>
      <c r="AB4939" s="4"/>
      <c r="AC4939" s="4"/>
      <c r="AD4939" s="4"/>
      <c r="AE4939" s="4"/>
      <c r="AF4939" s="4"/>
      <c r="AG4939" s="4"/>
      <c r="AH4939" s="4"/>
      <c r="AI4939" s="4"/>
    </row>
    <row r="4940" spans="1:35" x14ac:dyDescent="0.2">
      <c r="A4940" s="7" t="s">
        <v>19134</v>
      </c>
      <c r="B4940" s="7">
        <v>49960</v>
      </c>
      <c r="C4940" s="7" t="s">
        <v>13801</v>
      </c>
      <c r="D4940" s="8" t="s">
        <v>4937</v>
      </c>
      <c r="E4940" s="7" t="s">
        <v>11086</v>
      </c>
      <c r="F4940" s="10" t="s">
        <v>9090</v>
      </c>
      <c r="G4940" s="3">
        <v>19054.64</v>
      </c>
      <c r="H4940" s="3">
        <v>14290.98</v>
      </c>
      <c r="I4940" s="3">
        <v>14290.98</v>
      </c>
      <c r="J4940" s="3">
        <v>0</v>
      </c>
      <c r="K4940" s="3">
        <v>14290.98</v>
      </c>
      <c r="L4940" s="4"/>
      <c r="M4940" s="4"/>
      <c r="N4940" s="4"/>
      <c r="O4940" s="4"/>
      <c r="P4940" s="4"/>
      <c r="Q4940" s="4"/>
      <c r="R4940" s="4"/>
      <c r="S4940" s="4"/>
      <c r="T4940" s="4"/>
      <c r="U4940" s="4"/>
      <c r="V4940" s="4"/>
      <c r="W4940" s="4"/>
      <c r="X4940" s="4"/>
      <c r="Y4940" s="4"/>
      <c r="Z4940" s="4"/>
      <c r="AA4940" s="4"/>
      <c r="AB4940" s="4"/>
      <c r="AC4940" s="4"/>
      <c r="AD4940" s="4"/>
      <c r="AE4940" s="4"/>
      <c r="AF4940" s="4"/>
      <c r="AG4940" s="4"/>
      <c r="AH4940" s="4"/>
      <c r="AI4940" s="4"/>
    </row>
    <row r="4941" spans="1:35" x14ac:dyDescent="0.2">
      <c r="A4941" s="7" t="s">
        <v>19209</v>
      </c>
      <c r="B4941" s="7">
        <v>53860</v>
      </c>
      <c r="C4941" s="7" t="s">
        <v>13802</v>
      </c>
      <c r="D4941" s="8" t="s">
        <v>4938</v>
      </c>
      <c r="E4941" s="7" t="s">
        <v>7242</v>
      </c>
      <c r="F4941" s="10" t="s">
        <v>8022</v>
      </c>
      <c r="G4941" s="3">
        <v>4000</v>
      </c>
      <c r="H4941" s="3">
        <v>3000</v>
      </c>
      <c r="I4941" s="3">
        <v>3000</v>
      </c>
      <c r="J4941" s="3">
        <v>0</v>
      </c>
      <c r="K4941" s="3">
        <v>3000</v>
      </c>
      <c r="L4941" s="4"/>
      <c r="M4941" s="4"/>
      <c r="N4941" s="4"/>
      <c r="O4941" s="4"/>
      <c r="P4941" s="4"/>
      <c r="Q4941" s="4"/>
      <c r="R4941" s="4"/>
      <c r="S4941" s="4"/>
      <c r="T4941" s="4"/>
      <c r="U4941" s="4"/>
      <c r="V4941" s="4"/>
      <c r="W4941" s="4"/>
      <c r="X4941" s="4"/>
      <c r="Y4941" s="4"/>
      <c r="Z4941" s="4"/>
      <c r="AA4941" s="4"/>
      <c r="AB4941" s="4"/>
      <c r="AC4941" s="4"/>
      <c r="AD4941" s="4"/>
      <c r="AE4941" s="4"/>
      <c r="AF4941" s="4"/>
      <c r="AG4941" s="4"/>
      <c r="AH4941" s="4"/>
      <c r="AI4941" s="4"/>
    </row>
    <row r="4942" spans="1:35" x14ac:dyDescent="0.2">
      <c r="A4942" s="7" t="s">
        <v>17215</v>
      </c>
      <c r="B4942" s="7">
        <v>41571</v>
      </c>
      <c r="C4942" s="7" t="s">
        <v>13144</v>
      </c>
      <c r="D4942" s="8" t="s">
        <v>4939</v>
      </c>
      <c r="E4942" s="7" t="s">
        <v>12003</v>
      </c>
      <c r="F4942" s="10" t="s">
        <v>14031</v>
      </c>
      <c r="G4942" s="3">
        <v>0</v>
      </c>
      <c r="H4942" s="3">
        <v>5013.21</v>
      </c>
      <c r="I4942" s="3">
        <v>3442.6</v>
      </c>
      <c r="J4942" s="3">
        <v>1570.6100000000001</v>
      </c>
      <c r="K4942" s="3">
        <v>5013.21</v>
      </c>
      <c r="L4942" s="4"/>
      <c r="M4942" s="4"/>
      <c r="N4942" s="4"/>
      <c r="O4942" s="4"/>
      <c r="P4942" s="4"/>
      <c r="Q4942" s="4"/>
      <c r="R4942" s="4"/>
      <c r="S4942" s="4"/>
      <c r="T4942" s="4"/>
      <c r="U4942" s="4"/>
      <c r="V4942" s="4"/>
      <c r="W4942" s="4"/>
      <c r="X4942" s="4"/>
      <c r="Y4942" s="4"/>
      <c r="Z4942" s="4"/>
      <c r="AA4942" s="4"/>
      <c r="AB4942" s="4"/>
      <c r="AC4942" s="4"/>
      <c r="AD4942" s="4"/>
      <c r="AE4942" s="4"/>
      <c r="AF4942" s="4"/>
      <c r="AG4942" s="4"/>
      <c r="AH4942" s="4"/>
      <c r="AI4942" s="4"/>
    </row>
    <row r="4943" spans="1:35" x14ac:dyDescent="0.2">
      <c r="A4943" s="7" t="s">
        <v>14188</v>
      </c>
      <c r="B4943" s="7">
        <v>13683</v>
      </c>
      <c r="C4943" s="7" t="s">
        <v>13134</v>
      </c>
      <c r="D4943" s="8" t="s">
        <v>4940</v>
      </c>
      <c r="E4943" s="7" t="s">
        <v>12004</v>
      </c>
      <c r="F4943" s="10" t="s">
        <v>7842</v>
      </c>
      <c r="G4943" s="3">
        <v>0</v>
      </c>
      <c r="H4943" s="3">
        <v>44.07</v>
      </c>
      <c r="I4943" s="3">
        <v>230.77</v>
      </c>
      <c r="J4943" s="3">
        <v>0</v>
      </c>
      <c r="K4943" s="3">
        <v>230.77</v>
      </c>
      <c r="L4943" s="4"/>
      <c r="M4943" s="4"/>
      <c r="N4943" s="4"/>
      <c r="O4943" s="4"/>
      <c r="P4943" s="4"/>
      <c r="Q4943" s="4"/>
      <c r="R4943" s="4"/>
      <c r="S4943" s="4"/>
      <c r="T4943" s="4"/>
      <c r="U4943" s="4"/>
      <c r="V4943" s="4"/>
      <c r="W4943" s="4"/>
      <c r="X4943" s="4"/>
      <c r="Y4943" s="4"/>
      <c r="Z4943" s="4"/>
      <c r="AA4943" s="4"/>
      <c r="AB4943" s="4"/>
      <c r="AC4943" s="4"/>
      <c r="AD4943" s="4"/>
      <c r="AE4943" s="4"/>
      <c r="AF4943" s="4"/>
      <c r="AG4943" s="4"/>
      <c r="AH4943" s="4"/>
      <c r="AI4943" s="4"/>
    </row>
    <row r="4944" spans="1:35" x14ac:dyDescent="0.2">
      <c r="A4944" s="7" t="s">
        <v>18623</v>
      </c>
      <c r="B4944" s="7">
        <v>42610</v>
      </c>
      <c r="C4944" s="7" t="s">
        <v>13132</v>
      </c>
      <c r="D4944" s="8" t="s">
        <v>4941</v>
      </c>
      <c r="E4944" s="7" t="s">
        <v>12005</v>
      </c>
      <c r="F4944" s="10" t="s">
        <v>8766</v>
      </c>
      <c r="G4944" s="3">
        <v>0</v>
      </c>
      <c r="H4944" s="3">
        <v>0</v>
      </c>
      <c r="I4944" s="3">
        <v>0</v>
      </c>
      <c r="J4944" s="3">
        <v>0</v>
      </c>
      <c r="K4944" s="3">
        <v>0</v>
      </c>
      <c r="L4944" s="4"/>
      <c r="M4944" s="4"/>
      <c r="N4944" s="4"/>
      <c r="O4944" s="4"/>
      <c r="P4944" s="4"/>
      <c r="Q4944" s="4"/>
      <c r="R4944" s="4"/>
      <c r="S4944" s="4"/>
      <c r="T4944" s="4"/>
      <c r="U4944" s="4"/>
      <c r="V4944" s="4"/>
      <c r="W4944" s="4"/>
      <c r="X4944" s="4"/>
      <c r="Y4944" s="4"/>
      <c r="Z4944" s="4"/>
      <c r="AA4944" s="4"/>
      <c r="AB4944" s="4"/>
      <c r="AC4944" s="4"/>
      <c r="AD4944" s="4"/>
      <c r="AE4944" s="4"/>
      <c r="AF4944" s="4"/>
      <c r="AG4944" s="4"/>
      <c r="AH4944" s="4"/>
      <c r="AI4944" s="4"/>
    </row>
    <row r="4945" spans="1:35" x14ac:dyDescent="0.2">
      <c r="A4945" s="7" t="s">
        <v>18764</v>
      </c>
      <c r="B4945" s="7">
        <v>42709</v>
      </c>
      <c r="C4945" s="7" t="s">
        <v>13732</v>
      </c>
      <c r="D4945" s="8" t="s">
        <v>4942</v>
      </c>
      <c r="E4945" s="7" t="s">
        <v>12006</v>
      </c>
      <c r="F4945" s="10" t="s">
        <v>7069</v>
      </c>
      <c r="G4945" s="3">
        <v>11112.25</v>
      </c>
      <c r="H4945" s="3">
        <v>8334.19</v>
      </c>
      <c r="I4945" s="3">
        <v>8334.19</v>
      </c>
      <c r="J4945" s="3">
        <v>0</v>
      </c>
      <c r="K4945" s="3">
        <v>8334.19</v>
      </c>
      <c r="L4945" s="4"/>
      <c r="M4945" s="4"/>
      <c r="N4945" s="4"/>
      <c r="O4945" s="4"/>
      <c r="P4945" s="4"/>
      <c r="Q4945" s="4"/>
      <c r="R4945" s="4"/>
      <c r="S4945" s="4"/>
      <c r="T4945" s="4"/>
      <c r="U4945" s="4"/>
      <c r="V4945" s="4"/>
      <c r="W4945" s="4"/>
      <c r="X4945" s="4"/>
      <c r="Y4945" s="4"/>
      <c r="Z4945" s="4"/>
      <c r="AA4945" s="4"/>
      <c r="AB4945" s="4"/>
      <c r="AC4945" s="4"/>
      <c r="AD4945" s="4"/>
      <c r="AE4945" s="4"/>
      <c r="AF4945" s="4"/>
      <c r="AG4945" s="4"/>
      <c r="AH4945" s="4"/>
      <c r="AI4945" s="4"/>
    </row>
    <row r="4946" spans="1:35" x14ac:dyDescent="0.2">
      <c r="A4946" s="7" t="s">
        <v>16321</v>
      </c>
      <c r="B4946" s="7">
        <v>41376</v>
      </c>
      <c r="C4946" s="7" t="s">
        <v>13290</v>
      </c>
      <c r="D4946" s="8" t="s">
        <v>4943</v>
      </c>
      <c r="E4946" s="7" t="s">
        <v>6523</v>
      </c>
      <c r="F4946" s="10" t="s">
        <v>7770</v>
      </c>
      <c r="G4946" s="3">
        <v>3613.2200000000012</v>
      </c>
      <c r="H4946" s="3">
        <v>4340.43</v>
      </c>
      <c r="I4946" s="3">
        <v>4064.64</v>
      </c>
      <c r="J4946" s="3">
        <v>275.79000000000042</v>
      </c>
      <c r="K4946" s="3">
        <v>4340.43</v>
      </c>
      <c r="L4946" s="4"/>
      <c r="M4946" s="4"/>
      <c r="N4946" s="4"/>
      <c r="O4946" s="4"/>
      <c r="P4946" s="4"/>
      <c r="Q4946" s="4"/>
      <c r="R4946" s="4"/>
      <c r="S4946" s="4"/>
      <c r="T4946" s="4"/>
      <c r="U4946" s="4"/>
      <c r="V4946" s="4"/>
      <c r="W4946" s="4"/>
      <c r="X4946" s="4"/>
      <c r="Y4946" s="4"/>
      <c r="Z4946" s="4"/>
      <c r="AA4946" s="4"/>
      <c r="AB4946" s="4"/>
      <c r="AC4946" s="4"/>
      <c r="AD4946" s="4"/>
      <c r="AE4946" s="4"/>
      <c r="AF4946" s="4"/>
      <c r="AG4946" s="4"/>
      <c r="AH4946" s="4"/>
      <c r="AI4946" s="4"/>
    </row>
    <row r="4947" spans="1:35" x14ac:dyDescent="0.2">
      <c r="A4947" s="7" t="s">
        <v>19712</v>
      </c>
      <c r="B4947" s="7">
        <v>75388</v>
      </c>
      <c r="C4947" s="7" t="s">
        <v>13096</v>
      </c>
      <c r="D4947" s="8" t="s">
        <v>4944</v>
      </c>
      <c r="E4947" s="7" t="s">
        <v>6802</v>
      </c>
      <c r="F4947" s="10" t="s">
        <v>9664</v>
      </c>
      <c r="G4947" s="3">
        <v>7588.9800000000032</v>
      </c>
      <c r="H4947" s="3">
        <v>5691.74</v>
      </c>
      <c r="I4947" s="3">
        <v>5691.74</v>
      </c>
      <c r="J4947" s="3">
        <v>0</v>
      </c>
      <c r="K4947" s="3">
        <v>5691.74</v>
      </c>
      <c r="L4947" s="4"/>
      <c r="M4947" s="4"/>
      <c r="N4947" s="4"/>
      <c r="O4947" s="4"/>
      <c r="P4947" s="4"/>
      <c r="Q4947" s="4"/>
      <c r="R4947" s="4"/>
      <c r="S4947" s="4"/>
      <c r="T4947" s="4"/>
      <c r="U4947" s="4"/>
      <c r="V4947" s="4"/>
      <c r="W4947" s="4"/>
      <c r="X4947" s="4"/>
      <c r="Y4947" s="4"/>
      <c r="Z4947" s="4"/>
      <c r="AA4947" s="4"/>
      <c r="AB4947" s="4"/>
      <c r="AC4947" s="4"/>
      <c r="AD4947" s="4"/>
      <c r="AE4947" s="4"/>
      <c r="AF4947" s="4"/>
      <c r="AG4947" s="4"/>
      <c r="AH4947" s="4"/>
      <c r="AI4947" s="4"/>
    </row>
    <row r="4948" spans="1:35" x14ac:dyDescent="0.2">
      <c r="A4948" s="7" t="s">
        <v>18268</v>
      </c>
      <c r="B4948" s="7">
        <v>41869</v>
      </c>
      <c r="C4948" s="7" t="s">
        <v>13488</v>
      </c>
      <c r="D4948" s="8" t="s">
        <v>4945</v>
      </c>
      <c r="E4948" s="7" t="s">
        <v>6949</v>
      </c>
      <c r="F4948" s="10" t="s">
        <v>11916</v>
      </c>
      <c r="G4948" s="3">
        <v>0</v>
      </c>
      <c r="H4948" s="3">
        <v>0</v>
      </c>
      <c r="I4948" s="3">
        <v>0</v>
      </c>
      <c r="J4948" s="3">
        <v>0</v>
      </c>
      <c r="K4948" s="3">
        <v>0</v>
      </c>
      <c r="L4948" s="4"/>
      <c r="M4948" s="4"/>
      <c r="N4948" s="4"/>
      <c r="O4948" s="4"/>
      <c r="P4948" s="4"/>
      <c r="Q4948" s="4"/>
      <c r="R4948" s="4"/>
      <c r="S4948" s="4"/>
      <c r="T4948" s="4"/>
      <c r="U4948" s="4"/>
      <c r="V4948" s="4"/>
      <c r="W4948" s="4"/>
      <c r="X4948" s="4"/>
      <c r="Y4948" s="4"/>
      <c r="Z4948" s="4"/>
      <c r="AA4948" s="4"/>
      <c r="AB4948" s="4"/>
      <c r="AC4948" s="4"/>
      <c r="AD4948" s="4"/>
      <c r="AE4948" s="4"/>
      <c r="AF4948" s="4"/>
      <c r="AG4948" s="4"/>
      <c r="AH4948" s="4"/>
      <c r="AI4948" s="4"/>
    </row>
    <row r="4949" spans="1:35" x14ac:dyDescent="0.2">
      <c r="A4949" s="7" t="s">
        <v>19915</v>
      </c>
      <c r="B4949" s="7">
        <v>78222</v>
      </c>
      <c r="C4949" s="7" t="s">
        <v>13284</v>
      </c>
      <c r="D4949" s="8" t="s">
        <v>4946</v>
      </c>
      <c r="E4949" s="7" t="s">
        <v>12007</v>
      </c>
      <c r="F4949" s="10" t="s">
        <v>8927</v>
      </c>
      <c r="G4949" s="3">
        <v>0</v>
      </c>
      <c r="H4949" s="3">
        <v>0</v>
      </c>
      <c r="I4949" s="3">
        <v>0</v>
      </c>
      <c r="J4949" s="3">
        <v>0</v>
      </c>
      <c r="K4949" s="3">
        <v>0</v>
      </c>
      <c r="L4949" s="4"/>
      <c r="M4949" s="4"/>
      <c r="N4949" s="4"/>
      <c r="O4949" s="4"/>
      <c r="P4949" s="4"/>
      <c r="Q4949" s="4"/>
      <c r="R4949" s="4"/>
      <c r="S4949" s="4"/>
      <c r="T4949" s="4"/>
      <c r="U4949" s="4"/>
      <c r="V4949" s="4"/>
      <c r="W4949" s="4"/>
      <c r="X4949" s="4"/>
      <c r="Y4949" s="4"/>
      <c r="Z4949" s="4"/>
      <c r="AA4949" s="4"/>
      <c r="AB4949" s="4"/>
      <c r="AC4949" s="4"/>
      <c r="AD4949" s="4"/>
      <c r="AE4949" s="4"/>
      <c r="AF4949" s="4"/>
      <c r="AG4949" s="4"/>
      <c r="AH4949" s="4"/>
      <c r="AI4949" s="4"/>
    </row>
    <row r="4950" spans="1:35" x14ac:dyDescent="0.2">
      <c r="A4950" s="7" t="s">
        <v>15341</v>
      </c>
      <c r="B4950" s="7">
        <v>40803</v>
      </c>
      <c r="C4950" s="7" t="s">
        <v>13138</v>
      </c>
      <c r="D4950" s="8" t="s">
        <v>4947</v>
      </c>
      <c r="E4950" s="7" t="s">
        <v>12008</v>
      </c>
      <c r="F4950" s="10" t="s">
        <v>12009</v>
      </c>
      <c r="G4950" s="3">
        <v>0</v>
      </c>
      <c r="H4950" s="3">
        <v>12119.84</v>
      </c>
      <c r="I4950" s="3">
        <v>12469.93</v>
      </c>
      <c r="J4950" s="3">
        <v>0</v>
      </c>
      <c r="K4950" s="3">
        <v>12469.93</v>
      </c>
      <c r="L4950" s="4"/>
      <c r="M4950" s="4"/>
      <c r="N4950" s="4"/>
      <c r="O4950" s="4"/>
      <c r="P4950" s="4"/>
      <c r="Q4950" s="4"/>
      <c r="R4950" s="4"/>
      <c r="S4950" s="4"/>
      <c r="T4950" s="4"/>
      <c r="U4950" s="4"/>
      <c r="V4950" s="4"/>
      <c r="W4950" s="4"/>
      <c r="X4950" s="4"/>
      <c r="Y4950" s="4"/>
      <c r="Z4950" s="4"/>
      <c r="AA4950" s="4"/>
      <c r="AB4950" s="4"/>
      <c r="AC4950" s="4"/>
      <c r="AD4950" s="4"/>
      <c r="AE4950" s="4"/>
      <c r="AF4950" s="4"/>
      <c r="AG4950" s="4"/>
      <c r="AH4950" s="4"/>
      <c r="AI4950" s="4"/>
    </row>
    <row r="4951" spans="1:35" x14ac:dyDescent="0.2">
      <c r="A4951" s="7" t="s">
        <v>17563</v>
      </c>
      <c r="B4951" s="7">
        <v>41637</v>
      </c>
      <c r="C4951" s="7" t="s">
        <v>13715</v>
      </c>
      <c r="D4951" s="8" t="s">
        <v>4948</v>
      </c>
      <c r="E4951" s="7" t="s">
        <v>14002</v>
      </c>
      <c r="F4951" s="10" t="s">
        <v>6509</v>
      </c>
      <c r="G4951" s="3">
        <v>23336.78</v>
      </c>
      <c r="H4951" s="3">
        <v>18287.080000000002</v>
      </c>
      <c r="I4951" s="3">
        <v>21101.27</v>
      </c>
      <c r="J4951" s="3">
        <v>0</v>
      </c>
      <c r="K4951" s="3">
        <v>21101.27</v>
      </c>
      <c r="L4951" s="4"/>
      <c r="M4951" s="4"/>
      <c r="N4951" s="4"/>
      <c r="O4951" s="4"/>
      <c r="P4951" s="4"/>
      <c r="Q4951" s="4"/>
      <c r="R4951" s="4"/>
      <c r="S4951" s="4"/>
      <c r="T4951" s="4"/>
      <c r="U4951" s="4"/>
      <c r="V4951" s="4"/>
      <c r="W4951" s="4"/>
      <c r="X4951" s="4"/>
      <c r="Y4951" s="4"/>
      <c r="Z4951" s="4"/>
      <c r="AA4951" s="4"/>
      <c r="AB4951" s="4"/>
      <c r="AC4951" s="4"/>
      <c r="AD4951" s="4"/>
      <c r="AE4951" s="4"/>
      <c r="AF4951" s="4"/>
      <c r="AG4951" s="4"/>
      <c r="AH4951" s="4"/>
      <c r="AI4951" s="4"/>
    </row>
    <row r="4952" spans="1:35" x14ac:dyDescent="0.2">
      <c r="A4952" s="7" t="s">
        <v>18288</v>
      </c>
      <c r="B4952" s="7">
        <v>41878</v>
      </c>
      <c r="C4952" s="7" t="s">
        <v>14078</v>
      </c>
      <c r="D4952" s="8" t="s">
        <v>4949</v>
      </c>
      <c r="E4952" s="7" t="s">
        <v>12010</v>
      </c>
      <c r="F4952" s="10" t="s">
        <v>6552</v>
      </c>
      <c r="G4952" s="3">
        <v>38506.520000000004</v>
      </c>
      <c r="H4952" s="3">
        <v>46749.34</v>
      </c>
      <c r="I4952" s="3">
        <v>45787.27</v>
      </c>
      <c r="J4952" s="3">
        <v>962.06999999999971</v>
      </c>
      <c r="K4952" s="3">
        <v>46749.34</v>
      </c>
      <c r="L4952" s="4"/>
      <c r="M4952" s="4"/>
      <c r="N4952" s="4"/>
      <c r="O4952" s="4"/>
      <c r="P4952" s="4"/>
      <c r="Q4952" s="4"/>
      <c r="R4952" s="4"/>
      <c r="S4952" s="4"/>
      <c r="T4952" s="4"/>
      <c r="U4952" s="4"/>
      <c r="V4952" s="4"/>
      <c r="W4952" s="4"/>
      <c r="X4952" s="4"/>
      <c r="Y4952" s="4"/>
      <c r="Z4952" s="4"/>
      <c r="AA4952" s="4"/>
      <c r="AB4952" s="4"/>
      <c r="AC4952" s="4"/>
      <c r="AD4952" s="4"/>
      <c r="AE4952" s="4"/>
      <c r="AF4952" s="4"/>
      <c r="AG4952" s="4"/>
      <c r="AH4952" s="4"/>
      <c r="AI4952" s="4"/>
    </row>
    <row r="4953" spans="1:35" x14ac:dyDescent="0.2">
      <c r="A4953" s="7" t="s">
        <v>16217</v>
      </c>
      <c r="B4953" s="7">
        <v>41345</v>
      </c>
      <c r="C4953" s="7" t="s">
        <v>13139</v>
      </c>
      <c r="D4953" s="8" t="s">
        <v>4950</v>
      </c>
      <c r="E4953" s="7" t="s">
        <v>12011</v>
      </c>
      <c r="F4953" s="10" t="s">
        <v>6201</v>
      </c>
      <c r="G4953" s="3">
        <v>26960.949999999997</v>
      </c>
      <c r="H4953" s="3">
        <v>32186.69</v>
      </c>
      <c r="I4953" s="3">
        <v>31461</v>
      </c>
      <c r="J4953" s="3">
        <v>725.68999999999869</v>
      </c>
      <c r="K4953" s="3">
        <v>32186.69</v>
      </c>
      <c r="L4953" s="4"/>
      <c r="M4953" s="4"/>
      <c r="N4953" s="4"/>
      <c r="O4953" s="4"/>
      <c r="P4953" s="4"/>
      <c r="Q4953" s="4"/>
      <c r="R4953" s="4"/>
      <c r="S4953" s="4"/>
      <c r="T4953" s="4"/>
      <c r="U4953" s="4"/>
      <c r="V4953" s="4"/>
      <c r="W4953" s="4"/>
      <c r="X4953" s="4"/>
      <c r="Y4953" s="4"/>
      <c r="Z4953" s="4"/>
      <c r="AA4953" s="4"/>
      <c r="AB4953" s="4"/>
      <c r="AC4953" s="4"/>
      <c r="AD4953" s="4"/>
      <c r="AE4953" s="4"/>
      <c r="AF4953" s="4"/>
      <c r="AG4953" s="4"/>
      <c r="AH4953" s="4"/>
      <c r="AI4953" s="4"/>
    </row>
    <row r="4954" spans="1:35" x14ac:dyDescent="0.2">
      <c r="A4954" s="7" t="s">
        <v>17860</v>
      </c>
      <c r="B4954" s="7">
        <v>41775</v>
      </c>
      <c r="C4954" s="7" t="s">
        <v>13098</v>
      </c>
      <c r="D4954" s="8" t="s">
        <v>4951</v>
      </c>
      <c r="E4954" s="7" t="s">
        <v>8834</v>
      </c>
      <c r="F4954" s="10" t="s">
        <v>6193</v>
      </c>
      <c r="G4954" s="3">
        <v>425810.95999999996</v>
      </c>
      <c r="H4954" s="3">
        <v>439588.24</v>
      </c>
      <c r="I4954" s="3">
        <v>431949.46</v>
      </c>
      <c r="J4954" s="3">
        <v>7638.7799999999697</v>
      </c>
      <c r="K4954" s="3">
        <v>439588.24</v>
      </c>
      <c r="L4954" s="4"/>
      <c r="M4954" s="4"/>
      <c r="N4954" s="4"/>
      <c r="O4954" s="4"/>
      <c r="P4954" s="4"/>
      <c r="Q4954" s="4"/>
      <c r="R4954" s="4"/>
      <c r="S4954" s="4"/>
      <c r="T4954" s="4"/>
      <c r="U4954" s="4"/>
      <c r="V4954" s="4"/>
      <c r="W4954" s="4"/>
      <c r="X4954" s="4"/>
      <c r="Y4954" s="4"/>
      <c r="Z4954" s="4"/>
      <c r="AA4954" s="4"/>
      <c r="AB4954" s="4"/>
      <c r="AC4954" s="4"/>
      <c r="AD4954" s="4"/>
      <c r="AE4954" s="4"/>
      <c r="AF4954" s="4"/>
      <c r="AG4954" s="4"/>
      <c r="AH4954" s="4"/>
      <c r="AI4954" s="4"/>
    </row>
    <row r="4955" spans="1:35" x14ac:dyDescent="0.2">
      <c r="A4955" s="7" t="s">
        <v>17366</v>
      </c>
      <c r="B4955" s="7">
        <v>41604</v>
      </c>
      <c r="C4955" s="7" t="s">
        <v>13799</v>
      </c>
      <c r="D4955" s="8" t="s">
        <v>4952</v>
      </c>
      <c r="E4955" s="7" t="s">
        <v>12012</v>
      </c>
      <c r="F4955" s="10" t="s">
        <v>9373</v>
      </c>
      <c r="G4955" s="3">
        <v>0</v>
      </c>
      <c r="H4955" s="3">
        <v>0</v>
      </c>
      <c r="I4955" s="3">
        <v>0</v>
      </c>
      <c r="J4955" s="3">
        <v>0</v>
      </c>
      <c r="K4955" s="3">
        <v>0</v>
      </c>
      <c r="L4955" s="4"/>
      <c r="M4955" s="4"/>
      <c r="N4955" s="4"/>
      <c r="O4955" s="4"/>
      <c r="P4955" s="4"/>
      <c r="Q4955" s="4"/>
      <c r="R4955" s="4"/>
      <c r="S4955" s="4"/>
      <c r="T4955" s="4"/>
      <c r="U4955" s="4"/>
      <c r="V4955" s="4"/>
      <c r="W4955" s="4"/>
      <c r="X4955" s="4"/>
      <c r="Y4955" s="4"/>
      <c r="Z4955" s="4"/>
      <c r="AA4955" s="4"/>
      <c r="AB4955" s="4"/>
      <c r="AC4955" s="4"/>
      <c r="AD4955" s="4"/>
      <c r="AE4955" s="4"/>
      <c r="AF4955" s="4"/>
      <c r="AG4955" s="4"/>
      <c r="AH4955" s="4"/>
      <c r="AI4955" s="4"/>
    </row>
    <row r="4956" spans="1:35" x14ac:dyDescent="0.2">
      <c r="A4956" s="7" t="s">
        <v>14118</v>
      </c>
      <c r="B4956" s="7">
        <v>10249</v>
      </c>
      <c r="C4956" s="7" t="s">
        <v>13788</v>
      </c>
      <c r="D4956" s="8" t="s">
        <v>4953</v>
      </c>
      <c r="E4956" s="7" t="s">
        <v>12013</v>
      </c>
      <c r="F4956" s="10" t="s">
        <v>8805</v>
      </c>
      <c r="G4956" s="3">
        <v>0</v>
      </c>
      <c r="H4956" s="3">
        <v>250.66</v>
      </c>
      <c r="I4956" s="3">
        <v>0</v>
      </c>
      <c r="J4956" s="3">
        <v>250.66</v>
      </c>
      <c r="K4956" s="3">
        <v>250.66</v>
      </c>
      <c r="L4956" s="4"/>
      <c r="M4956" s="4"/>
      <c r="N4956" s="4"/>
      <c r="O4956" s="4"/>
      <c r="P4956" s="4"/>
      <c r="Q4956" s="4"/>
      <c r="R4956" s="4"/>
      <c r="S4956" s="4"/>
      <c r="T4956" s="4"/>
      <c r="U4956" s="4"/>
      <c r="V4956" s="4"/>
      <c r="W4956" s="4"/>
      <c r="X4956" s="4"/>
      <c r="Y4956" s="4"/>
      <c r="Z4956" s="4"/>
      <c r="AA4956" s="4"/>
      <c r="AB4956" s="4"/>
      <c r="AC4956" s="4"/>
      <c r="AD4956" s="4"/>
      <c r="AE4956" s="4"/>
      <c r="AF4956" s="4"/>
      <c r="AG4956" s="4"/>
      <c r="AH4956" s="4"/>
      <c r="AI4956" s="4"/>
    </row>
    <row r="4957" spans="1:35" x14ac:dyDescent="0.2">
      <c r="A4957" s="7" t="s">
        <v>17643</v>
      </c>
      <c r="B4957" s="7">
        <v>41662</v>
      </c>
      <c r="C4957" s="7" t="s">
        <v>13123</v>
      </c>
      <c r="D4957" s="8" t="s">
        <v>4954</v>
      </c>
      <c r="E4957" s="7" t="s">
        <v>12014</v>
      </c>
      <c r="F4957" s="10" t="s">
        <v>6830</v>
      </c>
      <c r="G4957" s="3">
        <v>0</v>
      </c>
      <c r="H4957" s="3">
        <v>2468.04</v>
      </c>
      <c r="I4957" s="3">
        <v>2120.4</v>
      </c>
      <c r="J4957" s="3">
        <v>347.63999999999987</v>
      </c>
      <c r="K4957" s="3">
        <v>2468.04</v>
      </c>
      <c r="L4957" s="4"/>
      <c r="M4957" s="4"/>
      <c r="N4957" s="4"/>
      <c r="O4957" s="4"/>
      <c r="P4957" s="4"/>
      <c r="Q4957" s="4"/>
      <c r="R4957" s="4"/>
      <c r="S4957" s="4"/>
      <c r="T4957" s="4"/>
      <c r="U4957" s="4"/>
      <c r="V4957" s="4"/>
      <c r="W4957" s="4"/>
      <c r="X4957" s="4"/>
      <c r="Y4957" s="4"/>
      <c r="Z4957" s="4"/>
      <c r="AA4957" s="4"/>
      <c r="AB4957" s="4"/>
      <c r="AC4957" s="4"/>
      <c r="AD4957" s="4"/>
      <c r="AE4957" s="4"/>
      <c r="AF4957" s="4"/>
      <c r="AG4957" s="4"/>
      <c r="AH4957" s="4"/>
      <c r="AI4957" s="4"/>
    </row>
    <row r="4958" spans="1:35" x14ac:dyDescent="0.2">
      <c r="A4958" s="7" t="s">
        <v>14189</v>
      </c>
      <c r="B4958" s="7">
        <v>13683</v>
      </c>
      <c r="C4958" s="7" t="s">
        <v>13134</v>
      </c>
      <c r="D4958" s="8" t="s">
        <v>4955</v>
      </c>
      <c r="E4958" s="7" t="s">
        <v>12015</v>
      </c>
      <c r="F4958" s="10" t="s">
        <v>12016</v>
      </c>
      <c r="G4958" s="3">
        <v>41963.39</v>
      </c>
      <c r="H4958" s="3">
        <v>31472.54</v>
      </c>
      <c r="I4958" s="3">
        <v>31472.54</v>
      </c>
      <c r="J4958" s="3">
        <v>0</v>
      </c>
      <c r="K4958" s="3">
        <v>31472.54</v>
      </c>
      <c r="L4958" s="4"/>
      <c r="M4958" s="4"/>
      <c r="N4958" s="4"/>
      <c r="O4958" s="4"/>
      <c r="P4958" s="4"/>
      <c r="Q4958" s="4"/>
      <c r="R4958" s="4"/>
      <c r="S4958" s="4"/>
      <c r="T4958" s="4"/>
      <c r="U4958" s="4"/>
      <c r="V4958" s="4"/>
      <c r="W4958" s="4"/>
      <c r="X4958" s="4"/>
      <c r="Y4958" s="4"/>
      <c r="Z4958" s="4"/>
      <c r="AA4958" s="4"/>
      <c r="AB4958" s="4"/>
      <c r="AC4958" s="4"/>
      <c r="AD4958" s="4"/>
      <c r="AE4958" s="4"/>
      <c r="AF4958" s="4"/>
      <c r="AG4958" s="4"/>
      <c r="AH4958" s="4"/>
      <c r="AI4958" s="4"/>
    </row>
    <row r="4959" spans="1:35" x14ac:dyDescent="0.2">
      <c r="A4959" s="7" t="s">
        <v>14265</v>
      </c>
      <c r="B4959" s="7">
        <v>21478</v>
      </c>
      <c r="C4959" s="7" t="s">
        <v>13803</v>
      </c>
      <c r="D4959" s="8" t="s">
        <v>4956</v>
      </c>
      <c r="E4959" s="7" t="s">
        <v>7066</v>
      </c>
      <c r="F4959" s="10" t="s">
        <v>6393</v>
      </c>
      <c r="G4959" s="3">
        <v>8000</v>
      </c>
      <c r="H4959" s="3">
        <v>6000</v>
      </c>
      <c r="I4959" s="3">
        <v>6000</v>
      </c>
      <c r="J4959" s="3">
        <v>0</v>
      </c>
      <c r="K4959" s="3">
        <v>6000</v>
      </c>
      <c r="L4959" s="4"/>
      <c r="M4959" s="4"/>
      <c r="N4959" s="4"/>
      <c r="O4959" s="4"/>
      <c r="P4959" s="4"/>
      <c r="Q4959" s="4"/>
      <c r="R4959" s="4"/>
      <c r="S4959" s="4"/>
      <c r="T4959" s="4"/>
      <c r="U4959" s="4"/>
      <c r="V4959" s="4"/>
      <c r="W4959" s="4"/>
      <c r="X4959" s="4"/>
      <c r="Y4959" s="4"/>
      <c r="Z4959" s="4"/>
      <c r="AA4959" s="4"/>
      <c r="AB4959" s="4"/>
      <c r="AC4959" s="4"/>
      <c r="AD4959" s="4"/>
      <c r="AE4959" s="4"/>
      <c r="AF4959" s="4"/>
      <c r="AG4959" s="4"/>
      <c r="AH4959" s="4"/>
      <c r="AI4959" s="4"/>
    </row>
    <row r="4960" spans="1:35" x14ac:dyDescent="0.2">
      <c r="A4960" s="7" t="s">
        <v>18301</v>
      </c>
      <c r="B4960" s="7">
        <v>41886</v>
      </c>
      <c r="C4960" s="7" t="s">
        <v>13670</v>
      </c>
      <c r="D4960" s="8" t="s">
        <v>4957</v>
      </c>
      <c r="E4960" s="7" t="s">
        <v>12017</v>
      </c>
      <c r="F4960" s="10" t="s">
        <v>8213</v>
      </c>
      <c r="G4960" s="3">
        <v>0</v>
      </c>
      <c r="H4960" s="3">
        <v>0</v>
      </c>
      <c r="I4960" s="3">
        <v>0</v>
      </c>
      <c r="J4960" s="3">
        <v>0</v>
      </c>
      <c r="K4960" s="3">
        <v>0</v>
      </c>
      <c r="L4960" s="4"/>
      <c r="M4960" s="4"/>
      <c r="N4960" s="4"/>
      <c r="O4960" s="4"/>
      <c r="P4960" s="4"/>
      <c r="Q4960" s="4"/>
      <c r="R4960" s="4"/>
      <c r="S4960" s="4"/>
      <c r="T4960" s="4"/>
      <c r="U4960" s="4"/>
      <c r="V4960" s="4"/>
      <c r="W4960" s="4"/>
      <c r="X4960" s="4"/>
      <c r="Y4960" s="4"/>
      <c r="Z4960" s="4"/>
      <c r="AA4960" s="4"/>
      <c r="AB4960" s="4"/>
      <c r="AC4960" s="4"/>
      <c r="AD4960" s="4"/>
      <c r="AE4960" s="4"/>
      <c r="AF4960" s="4"/>
      <c r="AG4960" s="4"/>
      <c r="AH4960" s="4"/>
      <c r="AI4960" s="4"/>
    </row>
    <row r="4961" spans="1:35" x14ac:dyDescent="0.2">
      <c r="A4961" s="7" t="s">
        <v>14701</v>
      </c>
      <c r="B4961" s="7">
        <v>31384</v>
      </c>
      <c r="C4961" s="7" t="s">
        <v>13206</v>
      </c>
      <c r="D4961" s="8" t="s">
        <v>4958</v>
      </c>
      <c r="E4961" s="7" t="s">
        <v>12018</v>
      </c>
      <c r="F4961" s="10" t="s">
        <v>9084</v>
      </c>
      <c r="G4961" s="3">
        <v>0</v>
      </c>
      <c r="H4961" s="3">
        <v>0</v>
      </c>
      <c r="I4961" s="3">
        <v>0</v>
      </c>
      <c r="J4961" s="3">
        <v>0</v>
      </c>
      <c r="K4961" s="3">
        <v>0</v>
      </c>
      <c r="L4961" s="4"/>
      <c r="M4961" s="4"/>
      <c r="N4961" s="4"/>
      <c r="O4961" s="4"/>
      <c r="P4961" s="4"/>
      <c r="Q4961" s="4"/>
      <c r="R4961" s="4"/>
      <c r="S4961" s="4"/>
      <c r="T4961" s="4"/>
      <c r="U4961" s="4"/>
      <c r="V4961" s="4"/>
      <c r="W4961" s="4"/>
      <c r="X4961" s="4"/>
      <c r="Y4961" s="4"/>
      <c r="Z4961" s="4"/>
      <c r="AA4961" s="4"/>
      <c r="AB4961" s="4"/>
      <c r="AC4961" s="4"/>
      <c r="AD4961" s="4"/>
      <c r="AE4961" s="4"/>
      <c r="AF4961" s="4"/>
      <c r="AG4961" s="4"/>
      <c r="AH4961" s="4"/>
      <c r="AI4961" s="4"/>
    </row>
    <row r="4962" spans="1:35" x14ac:dyDescent="0.2">
      <c r="A4962" s="7" t="s">
        <v>19399</v>
      </c>
      <c r="B4962" s="7">
        <v>69669</v>
      </c>
      <c r="C4962" s="7" t="s">
        <v>13690</v>
      </c>
      <c r="D4962" s="8" t="s">
        <v>4959</v>
      </c>
      <c r="E4962" s="7" t="s">
        <v>7355</v>
      </c>
      <c r="F4962" s="10" t="s">
        <v>8022</v>
      </c>
      <c r="G4962" s="3">
        <v>38000</v>
      </c>
      <c r="H4962" s="3">
        <v>110769.38</v>
      </c>
      <c r="I4962" s="3">
        <v>114540.42</v>
      </c>
      <c r="J4962" s="3">
        <v>0</v>
      </c>
      <c r="K4962" s="3">
        <v>114540.42</v>
      </c>
      <c r="L4962" s="4"/>
      <c r="M4962" s="4"/>
      <c r="N4962" s="4"/>
      <c r="O4962" s="4"/>
      <c r="P4962" s="4"/>
      <c r="Q4962" s="4"/>
      <c r="R4962" s="4"/>
      <c r="S4962" s="4"/>
      <c r="T4962" s="4"/>
      <c r="U4962" s="4"/>
      <c r="V4962" s="4"/>
      <c r="W4962" s="4"/>
      <c r="X4962" s="4"/>
      <c r="Y4962" s="4"/>
      <c r="Z4962" s="4"/>
      <c r="AA4962" s="4"/>
      <c r="AB4962" s="4"/>
      <c r="AC4962" s="4"/>
      <c r="AD4962" s="4"/>
      <c r="AE4962" s="4"/>
      <c r="AF4962" s="4"/>
      <c r="AG4962" s="4"/>
      <c r="AH4962" s="4"/>
      <c r="AI4962" s="4"/>
    </row>
    <row r="4963" spans="1:35" x14ac:dyDescent="0.2">
      <c r="A4963" s="7" t="s">
        <v>14532</v>
      </c>
      <c r="B4963" s="7">
        <v>29810</v>
      </c>
      <c r="C4963" s="7" t="s">
        <v>13565</v>
      </c>
      <c r="D4963" s="8" t="s">
        <v>4960</v>
      </c>
      <c r="E4963" s="7" t="s">
        <v>9616</v>
      </c>
      <c r="F4963" s="10" t="s">
        <v>9407</v>
      </c>
      <c r="G4963" s="3">
        <v>0</v>
      </c>
      <c r="H4963" s="3">
        <v>0</v>
      </c>
      <c r="I4963" s="3">
        <v>0</v>
      </c>
      <c r="J4963" s="3">
        <v>0</v>
      </c>
      <c r="K4963" s="3">
        <v>0</v>
      </c>
      <c r="L4963" s="4"/>
      <c r="M4963" s="4"/>
      <c r="N4963" s="4"/>
      <c r="O4963" s="4"/>
      <c r="P4963" s="4"/>
      <c r="Q4963" s="4"/>
      <c r="R4963" s="4"/>
      <c r="S4963" s="4"/>
      <c r="T4963" s="4"/>
      <c r="U4963" s="4"/>
      <c r="V4963" s="4"/>
      <c r="W4963" s="4"/>
      <c r="X4963" s="4"/>
      <c r="Y4963" s="4"/>
      <c r="Z4963" s="4"/>
      <c r="AA4963" s="4"/>
      <c r="AB4963" s="4"/>
      <c r="AC4963" s="4"/>
      <c r="AD4963" s="4"/>
      <c r="AE4963" s="4"/>
      <c r="AF4963" s="4"/>
      <c r="AG4963" s="4"/>
      <c r="AH4963" s="4"/>
      <c r="AI4963" s="4"/>
    </row>
    <row r="4964" spans="1:35" x14ac:dyDescent="0.2">
      <c r="A4964" s="7" t="s">
        <v>17101</v>
      </c>
      <c r="B4964" s="7">
        <v>41561</v>
      </c>
      <c r="C4964" s="7" t="s">
        <v>13739</v>
      </c>
      <c r="D4964" s="8" t="s">
        <v>4961</v>
      </c>
      <c r="E4964" s="7" t="s">
        <v>11609</v>
      </c>
      <c r="F4964" s="10" t="s">
        <v>6395</v>
      </c>
      <c r="G4964" s="3">
        <v>156034.9</v>
      </c>
      <c r="H4964" s="3">
        <v>181216.62</v>
      </c>
      <c r="I4964" s="3">
        <v>176295.25</v>
      </c>
      <c r="J4964" s="3">
        <v>4921.3699999999953</v>
      </c>
      <c r="K4964" s="3">
        <v>181216.62</v>
      </c>
      <c r="L4964" s="4"/>
      <c r="M4964" s="4"/>
      <c r="N4964" s="4"/>
      <c r="O4964" s="4"/>
      <c r="P4964" s="4"/>
      <c r="Q4964" s="4"/>
      <c r="R4964" s="4"/>
      <c r="S4964" s="4"/>
      <c r="T4964" s="4"/>
      <c r="U4964" s="4"/>
      <c r="V4964" s="4"/>
      <c r="W4964" s="4"/>
      <c r="X4964" s="4"/>
      <c r="Y4964" s="4"/>
      <c r="Z4964" s="4"/>
      <c r="AA4964" s="4"/>
      <c r="AB4964" s="4"/>
      <c r="AC4964" s="4"/>
      <c r="AD4964" s="4"/>
      <c r="AE4964" s="4"/>
      <c r="AF4964" s="4"/>
      <c r="AG4964" s="4"/>
      <c r="AH4964" s="4"/>
      <c r="AI4964" s="4"/>
    </row>
    <row r="4965" spans="1:35" x14ac:dyDescent="0.2">
      <c r="A4965" s="7" t="s">
        <v>15342</v>
      </c>
      <c r="B4965" s="7">
        <v>40803</v>
      </c>
      <c r="C4965" s="7" t="s">
        <v>13138</v>
      </c>
      <c r="D4965" s="8" t="s">
        <v>4962</v>
      </c>
      <c r="E4965" s="7" t="s">
        <v>12019</v>
      </c>
      <c r="F4965" s="10" t="s">
        <v>12020</v>
      </c>
      <c r="G4965" s="3">
        <v>0</v>
      </c>
      <c r="H4965" s="3">
        <v>0</v>
      </c>
      <c r="I4965" s="3">
        <v>0</v>
      </c>
      <c r="J4965" s="3">
        <v>0</v>
      </c>
      <c r="K4965" s="3">
        <v>0</v>
      </c>
      <c r="L4965" s="4"/>
      <c r="M4965" s="4"/>
      <c r="N4965" s="4"/>
      <c r="O4965" s="4"/>
      <c r="P4965" s="4"/>
      <c r="Q4965" s="4"/>
      <c r="R4965" s="4"/>
      <c r="S4965" s="4"/>
      <c r="T4965" s="4"/>
      <c r="U4965" s="4"/>
      <c r="V4965" s="4"/>
      <c r="W4965" s="4"/>
      <c r="X4965" s="4"/>
      <c r="Y4965" s="4"/>
      <c r="Z4965" s="4"/>
      <c r="AA4965" s="4"/>
      <c r="AB4965" s="4"/>
      <c r="AC4965" s="4"/>
      <c r="AD4965" s="4"/>
      <c r="AE4965" s="4"/>
      <c r="AF4965" s="4"/>
      <c r="AG4965" s="4"/>
      <c r="AH4965" s="4"/>
      <c r="AI4965" s="4"/>
    </row>
    <row r="4966" spans="1:35" x14ac:dyDescent="0.2">
      <c r="A4966" s="7" t="s">
        <v>17401</v>
      </c>
      <c r="B4966" s="7">
        <v>41613</v>
      </c>
      <c r="C4966" s="7" t="s">
        <v>13089</v>
      </c>
      <c r="D4966" s="8" t="s">
        <v>4963</v>
      </c>
      <c r="E4966" s="7" t="s">
        <v>12021</v>
      </c>
      <c r="F4966" s="10" t="s">
        <v>12022</v>
      </c>
      <c r="G4966" s="3">
        <v>24000</v>
      </c>
      <c r="H4966" s="3">
        <v>22180.38</v>
      </c>
      <c r="I4966" s="3">
        <v>21899.47</v>
      </c>
      <c r="J4966" s="3">
        <v>280.90999999999985</v>
      </c>
      <c r="K4966" s="3">
        <v>22180.38</v>
      </c>
      <c r="L4966" s="4"/>
      <c r="M4966" s="4"/>
      <c r="N4966" s="4"/>
      <c r="O4966" s="4"/>
      <c r="P4966" s="4"/>
      <c r="Q4966" s="4"/>
      <c r="R4966" s="4"/>
      <c r="S4966" s="4"/>
      <c r="T4966" s="4"/>
      <c r="U4966" s="4"/>
      <c r="V4966" s="4"/>
      <c r="W4966" s="4"/>
      <c r="X4966" s="4"/>
      <c r="Y4966" s="4"/>
      <c r="Z4966" s="4"/>
      <c r="AA4966" s="4"/>
      <c r="AB4966" s="4"/>
      <c r="AC4966" s="4"/>
      <c r="AD4966" s="4"/>
      <c r="AE4966" s="4"/>
      <c r="AF4966" s="4"/>
      <c r="AG4966" s="4"/>
      <c r="AH4966" s="4"/>
      <c r="AI4966" s="4"/>
    </row>
    <row r="4967" spans="1:35" x14ac:dyDescent="0.2">
      <c r="A4967" s="7" t="s">
        <v>16249</v>
      </c>
      <c r="B4967" s="7">
        <v>41362</v>
      </c>
      <c r="C4967" s="7" t="s">
        <v>13481</v>
      </c>
      <c r="D4967" s="8" t="s">
        <v>4964</v>
      </c>
      <c r="E4967" s="7" t="s">
        <v>12023</v>
      </c>
      <c r="F4967" s="10" t="s">
        <v>8703</v>
      </c>
      <c r="G4967" s="3">
        <v>36794.270000000004</v>
      </c>
      <c r="H4967" s="3">
        <v>56757.599999999999</v>
      </c>
      <c r="I4967" s="3">
        <v>60190.19</v>
      </c>
      <c r="J4967" s="3">
        <v>0</v>
      </c>
      <c r="K4967" s="3">
        <v>60190.19</v>
      </c>
      <c r="L4967" s="4"/>
      <c r="M4967" s="4"/>
      <c r="N4967" s="4"/>
      <c r="O4967" s="4"/>
      <c r="P4967" s="4"/>
      <c r="Q4967" s="4"/>
      <c r="R4967" s="4"/>
      <c r="S4967" s="4"/>
      <c r="T4967" s="4"/>
      <c r="U4967" s="4"/>
      <c r="V4967" s="4"/>
      <c r="W4967" s="4"/>
      <c r="X4967" s="4"/>
      <c r="Y4967" s="4"/>
      <c r="Z4967" s="4"/>
      <c r="AA4967" s="4"/>
      <c r="AB4967" s="4"/>
      <c r="AC4967" s="4"/>
      <c r="AD4967" s="4"/>
      <c r="AE4967" s="4"/>
      <c r="AF4967" s="4"/>
      <c r="AG4967" s="4"/>
      <c r="AH4967" s="4"/>
      <c r="AI4967" s="4"/>
    </row>
    <row r="4968" spans="1:35" x14ac:dyDescent="0.2">
      <c r="A4968" s="7" t="s">
        <v>18289</v>
      </c>
      <c r="B4968" s="7">
        <v>41878</v>
      </c>
      <c r="C4968" s="7" t="s">
        <v>14078</v>
      </c>
      <c r="D4968" s="8" t="s">
        <v>4965</v>
      </c>
      <c r="E4968" s="7" t="s">
        <v>12024</v>
      </c>
      <c r="F4968" s="10" t="s">
        <v>6209</v>
      </c>
      <c r="G4968" s="3">
        <v>0</v>
      </c>
      <c r="H4968" s="3">
        <v>0</v>
      </c>
      <c r="I4968" s="3">
        <v>0</v>
      </c>
      <c r="J4968" s="3">
        <v>0</v>
      </c>
      <c r="K4968" s="3">
        <v>0</v>
      </c>
      <c r="L4968" s="4"/>
      <c r="M4968" s="4"/>
      <c r="N4968" s="4"/>
      <c r="O4968" s="4"/>
      <c r="P4968" s="4"/>
      <c r="Q4968" s="4"/>
      <c r="R4968" s="4"/>
      <c r="S4968" s="4"/>
      <c r="T4968" s="4"/>
      <c r="U4968" s="4"/>
      <c r="V4968" s="4"/>
      <c r="W4968" s="4"/>
      <c r="X4968" s="4"/>
      <c r="Y4968" s="4"/>
      <c r="Z4968" s="4"/>
      <c r="AA4968" s="4"/>
      <c r="AB4968" s="4"/>
      <c r="AC4968" s="4"/>
      <c r="AD4968" s="4"/>
      <c r="AE4968" s="4"/>
      <c r="AF4968" s="4"/>
      <c r="AG4968" s="4"/>
      <c r="AH4968" s="4"/>
      <c r="AI4968" s="4"/>
    </row>
    <row r="4969" spans="1:35" x14ac:dyDescent="0.2">
      <c r="A4969" s="7" t="s">
        <v>17029</v>
      </c>
      <c r="B4969" s="7">
        <v>41538</v>
      </c>
      <c r="C4969" s="7" t="s">
        <v>13651</v>
      </c>
      <c r="D4969" s="8" t="s">
        <v>4966</v>
      </c>
      <c r="E4969" s="7" t="s">
        <v>12025</v>
      </c>
      <c r="F4969" s="10" t="s">
        <v>12026</v>
      </c>
      <c r="G4969" s="3">
        <v>0</v>
      </c>
      <c r="H4969" s="3">
        <v>0</v>
      </c>
      <c r="I4969" s="3">
        <v>0</v>
      </c>
      <c r="J4969" s="3">
        <v>0</v>
      </c>
      <c r="K4969" s="3">
        <v>0</v>
      </c>
      <c r="L4969" s="4"/>
      <c r="M4969" s="4"/>
      <c r="N4969" s="4"/>
      <c r="O4969" s="4"/>
      <c r="P4969" s="4"/>
      <c r="Q4969" s="4"/>
      <c r="R4969" s="4"/>
      <c r="S4969" s="4"/>
      <c r="T4969" s="4"/>
      <c r="U4969" s="4"/>
      <c r="V4969" s="4"/>
      <c r="W4969" s="4"/>
      <c r="X4969" s="4"/>
      <c r="Y4969" s="4"/>
      <c r="Z4969" s="4"/>
      <c r="AA4969" s="4"/>
      <c r="AB4969" s="4"/>
      <c r="AC4969" s="4"/>
      <c r="AD4969" s="4"/>
      <c r="AE4969" s="4"/>
      <c r="AF4969" s="4"/>
      <c r="AG4969" s="4"/>
      <c r="AH4969" s="4"/>
      <c r="AI4969" s="4"/>
    </row>
    <row r="4970" spans="1:35" x14ac:dyDescent="0.2">
      <c r="A4970" s="7" t="s">
        <v>19135</v>
      </c>
      <c r="B4970" s="7">
        <v>49960</v>
      </c>
      <c r="C4970" s="7" t="s">
        <v>13801</v>
      </c>
      <c r="D4970" s="8" t="s">
        <v>4967</v>
      </c>
      <c r="E4970" s="7" t="s">
        <v>8713</v>
      </c>
      <c r="F4970" s="10" t="s">
        <v>9090</v>
      </c>
      <c r="G4970" s="3">
        <v>0</v>
      </c>
      <c r="H4970" s="3">
        <v>0</v>
      </c>
      <c r="I4970" s="3">
        <v>0</v>
      </c>
      <c r="J4970" s="3">
        <v>0</v>
      </c>
      <c r="K4970" s="3">
        <v>0</v>
      </c>
      <c r="L4970" s="4"/>
      <c r="M4970" s="4"/>
      <c r="N4970" s="4"/>
      <c r="O4970" s="4"/>
      <c r="P4970" s="4"/>
      <c r="Q4970" s="4"/>
      <c r="R4970" s="4"/>
      <c r="S4970" s="4"/>
      <c r="T4970" s="4"/>
      <c r="U4970" s="4"/>
      <c r="V4970" s="4"/>
      <c r="W4970" s="4"/>
      <c r="X4970" s="4"/>
      <c r="Y4970" s="4"/>
      <c r="Z4970" s="4"/>
      <c r="AA4970" s="4"/>
      <c r="AB4970" s="4"/>
      <c r="AC4970" s="4"/>
      <c r="AD4970" s="4"/>
      <c r="AE4970" s="4"/>
      <c r="AF4970" s="4"/>
      <c r="AG4970" s="4"/>
      <c r="AH4970" s="4"/>
      <c r="AI4970" s="4"/>
    </row>
    <row r="4971" spans="1:35" x14ac:dyDescent="0.2">
      <c r="A4971" s="7" t="s">
        <v>16322</v>
      </c>
      <c r="B4971" s="7">
        <v>41376</v>
      </c>
      <c r="C4971" s="7" t="s">
        <v>13290</v>
      </c>
      <c r="D4971" s="8" t="s">
        <v>4968</v>
      </c>
      <c r="E4971" s="7" t="s">
        <v>12027</v>
      </c>
      <c r="F4971" s="10" t="s">
        <v>8610</v>
      </c>
      <c r="G4971" s="3">
        <v>24279.199999999997</v>
      </c>
      <c r="H4971" s="3">
        <v>35770.15</v>
      </c>
      <c r="I4971" s="3">
        <v>34640.239999999998</v>
      </c>
      <c r="J4971" s="3">
        <v>1129.9100000000035</v>
      </c>
      <c r="K4971" s="3">
        <v>35770.15</v>
      </c>
      <c r="L4971" s="4"/>
      <c r="M4971" s="4"/>
      <c r="N4971" s="4"/>
      <c r="O4971" s="4"/>
      <c r="P4971" s="4"/>
      <c r="Q4971" s="4"/>
      <c r="R4971" s="4"/>
      <c r="S4971" s="4"/>
      <c r="T4971" s="4"/>
      <c r="U4971" s="4"/>
      <c r="V4971" s="4"/>
      <c r="W4971" s="4"/>
      <c r="X4971" s="4"/>
      <c r="Y4971" s="4"/>
      <c r="Z4971" s="4"/>
      <c r="AA4971" s="4"/>
      <c r="AB4971" s="4"/>
      <c r="AC4971" s="4"/>
      <c r="AD4971" s="4"/>
      <c r="AE4971" s="4"/>
      <c r="AF4971" s="4"/>
      <c r="AG4971" s="4"/>
      <c r="AH4971" s="4"/>
      <c r="AI4971" s="4"/>
    </row>
    <row r="4972" spans="1:35" x14ac:dyDescent="0.2">
      <c r="A4972" s="7" t="s">
        <v>16832</v>
      </c>
      <c r="B4972" s="7">
        <v>41502</v>
      </c>
      <c r="C4972" s="7" t="s">
        <v>13495</v>
      </c>
      <c r="D4972" s="8" t="s">
        <v>4969</v>
      </c>
      <c r="E4972" s="7" t="s">
        <v>12028</v>
      </c>
      <c r="F4972" s="10" t="s">
        <v>8967</v>
      </c>
      <c r="G4972" s="3">
        <v>28982.47</v>
      </c>
      <c r="H4972" s="3">
        <v>24075.49</v>
      </c>
      <c r="I4972" s="3">
        <v>23891.54</v>
      </c>
      <c r="J4972" s="3">
        <v>183.95000000000073</v>
      </c>
      <c r="K4972" s="3">
        <v>24075.49</v>
      </c>
      <c r="L4972" s="4"/>
      <c r="M4972" s="4"/>
      <c r="N4972" s="4"/>
      <c r="O4972" s="4"/>
      <c r="P4972" s="4"/>
      <c r="Q4972" s="4"/>
      <c r="R4972" s="4"/>
      <c r="S4972" s="4"/>
      <c r="T4972" s="4"/>
      <c r="U4972" s="4"/>
      <c r="V4972" s="4"/>
      <c r="W4972" s="4"/>
      <c r="X4972" s="4"/>
      <c r="Y4972" s="4"/>
      <c r="Z4972" s="4"/>
      <c r="AA4972" s="4"/>
      <c r="AB4972" s="4"/>
      <c r="AC4972" s="4"/>
      <c r="AD4972" s="4"/>
      <c r="AE4972" s="4"/>
      <c r="AF4972" s="4"/>
      <c r="AG4972" s="4"/>
      <c r="AH4972" s="4"/>
      <c r="AI4972" s="4"/>
    </row>
    <row r="4973" spans="1:35" x14ac:dyDescent="0.2">
      <c r="A4973" s="7" t="s">
        <v>14492</v>
      </c>
      <c r="B4973" s="7">
        <v>28601</v>
      </c>
      <c r="C4973" s="7" t="s">
        <v>13140</v>
      </c>
      <c r="D4973" s="8" t="s">
        <v>4970</v>
      </c>
      <c r="E4973" s="7" t="s">
        <v>12029</v>
      </c>
      <c r="F4973" s="10" t="s">
        <v>6542</v>
      </c>
      <c r="G4973" s="3">
        <v>0</v>
      </c>
      <c r="H4973" s="3">
        <v>12530.27</v>
      </c>
      <c r="I4973" s="3">
        <v>15934.25</v>
      </c>
      <c r="J4973" s="3">
        <v>0</v>
      </c>
      <c r="K4973" s="3">
        <v>15934.25</v>
      </c>
      <c r="L4973" s="4"/>
      <c r="M4973" s="4"/>
      <c r="N4973" s="4"/>
      <c r="O4973" s="4"/>
      <c r="P4973" s="4"/>
      <c r="Q4973" s="4"/>
      <c r="R4973" s="4"/>
      <c r="S4973" s="4"/>
      <c r="T4973" s="4"/>
      <c r="U4973" s="4"/>
      <c r="V4973" s="4"/>
      <c r="W4973" s="4"/>
      <c r="X4973" s="4"/>
      <c r="Y4973" s="4"/>
      <c r="Z4973" s="4"/>
      <c r="AA4973" s="4"/>
      <c r="AB4973" s="4"/>
      <c r="AC4973" s="4"/>
      <c r="AD4973" s="4"/>
      <c r="AE4973" s="4"/>
      <c r="AF4973" s="4"/>
      <c r="AG4973" s="4"/>
      <c r="AH4973" s="4"/>
      <c r="AI4973" s="4"/>
    </row>
    <row r="4974" spans="1:35" x14ac:dyDescent="0.2">
      <c r="A4974" s="7" t="s">
        <v>16710</v>
      </c>
      <c r="B4974" s="7">
        <v>41476</v>
      </c>
      <c r="C4974" s="7" t="s">
        <v>13491</v>
      </c>
      <c r="D4974" s="8" t="s">
        <v>4971</v>
      </c>
      <c r="E4974" s="7" t="s">
        <v>12030</v>
      </c>
      <c r="F4974" s="10" t="s">
        <v>6481</v>
      </c>
      <c r="G4974" s="3">
        <v>4057.9499999999971</v>
      </c>
      <c r="H4974" s="3">
        <v>21327.81</v>
      </c>
      <c r="I4974" s="3">
        <v>19559.78</v>
      </c>
      <c r="J4974" s="3">
        <v>1768.0300000000025</v>
      </c>
      <c r="K4974" s="3">
        <v>21327.81</v>
      </c>
      <c r="L4974" s="4"/>
      <c r="M4974" s="4"/>
      <c r="N4974" s="4"/>
      <c r="O4974" s="4"/>
      <c r="P4974" s="4"/>
      <c r="Q4974" s="4"/>
      <c r="R4974" s="4"/>
      <c r="S4974" s="4"/>
      <c r="T4974" s="4"/>
      <c r="U4974" s="4"/>
      <c r="V4974" s="4"/>
      <c r="W4974" s="4"/>
      <c r="X4974" s="4"/>
      <c r="Y4974" s="4"/>
      <c r="Z4974" s="4"/>
      <c r="AA4974" s="4"/>
      <c r="AB4974" s="4"/>
      <c r="AC4974" s="4"/>
      <c r="AD4974" s="4"/>
      <c r="AE4974" s="4"/>
      <c r="AF4974" s="4"/>
      <c r="AG4974" s="4"/>
      <c r="AH4974" s="4"/>
      <c r="AI4974" s="4"/>
    </row>
    <row r="4975" spans="1:35" x14ac:dyDescent="0.2">
      <c r="A4975" s="7" t="s">
        <v>18310</v>
      </c>
      <c r="B4975" s="7">
        <v>41895</v>
      </c>
      <c r="C4975" s="7" t="s">
        <v>13682</v>
      </c>
      <c r="D4975" s="8" t="s">
        <v>4972</v>
      </c>
      <c r="E4975" s="7" t="s">
        <v>12031</v>
      </c>
      <c r="F4975" s="10" t="s">
        <v>7809</v>
      </c>
      <c r="G4975" s="3">
        <v>0</v>
      </c>
      <c r="H4975" s="3">
        <v>0</v>
      </c>
      <c r="I4975" s="3">
        <v>0</v>
      </c>
      <c r="J4975" s="3">
        <v>0</v>
      </c>
      <c r="K4975" s="3">
        <v>0</v>
      </c>
      <c r="L4975" s="4"/>
      <c r="M4975" s="4"/>
      <c r="N4975" s="4"/>
      <c r="O4975" s="4"/>
      <c r="P4975" s="4"/>
      <c r="Q4975" s="4"/>
      <c r="R4975" s="4"/>
      <c r="S4975" s="4"/>
      <c r="T4975" s="4"/>
      <c r="U4975" s="4"/>
      <c r="V4975" s="4"/>
      <c r="W4975" s="4"/>
      <c r="X4975" s="4"/>
      <c r="Y4975" s="4"/>
      <c r="Z4975" s="4"/>
      <c r="AA4975" s="4"/>
      <c r="AB4975" s="4"/>
      <c r="AC4975" s="4"/>
      <c r="AD4975" s="4"/>
      <c r="AE4975" s="4"/>
      <c r="AF4975" s="4"/>
      <c r="AG4975" s="4"/>
      <c r="AH4975" s="4"/>
      <c r="AI4975" s="4"/>
    </row>
    <row r="4976" spans="1:35" x14ac:dyDescent="0.2">
      <c r="A4976" s="7" t="s">
        <v>18290</v>
      </c>
      <c r="B4976" s="7">
        <v>41878</v>
      </c>
      <c r="C4976" s="7" t="s">
        <v>14078</v>
      </c>
      <c r="D4976" s="8" t="s">
        <v>4973</v>
      </c>
      <c r="E4976" s="7" t="s">
        <v>12032</v>
      </c>
      <c r="F4976" s="10" t="s">
        <v>9278</v>
      </c>
      <c r="G4976" s="3">
        <v>0</v>
      </c>
      <c r="H4976" s="3">
        <v>322.27999999999997</v>
      </c>
      <c r="I4976" s="3">
        <v>65.16</v>
      </c>
      <c r="J4976" s="3">
        <v>257.12</v>
      </c>
      <c r="K4976" s="3">
        <v>322.27999999999997</v>
      </c>
      <c r="L4976" s="4"/>
      <c r="M4976" s="4"/>
      <c r="N4976" s="4"/>
      <c r="O4976" s="4"/>
      <c r="P4976" s="4"/>
      <c r="Q4976" s="4"/>
      <c r="R4976" s="4"/>
      <c r="S4976" s="4"/>
      <c r="T4976" s="4"/>
      <c r="U4976" s="4"/>
      <c r="V4976" s="4"/>
      <c r="W4976" s="4"/>
      <c r="X4976" s="4"/>
      <c r="Y4976" s="4"/>
      <c r="Z4976" s="4"/>
      <c r="AA4976" s="4"/>
      <c r="AB4976" s="4"/>
      <c r="AC4976" s="4"/>
      <c r="AD4976" s="4"/>
      <c r="AE4976" s="4"/>
      <c r="AF4976" s="4"/>
      <c r="AG4976" s="4"/>
      <c r="AH4976" s="4"/>
      <c r="AI4976" s="4"/>
    </row>
    <row r="4977" spans="1:35" x14ac:dyDescent="0.2">
      <c r="A4977" s="7" t="s">
        <v>18089</v>
      </c>
      <c r="B4977" s="7">
        <v>41843</v>
      </c>
      <c r="C4977" s="7" t="s">
        <v>13804</v>
      </c>
      <c r="D4977" s="8" t="s">
        <v>4974</v>
      </c>
      <c r="E4977" s="7" t="s">
        <v>12033</v>
      </c>
      <c r="F4977" s="10" t="s">
        <v>6701</v>
      </c>
      <c r="G4977" s="3">
        <v>0</v>
      </c>
      <c r="H4977" s="3">
        <v>0</v>
      </c>
      <c r="I4977" s="3">
        <v>0</v>
      </c>
      <c r="J4977" s="3">
        <v>0</v>
      </c>
      <c r="K4977" s="3">
        <v>0</v>
      </c>
      <c r="L4977" s="4"/>
      <c r="M4977" s="4"/>
      <c r="N4977" s="4"/>
      <c r="O4977" s="4"/>
      <c r="P4977" s="4"/>
      <c r="Q4977" s="4"/>
      <c r="R4977" s="4"/>
      <c r="S4977" s="4"/>
      <c r="T4977" s="4"/>
      <c r="U4977" s="4"/>
      <c r="V4977" s="4"/>
      <c r="W4977" s="4"/>
      <c r="X4977" s="4"/>
      <c r="Y4977" s="4"/>
      <c r="Z4977" s="4"/>
      <c r="AA4977" s="4"/>
      <c r="AB4977" s="4"/>
      <c r="AC4977" s="4"/>
      <c r="AD4977" s="4"/>
      <c r="AE4977" s="4"/>
      <c r="AF4977" s="4"/>
      <c r="AG4977" s="4"/>
      <c r="AH4977" s="4"/>
      <c r="AI4977" s="4"/>
    </row>
    <row r="4978" spans="1:35" x14ac:dyDescent="0.2">
      <c r="A4978" s="7" t="s">
        <v>14123</v>
      </c>
      <c r="B4978" s="7">
        <v>10867</v>
      </c>
      <c r="C4978" s="7" t="s">
        <v>13805</v>
      </c>
      <c r="D4978" s="8" t="s">
        <v>4975</v>
      </c>
      <c r="E4978" s="7" t="s">
        <v>12034</v>
      </c>
      <c r="F4978" s="10" t="s">
        <v>12035</v>
      </c>
      <c r="G4978" s="3">
        <v>2000</v>
      </c>
      <c r="H4978" s="3">
        <v>1500</v>
      </c>
      <c r="I4978" s="3">
        <v>1500</v>
      </c>
      <c r="J4978" s="3">
        <v>0</v>
      </c>
      <c r="K4978" s="3">
        <v>1500</v>
      </c>
      <c r="L4978" s="4"/>
      <c r="M4978" s="4"/>
      <c r="N4978" s="4"/>
      <c r="O4978" s="4"/>
      <c r="P4978" s="4"/>
      <c r="Q4978" s="4"/>
      <c r="R4978" s="4"/>
      <c r="S4978" s="4"/>
      <c r="T4978" s="4"/>
      <c r="U4978" s="4"/>
      <c r="V4978" s="4"/>
      <c r="W4978" s="4"/>
      <c r="X4978" s="4"/>
      <c r="Y4978" s="4"/>
      <c r="Z4978" s="4"/>
      <c r="AA4978" s="4"/>
      <c r="AB4978" s="4"/>
      <c r="AC4978" s="4"/>
      <c r="AD4978" s="4"/>
      <c r="AE4978" s="4"/>
      <c r="AF4978" s="4"/>
      <c r="AG4978" s="4"/>
      <c r="AH4978" s="4"/>
      <c r="AI4978" s="4"/>
    </row>
    <row r="4979" spans="1:35" x14ac:dyDescent="0.2">
      <c r="A4979" s="7" t="s">
        <v>16962</v>
      </c>
      <c r="B4979" s="7">
        <v>41527</v>
      </c>
      <c r="C4979" s="7" t="s">
        <v>13701</v>
      </c>
      <c r="D4979" s="8" t="s">
        <v>4976</v>
      </c>
      <c r="E4979" s="7" t="s">
        <v>12036</v>
      </c>
      <c r="F4979" s="10" t="s">
        <v>7407</v>
      </c>
      <c r="G4979" s="3">
        <v>0</v>
      </c>
      <c r="H4979" s="3">
        <v>2.75</v>
      </c>
      <c r="I4979" s="3">
        <v>0</v>
      </c>
      <c r="J4979" s="3">
        <v>2.75</v>
      </c>
      <c r="K4979" s="3">
        <v>2.75</v>
      </c>
      <c r="L4979" s="4"/>
      <c r="M4979" s="4"/>
      <c r="N4979" s="4"/>
      <c r="O4979" s="4"/>
      <c r="P4979" s="4"/>
      <c r="Q4979" s="4"/>
      <c r="R4979" s="4"/>
      <c r="S4979" s="4"/>
      <c r="T4979" s="4"/>
      <c r="U4979" s="4"/>
      <c r="V4979" s="4"/>
      <c r="W4979" s="4"/>
      <c r="X4979" s="4"/>
      <c r="Y4979" s="4"/>
      <c r="Z4979" s="4"/>
      <c r="AA4979" s="4"/>
      <c r="AB4979" s="4"/>
      <c r="AC4979" s="4"/>
      <c r="AD4979" s="4"/>
      <c r="AE4979" s="4"/>
      <c r="AF4979" s="4"/>
      <c r="AG4979" s="4"/>
      <c r="AH4979" s="4"/>
      <c r="AI4979" s="4"/>
    </row>
    <row r="4980" spans="1:35" x14ac:dyDescent="0.2">
      <c r="A4980" s="7" t="s">
        <v>16772</v>
      </c>
      <c r="B4980" s="7">
        <v>41492</v>
      </c>
      <c r="C4980" s="7" t="s">
        <v>13703</v>
      </c>
      <c r="D4980" s="8" t="s">
        <v>4977</v>
      </c>
      <c r="E4980" s="7" t="s">
        <v>12037</v>
      </c>
      <c r="F4980" s="10" t="s">
        <v>9461</v>
      </c>
      <c r="G4980" s="3">
        <v>3633.3099999999977</v>
      </c>
      <c r="H4980" s="3">
        <v>34457.07</v>
      </c>
      <c r="I4980" s="3">
        <v>35600.89</v>
      </c>
      <c r="J4980" s="3">
        <v>0</v>
      </c>
      <c r="K4980" s="3">
        <v>35600.89</v>
      </c>
      <c r="L4980" s="4"/>
      <c r="M4980" s="4"/>
      <c r="N4980" s="4"/>
      <c r="O4980" s="4"/>
      <c r="P4980" s="4"/>
      <c r="Q4980" s="4"/>
      <c r="R4980" s="4"/>
      <c r="S4980" s="4"/>
      <c r="T4980" s="4"/>
      <c r="U4980" s="4"/>
      <c r="V4980" s="4"/>
      <c r="W4980" s="4"/>
      <c r="X4980" s="4"/>
      <c r="Y4980" s="4"/>
      <c r="Z4980" s="4"/>
      <c r="AA4980" s="4"/>
      <c r="AB4980" s="4"/>
      <c r="AC4980" s="4"/>
      <c r="AD4980" s="4"/>
      <c r="AE4980" s="4"/>
      <c r="AF4980" s="4"/>
      <c r="AG4980" s="4"/>
      <c r="AH4980" s="4"/>
      <c r="AI4980" s="4"/>
    </row>
    <row r="4981" spans="1:35" x14ac:dyDescent="0.2">
      <c r="A4981" s="7" t="s">
        <v>17293</v>
      </c>
      <c r="B4981" s="7">
        <v>41574</v>
      </c>
      <c r="C4981" s="7" t="s">
        <v>13648</v>
      </c>
      <c r="D4981" s="8" t="s">
        <v>4978</v>
      </c>
      <c r="E4981" s="7" t="s">
        <v>12038</v>
      </c>
      <c r="F4981" s="10" t="s">
        <v>12039</v>
      </c>
      <c r="G4981" s="3">
        <v>0</v>
      </c>
      <c r="H4981" s="3">
        <v>0</v>
      </c>
      <c r="I4981" s="3">
        <v>0</v>
      </c>
      <c r="J4981" s="3">
        <v>0</v>
      </c>
      <c r="K4981" s="3">
        <v>0</v>
      </c>
      <c r="L4981" s="4"/>
      <c r="M4981" s="4"/>
      <c r="N4981" s="4"/>
      <c r="O4981" s="4"/>
      <c r="P4981" s="4"/>
      <c r="Q4981" s="4"/>
      <c r="R4981" s="4"/>
      <c r="S4981" s="4"/>
      <c r="T4981" s="4"/>
      <c r="U4981" s="4"/>
      <c r="V4981" s="4"/>
      <c r="W4981" s="4"/>
      <c r="X4981" s="4"/>
      <c r="Y4981" s="4"/>
      <c r="Z4981" s="4"/>
      <c r="AA4981" s="4"/>
      <c r="AB4981" s="4"/>
      <c r="AC4981" s="4"/>
      <c r="AD4981" s="4"/>
      <c r="AE4981" s="4"/>
      <c r="AF4981" s="4"/>
      <c r="AG4981" s="4"/>
      <c r="AH4981" s="4"/>
      <c r="AI4981" s="4"/>
    </row>
    <row r="4982" spans="1:35" x14ac:dyDescent="0.2">
      <c r="A4982" s="7" t="s">
        <v>17137</v>
      </c>
      <c r="B4982" s="7">
        <v>41565</v>
      </c>
      <c r="C4982" s="7" t="s">
        <v>13126</v>
      </c>
      <c r="D4982" s="8" t="s">
        <v>4979</v>
      </c>
      <c r="E4982" s="7" t="s">
        <v>12040</v>
      </c>
      <c r="F4982" s="10" t="s">
        <v>7206</v>
      </c>
      <c r="G4982" s="3">
        <v>40000</v>
      </c>
      <c r="H4982" s="3">
        <v>30000</v>
      </c>
      <c r="I4982" s="3">
        <v>30000</v>
      </c>
      <c r="J4982" s="3">
        <v>0</v>
      </c>
      <c r="K4982" s="3">
        <v>30000</v>
      </c>
      <c r="L4982" s="4"/>
      <c r="M4982" s="4"/>
      <c r="N4982" s="4"/>
      <c r="O4982" s="4"/>
      <c r="P4982" s="4"/>
      <c r="Q4982" s="4"/>
      <c r="R4982" s="4"/>
      <c r="S4982" s="4"/>
      <c r="T4982" s="4"/>
      <c r="U4982" s="4"/>
      <c r="V4982" s="4"/>
      <c r="W4982" s="4"/>
      <c r="X4982" s="4"/>
      <c r="Y4982" s="4"/>
      <c r="Z4982" s="4"/>
      <c r="AA4982" s="4"/>
      <c r="AB4982" s="4"/>
      <c r="AC4982" s="4"/>
      <c r="AD4982" s="4"/>
      <c r="AE4982" s="4"/>
      <c r="AF4982" s="4"/>
      <c r="AG4982" s="4"/>
      <c r="AH4982" s="4"/>
      <c r="AI4982" s="4"/>
    </row>
    <row r="4983" spans="1:35" x14ac:dyDescent="0.2">
      <c r="A4983" s="7" t="s">
        <v>16516</v>
      </c>
      <c r="B4983" s="7">
        <v>41434</v>
      </c>
      <c r="C4983" s="7" t="s">
        <v>13295</v>
      </c>
      <c r="D4983" s="8" t="s">
        <v>4980</v>
      </c>
      <c r="E4983" s="7" t="s">
        <v>12041</v>
      </c>
      <c r="F4983" s="10" t="s">
        <v>8851</v>
      </c>
      <c r="G4983" s="3">
        <v>0</v>
      </c>
      <c r="H4983" s="3">
        <v>0</v>
      </c>
      <c r="I4983" s="3">
        <v>0</v>
      </c>
      <c r="J4983" s="3">
        <v>0</v>
      </c>
      <c r="K4983" s="3">
        <v>0</v>
      </c>
      <c r="L4983" s="4"/>
      <c r="M4983" s="4"/>
      <c r="N4983" s="4"/>
      <c r="O4983" s="4"/>
      <c r="P4983" s="4"/>
      <c r="Q4983" s="4"/>
      <c r="R4983" s="4"/>
      <c r="S4983" s="4"/>
      <c r="T4983" s="4"/>
      <c r="U4983" s="4"/>
      <c r="V4983" s="4"/>
      <c r="W4983" s="4"/>
      <c r="X4983" s="4"/>
      <c r="Y4983" s="4"/>
      <c r="Z4983" s="4"/>
      <c r="AA4983" s="4"/>
      <c r="AB4983" s="4"/>
      <c r="AC4983" s="4"/>
      <c r="AD4983" s="4"/>
      <c r="AE4983" s="4"/>
      <c r="AF4983" s="4"/>
      <c r="AG4983" s="4"/>
      <c r="AH4983" s="4"/>
      <c r="AI4983" s="4"/>
    </row>
    <row r="4984" spans="1:35" x14ac:dyDescent="0.2">
      <c r="A4984" s="7" t="s">
        <v>16517</v>
      </c>
      <c r="B4984" s="7">
        <v>41434</v>
      </c>
      <c r="C4984" s="7" t="s">
        <v>13295</v>
      </c>
      <c r="D4984" s="8" t="s">
        <v>4981</v>
      </c>
      <c r="E4984" s="7" t="s">
        <v>12042</v>
      </c>
      <c r="F4984" s="10" t="s">
        <v>12043</v>
      </c>
      <c r="G4984" s="3">
        <v>0</v>
      </c>
      <c r="H4984" s="3">
        <v>0</v>
      </c>
      <c r="I4984" s="3">
        <v>0</v>
      </c>
      <c r="J4984" s="3">
        <v>0</v>
      </c>
      <c r="K4984" s="3">
        <v>0</v>
      </c>
      <c r="L4984" s="4"/>
      <c r="M4984" s="4"/>
      <c r="N4984" s="4"/>
      <c r="O4984" s="4"/>
      <c r="P4984" s="4"/>
      <c r="Q4984" s="4"/>
      <c r="R4984" s="4"/>
      <c r="S4984" s="4"/>
      <c r="T4984" s="4"/>
      <c r="U4984" s="4"/>
      <c r="V4984" s="4"/>
      <c r="W4984" s="4"/>
      <c r="X4984" s="4"/>
      <c r="Y4984" s="4"/>
      <c r="Z4984" s="4"/>
      <c r="AA4984" s="4"/>
      <c r="AB4984" s="4"/>
      <c r="AC4984" s="4"/>
      <c r="AD4984" s="4"/>
      <c r="AE4984" s="4"/>
      <c r="AF4984" s="4"/>
      <c r="AG4984" s="4"/>
      <c r="AH4984" s="4"/>
      <c r="AI4984" s="4"/>
    </row>
    <row r="4985" spans="1:35" x14ac:dyDescent="0.2">
      <c r="A4985" s="7" t="s">
        <v>16963</v>
      </c>
      <c r="B4985" s="7">
        <v>41527</v>
      </c>
      <c r="C4985" s="7" t="s">
        <v>13701</v>
      </c>
      <c r="D4985" s="8" t="s">
        <v>4982</v>
      </c>
      <c r="E4985" s="7" t="s">
        <v>12044</v>
      </c>
      <c r="F4985" s="10" t="s">
        <v>7185</v>
      </c>
      <c r="G4985" s="3">
        <v>0</v>
      </c>
      <c r="H4985" s="3">
        <v>0</v>
      </c>
      <c r="I4985" s="3">
        <v>0</v>
      </c>
      <c r="J4985" s="3">
        <v>0</v>
      </c>
      <c r="K4985" s="3">
        <v>0</v>
      </c>
      <c r="L4985" s="4"/>
      <c r="M4985" s="4"/>
      <c r="N4985" s="4"/>
      <c r="O4985" s="4"/>
      <c r="P4985" s="4"/>
      <c r="Q4985" s="4"/>
      <c r="R4985" s="4"/>
      <c r="S4985" s="4"/>
      <c r="T4985" s="4"/>
      <c r="U4985" s="4"/>
      <c r="V4985" s="4"/>
      <c r="W4985" s="4"/>
      <c r="X4985" s="4"/>
      <c r="Y4985" s="4"/>
      <c r="Z4985" s="4"/>
      <c r="AA4985" s="4"/>
      <c r="AB4985" s="4"/>
      <c r="AC4985" s="4"/>
      <c r="AD4985" s="4"/>
      <c r="AE4985" s="4"/>
      <c r="AF4985" s="4"/>
      <c r="AG4985" s="4"/>
      <c r="AH4985" s="4"/>
      <c r="AI4985" s="4"/>
    </row>
    <row r="4986" spans="1:35" x14ac:dyDescent="0.2">
      <c r="A4986" s="7" t="s">
        <v>14266</v>
      </c>
      <c r="B4986" s="7">
        <v>21478</v>
      </c>
      <c r="C4986" s="7" t="s">
        <v>13803</v>
      </c>
      <c r="D4986" s="8" t="s">
        <v>4983</v>
      </c>
      <c r="E4986" s="7" t="s">
        <v>6390</v>
      </c>
      <c r="F4986" s="10" t="s">
        <v>6393</v>
      </c>
      <c r="G4986" s="3">
        <v>0</v>
      </c>
      <c r="H4986" s="3">
        <v>0</v>
      </c>
      <c r="I4986" s="3">
        <v>0</v>
      </c>
      <c r="J4986" s="3">
        <v>0</v>
      </c>
      <c r="K4986" s="3">
        <v>0</v>
      </c>
      <c r="L4986" s="4"/>
      <c r="M4986" s="4"/>
      <c r="N4986" s="4"/>
      <c r="O4986" s="4"/>
      <c r="P4986" s="4"/>
      <c r="Q4986" s="4"/>
      <c r="R4986" s="4"/>
      <c r="S4986" s="4"/>
      <c r="T4986" s="4"/>
      <c r="U4986" s="4"/>
      <c r="V4986" s="4"/>
      <c r="W4986" s="4"/>
      <c r="X4986" s="4"/>
      <c r="Y4986" s="4"/>
      <c r="Z4986" s="4"/>
      <c r="AA4986" s="4"/>
      <c r="AB4986" s="4"/>
      <c r="AC4986" s="4"/>
      <c r="AD4986" s="4"/>
      <c r="AE4986" s="4"/>
      <c r="AF4986" s="4"/>
      <c r="AG4986" s="4"/>
      <c r="AH4986" s="4"/>
      <c r="AI4986" s="4"/>
    </row>
    <row r="4987" spans="1:35" x14ac:dyDescent="0.2">
      <c r="A4987" s="7" t="s">
        <v>18302</v>
      </c>
      <c r="B4987" s="7">
        <v>41886</v>
      </c>
      <c r="C4987" s="7" t="s">
        <v>13670</v>
      </c>
      <c r="D4987" s="8" t="s">
        <v>4984</v>
      </c>
      <c r="E4987" s="7" t="s">
        <v>12045</v>
      </c>
      <c r="F4987" s="10" t="s">
        <v>8213</v>
      </c>
      <c r="G4987" s="3">
        <v>0</v>
      </c>
      <c r="H4987" s="3">
        <v>0</v>
      </c>
      <c r="I4987" s="3">
        <v>0</v>
      </c>
      <c r="J4987" s="3">
        <v>0</v>
      </c>
      <c r="K4987" s="3">
        <v>0</v>
      </c>
      <c r="L4987" s="4"/>
      <c r="M4987" s="4"/>
      <c r="N4987" s="4"/>
      <c r="O4987" s="4"/>
      <c r="P4987" s="4"/>
      <c r="Q4987" s="4"/>
      <c r="R4987" s="4"/>
      <c r="S4987" s="4"/>
      <c r="T4987" s="4"/>
      <c r="U4987" s="4"/>
      <c r="V4987" s="4"/>
      <c r="W4987" s="4"/>
      <c r="X4987" s="4"/>
      <c r="Y4987" s="4"/>
      <c r="Z4987" s="4"/>
      <c r="AA4987" s="4"/>
      <c r="AB4987" s="4"/>
      <c r="AC4987" s="4"/>
      <c r="AD4987" s="4"/>
      <c r="AE4987" s="4"/>
      <c r="AF4987" s="4"/>
      <c r="AG4987" s="4"/>
      <c r="AH4987" s="4"/>
      <c r="AI4987" s="4"/>
    </row>
    <row r="4988" spans="1:35" x14ac:dyDescent="0.2">
      <c r="A4988" s="7" t="s">
        <v>18657</v>
      </c>
      <c r="B4988" s="7">
        <v>42623</v>
      </c>
      <c r="C4988" s="7" t="s">
        <v>13654</v>
      </c>
      <c r="D4988" s="8" t="s">
        <v>4985</v>
      </c>
      <c r="E4988" s="7" t="s">
        <v>14003</v>
      </c>
      <c r="F4988" s="10" t="s">
        <v>6170</v>
      </c>
      <c r="G4988" s="3">
        <v>23158.699999999997</v>
      </c>
      <c r="H4988" s="3">
        <v>26238.65</v>
      </c>
      <c r="I4988" s="3">
        <v>27238.57</v>
      </c>
      <c r="J4988" s="3">
        <v>0</v>
      </c>
      <c r="K4988" s="3">
        <v>27238.57</v>
      </c>
      <c r="L4988" s="4"/>
      <c r="M4988" s="4"/>
      <c r="N4988" s="4"/>
      <c r="O4988" s="4"/>
      <c r="P4988" s="4"/>
      <c r="Q4988" s="4"/>
      <c r="R4988" s="4"/>
      <c r="S4988" s="4"/>
      <c r="T4988" s="4"/>
      <c r="U4988" s="4"/>
      <c r="V4988" s="4"/>
      <c r="W4988" s="4"/>
      <c r="X4988" s="4"/>
      <c r="Y4988" s="4"/>
      <c r="Z4988" s="4"/>
      <c r="AA4988" s="4"/>
      <c r="AB4988" s="4"/>
      <c r="AC4988" s="4"/>
      <c r="AD4988" s="4"/>
      <c r="AE4988" s="4"/>
      <c r="AF4988" s="4"/>
      <c r="AG4988" s="4"/>
      <c r="AH4988" s="4"/>
      <c r="AI4988" s="4"/>
    </row>
    <row r="4989" spans="1:35" x14ac:dyDescent="0.2">
      <c r="A4989" s="7" t="s">
        <v>17102</v>
      </c>
      <c r="B4989" s="7">
        <v>41561</v>
      </c>
      <c r="C4989" s="7" t="s">
        <v>13739</v>
      </c>
      <c r="D4989" s="8" t="s">
        <v>4986</v>
      </c>
      <c r="E4989" s="7" t="s">
        <v>12046</v>
      </c>
      <c r="F4989" s="10" t="s">
        <v>7166</v>
      </c>
      <c r="G4989" s="3">
        <v>34265.47</v>
      </c>
      <c r="H4989" s="3">
        <v>31759.03</v>
      </c>
      <c r="I4989" s="3">
        <v>33814.78</v>
      </c>
      <c r="J4989" s="3">
        <v>0</v>
      </c>
      <c r="K4989" s="3">
        <v>33814.78</v>
      </c>
      <c r="L4989" s="4"/>
      <c r="M4989" s="4"/>
      <c r="N4989" s="4"/>
      <c r="O4989" s="4"/>
      <c r="P4989" s="4"/>
      <c r="Q4989" s="4"/>
      <c r="R4989" s="4"/>
      <c r="S4989" s="4"/>
      <c r="T4989" s="4"/>
      <c r="U4989" s="4"/>
      <c r="V4989" s="4"/>
      <c r="W4989" s="4"/>
      <c r="X4989" s="4"/>
      <c r="Y4989" s="4"/>
      <c r="Z4989" s="4"/>
      <c r="AA4989" s="4"/>
      <c r="AB4989" s="4"/>
      <c r="AC4989" s="4"/>
      <c r="AD4989" s="4"/>
      <c r="AE4989" s="4"/>
      <c r="AF4989" s="4"/>
      <c r="AG4989" s="4"/>
      <c r="AH4989" s="4"/>
      <c r="AI4989" s="4"/>
    </row>
    <row r="4990" spans="1:35" x14ac:dyDescent="0.2">
      <c r="A4990" s="7" t="s">
        <v>17030</v>
      </c>
      <c r="B4990" s="7">
        <v>41538</v>
      </c>
      <c r="C4990" s="7" t="s">
        <v>13651</v>
      </c>
      <c r="D4990" s="8" t="s">
        <v>4987</v>
      </c>
      <c r="E4990" s="7" t="s">
        <v>12047</v>
      </c>
      <c r="F4990" s="10" t="s">
        <v>12048</v>
      </c>
      <c r="G4990" s="3">
        <v>0</v>
      </c>
      <c r="H4990" s="3">
        <v>0</v>
      </c>
      <c r="I4990" s="3">
        <v>0</v>
      </c>
      <c r="J4990" s="3">
        <v>0</v>
      </c>
      <c r="K4990" s="3">
        <v>0</v>
      </c>
      <c r="L4990" s="4"/>
      <c r="M4990" s="4"/>
      <c r="N4990" s="4"/>
      <c r="O4990" s="4"/>
      <c r="P4990" s="4"/>
      <c r="Q4990" s="4"/>
      <c r="R4990" s="4"/>
      <c r="S4990" s="4"/>
      <c r="T4990" s="4"/>
      <c r="U4990" s="4"/>
      <c r="V4990" s="4"/>
      <c r="W4990" s="4"/>
      <c r="X4990" s="4"/>
      <c r="Y4990" s="4"/>
      <c r="Z4990" s="4"/>
      <c r="AA4990" s="4"/>
      <c r="AB4990" s="4"/>
      <c r="AC4990" s="4"/>
      <c r="AD4990" s="4"/>
      <c r="AE4990" s="4"/>
      <c r="AF4990" s="4"/>
      <c r="AG4990" s="4"/>
      <c r="AH4990" s="4"/>
      <c r="AI4990" s="4"/>
    </row>
    <row r="4991" spans="1:35" x14ac:dyDescent="0.2">
      <c r="A4991" s="7" t="s">
        <v>16803</v>
      </c>
      <c r="B4991" s="7">
        <v>41496</v>
      </c>
      <c r="C4991" s="7" t="s">
        <v>13479</v>
      </c>
      <c r="D4991" s="8" t="s">
        <v>4988</v>
      </c>
      <c r="E4991" s="7" t="s">
        <v>12049</v>
      </c>
      <c r="F4991" s="10" t="s">
        <v>9534</v>
      </c>
      <c r="G4991" s="3">
        <v>0</v>
      </c>
      <c r="H4991" s="3">
        <v>0</v>
      </c>
      <c r="I4991" s="3">
        <v>0</v>
      </c>
      <c r="J4991" s="3">
        <v>0</v>
      </c>
      <c r="K4991" s="3">
        <v>0</v>
      </c>
      <c r="L4991" s="4"/>
      <c r="M4991" s="4"/>
      <c r="N4991" s="4"/>
      <c r="O4991" s="4"/>
      <c r="P4991" s="4"/>
      <c r="Q4991" s="4"/>
      <c r="R4991" s="4"/>
      <c r="S4991" s="4"/>
      <c r="T4991" s="4"/>
      <c r="U4991" s="4"/>
      <c r="V4991" s="4"/>
      <c r="W4991" s="4"/>
      <c r="X4991" s="4"/>
      <c r="Y4991" s="4"/>
      <c r="Z4991" s="4"/>
      <c r="AA4991" s="4"/>
      <c r="AB4991" s="4"/>
      <c r="AC4991" s="4"/>
      <c r="AD4991" s="4"/>
      <c r="AE4991" s="4"/>
      <c r="AF4991" s="4"/>
      <c r="AG4991" s="4"/>
      <c r="AH4991" s="4"/>
      <c r="AI4991" s="4"/>
    </row>
    <row r="4992" spans="1:35" x14ac:dyDescent="0.2">
      <c r="A4992" s="7" t="s">
        <v>15029</v>
      </c>
      <c r="B4992" s="7">
        <v>40378</v>
      </c>
      <c r="C4992" s="7" t="s">
        <v>13418</v>
      </c>
      <c r="D4992" s="8" t="s">
        <v>4989</v>
      </c>
      <c r="E4992" s="7" t="s">
        <v>12050</v>
      </c>
      <c r="F4992" s="10" t="s">
        <v>6256</v>
      </c>
      <c r="G4992" s="3">
        <v>62000</v>
      </c>
      <c r="H4992" s="3">
        <v>46500</v>
      </c>
      <c r="I4992" s="3">
        <v>46500</v>
      </c>
      <c r="J4992" s="3">
        <v>0</v>
      </c>
      <c r="K4992" s="3">
        <v>46500</v>
      </c>
      <c r="L4992" s="4"/>
      <c r="M4992" s="4"/>
      <c r="N4992" s="4"/>
      <c r="O4992" s="4"/>
      <c r="P4992" s="4"/>
      <c r="Q4992" s="4"/>
      <c r="R4992" s="4"/>
      <c r="S4992" s="4"/>
      <c r="T4992" s="4"/>
      <c r="U4992" s="4"/>
      <c r="V4992" s="4"/>
      <c r="W4992" s="4"/>
      <c r="X4992" s="4"/>
      <c r="Y4992" s="4"/>
      <c r="Z4992" s="4"/>
      <c r="AA4992" s="4"/>
      <c r="AB4992" s="4"/>
      <c r="AC4992" s="4"/>
      <c r="AD4992" s="4"/>
      <c r="AE4992" s="4"/>
      <c r="AF4992" s="4"/>
      <c r="AG4992" s="4"/>
      <c r="AH4992" s="4"/>
      <c r="AI4992" s="4"/>
    </row>
    <row r="4993" spans="1:35" x14ac:dyDescent="0.2">
      <c r="A4993" s="7" t="s">
        <v>19136</v>
      </c>
      <c r="B4993" s="7">
        <v>49960</v>
      </c>
      <c r="C4993" s="7" t="s">
        <v>13801</v>
      </c>
      <c r="D4993" s="8" t="s">
        <v>4990</v>
      </c>
      <c r="E4993" s="7" t="s">
        <v>12051</v>
      </c>
      <c r="F4993" s="10" t="s">
        <v>9090</v>
      </c>
      <c r="G4993" s="3">
        <v>0</v>
      </c>
      <c r="H4993" s="3">
        <v>0</v>
      </c>
      <c r="I4993" s="3">
        <v>0</v>
      </c>
      <c r="J4993" s="3">
        <v>0</v>
      </c>
      <c r="K4993" s="3">
        <v>0</v>
      </c>
      <c r="L4993" s="4"/>
      <c r="M4993" s="4"/>
      <c r="N4993" s="4"/>
      <c r="O4993" s="4"/>
      <c r="P4993" s="4"/>
      <c r="Q4993" s="4"/>
      <c r="R4993" s="4"/>
      <c r="S4993" s="4"/>
      <c r="T4993" s="4"/>
      <c r="U4993" s="4"/>
      <c r="V4993" s="4"/>
      <c r="W4993" s="4"/>
      <c r="X4993" s="4"/>
      <c r="Y4993" s="4"/>
      <c r="Z4993" s="4"/>
      <c r="AA4993" s="4"/>
      <c r="AB4993" s="4"/>
      <c r="AC4993" s="4"/>
      <c r="AD4993" s="4"/>
      <c r="AE4993" s="4"/>
      <c r="AF4993" s="4"/>
      <c r="AG4993" s="4"/>
      <c r="AH4993" s="4"/>
      <c r="AI4993" s="4"/>
    </row>
    <row r="4994" spans="1:35" x14ac:dyDescent="0.2">
      <c r="A4994" s="7" t="s">
        <v>16323</v>
      </c>
      <c r="B4994" s="7">
        <v>41376</v>
      </c>
      <c r="C4994" s="7" t="s">
        <v>13290</v>
      </c>
      <c r="D4994" s="8" t="s">
        <v>4991</v>
      </c>
      <c r="E4994" s="7" t="s">
        <v>12052</v>
      </c>
      <c r="F4994" s="10" t="s">
        <v>8610</v>
      </c>
      <c r="G4994" s="3">
        <v>0</v>
      </c>
      <c r="H4994" s="3">
        <v>0</v>
      </c>
      <c r="I4994" s="3">
        <v>0</v>
      </c>
      <c r="J4994" s="3">
        <v>0</v>
      </c>
      <c r="K4994" s="3">
        <v>0</v>
      </c>
      <c r="L4994" s="4"/>
      <c r="M4994" s="4"/>
      <c r="N4994" s="4"/>
      <c r="O4994" s="4"/>
      <c r="P4994" s="4"/>
      <c r="Q4994" s="4"/>
      <c r="R4994" s="4"/>
      <c r="S4994" s="4"/>
      <c r="T4994" s="4"/>
      <c r="U4994" s="4"/>
      <c r="V4994" s="4"/>
      <c r="W4994" s="4"/>
      <c r="X4994" s="4"/>
      <c r="Y4994" s="4"/>
      <c r="Z4994" s="4"/>
      <c r="AA4994" s="4"/>
      <c r="AB4994" s="4"/>
      <c r="AC4994" s="4"/>
      <c r="AD4994" s="4"/>
      <c r="AE4994" s="4"/>
      <c r="AF4994" s="4"/>
      <c r="AG4994" s="4"/>
      <c r="AH4994" s="4"/>
      <c r="AI4994" s="4"/>
    </row>
    <row r="4995" spans="1:35" x14ac:dyDescent="0.2">
      <c r="A4995" s="7" t="s">
        <v>16833</v>
      </c>
      <c r="B4995" s="7">
        <v>41502</v>
      </c>
      <c r="C4995" s="7" t="s">
        <v>13495</v>
      </c>
      <c r="D4995" s="8" t="s">
        <v>4992</v>
      </c>
      <c r="E4995" s="7" t="s">
        <v>12053</v>
      </c>
      <c r="F4995" s="10" t="s">
        <v>8454</v>
      </c>
      <c r="G4995" s="3">
        <v>0</v>
      </c>
      <c r="H4995" s="3">
        <v>0</v>
      </c>
      <c r="I4995" s="3">
        <v>0</v>
      </c>
      <c r="J4995" s="3">
        <v>0</v>
      </c>
      <c r="K4995" s="3">
        <v>0</v>
      </c>
      <c r="L4995" s="4"/>
      <c r="M4995" s="4"/>
      <c r="N4995" s="4"/>
      <c r="O4995" s="4"/>
      <c r="P4995" s="4"/>
      <c r="Q4995" s="4"/>
      <c r="R4995" s="4"/>
      <c r="S4995" s="4"/>
      <c r="T4995" s="4"/>
      <c r="U4995" s="4"/>
      <c r="V4995" s="4"/>
      <c r="W4995" s="4"/>
      <c r="X4995" s="4"/>
      <c r="Y4995" s="4"/>
      <c r="Z4995" s="4"/>
      <c r="AA4995" s="4"/>
      <c r="AB4995" s="4"/>
      <c r="AC4995" s="4"/>
      <c r="AD4995" s="4"/>
      <c r="AE4995" s="4"/>
      <c r="AF4995" s="4"/>
      <c r="AG4995" s="4"/>
      <c r="AH4995" s="4"/>
      <c r="AI4995" s="4"/>
    </row>
    <row r="4996" spans="1:35" x14ac:dyDescent="0.2">
      <c r="A4996" s="7" t="s">
        <v>18311</v>
      </c>
      <c r="B4996" s="7">
        <v>41895</v>
      </c>
      <c r="C4996" s="7" t="s">
        <v>13682</v>
      </c>
      <c r="D4996" s="8" t="s">
        <v>4993</v>
      </c>
      <c r="E4996" s="7" t="s">
        <v>12054</v>
      </c>
      <c r="F4996" s="10" t="s">
        <v>7809</v>
      </c>
      <c r="G4996" s="3">
        <v>0</v>
      </c>
      <c r="H4996" s="3">
        <v>0</v>
      </c>
      <c r="I4996" s="3">
        <v>0</v>
      </c>
      <c r="J4996" s="3">
        <v>0</v>
      </c>
      <c r="K4996" s="3">
        <v>0</v>
      </c>
      <c r="L4996" s="4"/>
      <c r="M4996" s="4"/>
      <c r="N4996" s="4"/>
      <c r="O4996" s="4"/>
      <c r="P4996" s="4"/>
      <c r="Q4996" s="4"/>
      <c r="R4996" s="4"/>
      <c r="S4996" s="4"/>
      <c r="T4996" s="4"/>
      <c r="U4996" s="4"/>
      <c r="V4996" s="4"/>
      <c r="W4996" s="4"/>
      <c r="X4996" s="4"/>
      <c r="Y4996" s="4"/>
      <c r="Z4996" s="4"/>
      <c r="AA4996" s="4"/>
      <c r="AB4996" s="4"/>
      <c r="AC4996" s="4"/>
      <c r="AD4996" s="4"/>
      <c r="AE4996" s="4"/>
      <c r="AF4996" s="4"/>
      <c r="AG4996" s="4"/>
      <c r="AH4996" s="4"/>
      <c r="AI4996" s="4"/>
    </row>
    <row r="4997" spans="1:35" x14ac:dyDescent="0.2">
      <c r="A4997" s="7" t="s">
        <v>16556</v>
      </c>
      <c r="B4997" s="7">
        <v>41438</v>
      </c>
      <c r="C4997" s="7" t="s">
        <v>13133</v>
      </c>
      <c r="D4997" s="8" t="s">
        <v>4994</v>
      </c>
      <c r="E4997" s="7" t="s">
        <v>10192</v>
      </c>
      <c r="F4997" s="10" t="s">
        <v>11229</v>
      </c>
      <c r="G4997" s="3">
        <v>0</v>
      </c>
      <c r="H4997" s="3">
        <v>0</v>
      </c>
      <c r="I4997" s="3">
        <v>0</v>
      </c>
      <c r="J4997" s="3">
        <v>0</v>
      </c>
      <c r="K4997" s="3">
        <v>0</v>
      </c>
      <c r="L4997" s="4"/>
      <c r="M4997" s="4"/>
      <c r="N4997" s="4"/>
      <c r="O4997" s="4"/>
      <c r="P4997" s="4"/>
      <c r="Q4997" s="4"/>
      <c r="R4997" s="4"/>
      <c r="S4997" s="4"/>
      <c r="T4997" s="4"/>
      <c r="U4997" s="4"/>
      <c r="V4997" s="4"/>
      <c r="W4997" s="4"/>
      <c r="X4997" s="4"/>
      <c r="Y4997" s="4"/>
      <c r="Z4997" s="4"/>
      <c r="AA4997" s="4"/>
      <c r="AB4997" s="4"/>
      <c r="AC4997" s="4"/>
      <c r="AD4997" s="4"/>
      <c r="AE4997" s="4"/>
      <c r="AF4997" s="4"/>
      <c r="AG4997" s="4"/>
      <c r="AH4997" s="4"/>
      <c r="AI4997" s="4"/>
    </row>
    <row r="4998" spans="1:35" x14ac:dyDescent="0.2">
      <c r="A4998" s="7" t="s">
        <v>16324</v>
      </c>
      <c r="B4998" s="7">
        <v>41376</v>
      </c>
      <c r="C4998" s="7" t="s">
        <v>13290</v>
      </c>
      <c r="D4998" s="8" t="s">
        <v>4995</v>
      </c>
      <c r="E4998" s="7" t="s">
        <v>12055</v>
      </c>
      <c r="F4998" s="10" t="s">
        <v>6961</v>
      </c>
      <c r="G4998" s="3">
        <v>0</v>
      </c>
      <c r="H4998" s="3">
        <v>0</v>
      </c>
      <c r="I4998" s="3">
        <v>0</v>
      </c>
      <c r="J4998" s="3">
        <v>0</v>
      </c>
      <c r="K4998" s="3">
        <v>0</v>
      </c>
      <c r="L4998" s="4"/>
      <c r="M4998" s="4"/>
      <c r="N4998" s="4"/>
      <c r="O4998" s="4"/>
      <c r="P4998" s="4"/>
      <c r="Q4998" s="4"/>
      <c r="R4998" s="4"/>
      <c r="S4998" s="4"/>
      <c r="T4998" s="4"/>
      <c r="U4998" s="4"/>
      <c r="V4998" s="4"/>
      <c r="W4998" s="4"/>
      <c r="X4998" s="4"/>
      <c r="Y4998" s="4"/>
      <c r="Z4998" s="4"/>
      <c r="AA4998" s="4"/>
      <c r="AB4998" s="4"/>
      <c r="AC4998" s="4"/>
      <c r="AD4998" s="4"/>
      <c r="AE4998" s="4"/>
      <c r="AF4998" s="4"/>
      <c r="AG4998" s="4"/>
      <c r="AH4998" s="4"/>
      <c r="AI4998" s="4"/>
    </row>
    <row r="4999" spans="1:35" x14ac:dyDescent="0.2">
      <c r="A4999" s="7" t="s">
        <v>16518</v>
      </c>
      <c r="B4999" s="7">
        <v>41434</v>
      </c>
      <c r="C4999" s="7" t="s">
        <v>13295</v>
      </c>
      <c r="D4999" s="8" t="s">
        <v>4996</v>
      </c>
      <c r="E4999" s="7" t="s">
        <v>12056</v>
      </c>
      <c r="F4999" s="10" t="s">
        <v>7783</v>
      </c>
      <c r="G4999" s="3">
        <v>0</v>
      </c>
      <c r="H4999" s="3">
        <v>18143.96</v>
      </c>
      <c r="I4999" s="3">
        <v>19002.18</v>
      </c>
      <c r="J4999" s="3">
        <v>0</v>
      </c>
      <c r="K4999" s="3">
        <v>19002.18</v>
      </c>
      <c r="L4999" s="4"/>
      <c r="M4999" s="4"/>
      <c r="N4999" s="4"/>
      <c r="O4999" s="4"/>
      <c r="P4999" s="4"/>
      <c r="Q4999" s="4"/>
      <c r="R4999" s="4"/>
      <c r="S4999" s="4"/>
      <c r="T4999" s="4"/>
      <c r="U4999" s="4"/>
      <c r="V4999" s="4"/>
      <c r="W4999" s="4"/>
      <c r="X4999" s="4"/>
      <c r="Y4999" s="4"/>
      <c r="Z4999" s="4"/>
      <c r="AA4999" s="4"/>
      <c r="AB4999" s="4"/>
      <c r="AC4999" s="4"/>
      <c r="AD4999" s="4"/>
      <c r="AE4999" s="4"/>
      <c r="AF4999" s="4"/>
      <c r="AG4999" s="4"/>
      <c r="AH4999" s="4"/>
      <c r="AI4999" s="4"/>
    </row>
    <row r="5000" spans="1:35" x14ac:dyDescent="0.2">
      <c r="A5000" s="7" t="s">
        <v>16814</v>
      </c>
      <c r="B5000" s="7">
        <v>41500</v>
      </c>
      <c r="C5000" s="7" t="s">
        <v>13128</v>
      </c>
      <c r="D5000" s="8" t="s">
        <v>4997</v>
      </c>
      <c r="E5000" s="7" t="s">
        <v>12057</v>
      </c>
      <c r="F5000" s="10" t="s">
        <v>6527</v>
      </c>
      <c r="G5000" s="3">
        <v>0</v>
      </c>
      <c r="H5000" s="3">
        <v>0</v>
      </c>
      <c r="I5000" s="3">
        <v>0</v>
      </c>
      <c r="J5000" s="3">
        <v>0</v>
      </c>
      <c r="K5000" s="3">
        <v>0</v>
      </c>
      <c r="L5000" s="4"/>
      <c r="M5000" s="4"/>
      <c r="N5000" s="4"/>
      <c r="O5000" s="4"/>
      <c r="P5000" s="4"/>
      <c r="Q5000" s="4"/>
      <c r="R5000" s="4"/>
      <c r="S5000" s="4"/>
      <c r="T5000" s="4"/>
      <c r="U5000" s="4"/>
      <c r="V5000" s="4"/>
      <c r="W5000" s="4"/>
      <c r="X5000" s="4"/>
      <c r="Y5000" s="4"/>
      <c r="Z5000" s="4"/>
      <c r="AA5000" s="4"/>
      <c r="AB5000" s="4"/>
      <c r="AC5000" s="4"/>
      <c r="AD5000" s="4"/>
      <c r="AE5000" s="4"/>
      <c r="AF5000" s="4"/>
      <c r="AG5000" s="4"/>
      <c r="AH5000" s="4"/>
      <c r="AI5000" s="4"/>
    </row>
    <row r="5001" spans="1:35" x14ac:dyDescent="0.2">
      <c r="A5001" s="7" t="s">
        <v>14124</v>
      </c>
      <c r="B5001" s="7">
        <v>10867</v>
      </c>
      <c r="C5001" s="7" t="s">
        <v>13805</v>
      </c>
      <c r="D5001" s="8" t="s">
        <v>4998</v>
      </c>
      <c r="E5001" s="7" t="s">
        <v>12058</v>
      </c>
      <c r="F5001" s="10" t="s">
        <v>7848</v>
      </c>
      <c r="G5001" s="3">
        <v>0</v>
      </c>
      <c r="H5001" s="3">
        <v>2021.81</v>
      </c>
      <c r="I5001" s="3">
        <v>684.18</v>
      </c>
      <c r="J5001" s="3">
        <v>1337.63</v>
      </c>
      <c r="K5001" s="3">
        <v>2021.81</v>
      </c>
      <c r="L5001" s="4"/>
      <c r="M5001" s="4"/>
      <c r="N5001" s="4"/>
      <c r="O5001" s="4"/>
      <c r="P5001" s="4"/>
      <c r="Q5001" s="4"/>
      <c r="R5001" s="4"/>
      <c r="S5001" s="4"/>
      <c r="T5001" s="4"/>
      <c r="U5001" s="4"/>
      <c r="V5001" s="4"/>
      <c r="W5001" s="4"/>
      <c r="X5001" s="4"/>
      <c r="Y5001" s="4"/>
      <c r="Z5001" s="4"/>
      <c r="AA5001" s="4"/>
      <c r="AB5001" s="4"/>
      <c r="AC5001" s="4"/>
      <c r="AD5001" s="4"/>
      <c r="AE5001" s="4"/>
      <c r="AF5001" s="4"/>
      <c r="AG5001" s="4"/>
      <c r="AH5001" s="4"/>
      <c r="AI5001" s="4"/>
    </row>
    <row r="5002" spans="1:35" x14ac:dyDescent="0.2">
      <c r="A5002" s="7" t="s">
        <v>17583</v>
      </c>
      <c r="B5002" s="7">
        <v>41638</v>
      </c>
      <c r="C5002" s="7" t="s">
        <v>13088</v>
      </c>
      <c r="D5002" s="8" t="s">
        <v>4999</v>
      </c>
      <c r="E5002" s="7" t="s">
        <v>12059</v>
      </c>
      <c r="F5002" s="10" t="s">
        <v>6424</v>
      </c>
      <c r="G5002" s="3">
        <v>0</v>
      </c>
      <c r="H5002" s="3">
        <v>14196.74</v>
      </c>
      <c r="I5002" s="3">
        <v>12122.41</v>
      </c>
      <c r="J5002" s="3">
        <v>2074.33</v>
      </c>
      <c r="K5002" s="3">
        <v>14196.74</v>
      </c>
      <c r="L5002" s="4"/>
      <c r="M5002" s="4"/>
      <c r="N5002" s="4"/>
      <c r="O5002" s="4"/>
      <c r="P5002" s="4"/>
      <c r="Q5002" s="4"/>
      <c r="R5002" s="4"/>
      <c r="S5002" s="4"/>
      <c r="T5002" s="4"/>
      <c r="U5002" s="4"/>
      <c r="V5002" s="4"/>
      <c r="W5002" s="4"/>
      <c r="X5002" s="4"/>
      <c r="Y5002" s="4"/>
      <c r="Z5002" s="4"/>
      <c r="AA5002" s="4"/>
      <c r="AB5002" s="4"/>
      <c r="AC5002" s="4"/>
      <c r="AD5002" s="4"/>
      <c r="AE5002" s="4"/>
      <c r="AF5002" s="4"/>
      <c r="AG5002" s="4"/>
      <c r="AH5002" s="4"/>
      <c r="AI5002" s="4"/>
    </row>
    <row r="5003" spans="1:35" x14ac:dyDescent="0.2">
      <c r="A5003" s="7" t="s">
        <v>18312</v>
      </c>
      <c r="B5003" s="7">
        <v>41895</v>
      </c>
      <c r="C5003" s="7" t="s">
        <v>13682</v>
      </c>
      <c r="D5003" s="8" t="s">
        <v>5000</v>
      </c>
      <c r="E5003" s="7" t="s">
        <v>12060</v>
      </c>
      <c r="F5003" s="10" t="s">
        <v>9255</v>
      </c>
      <c r="G5003" s="3">
        <v>0</v>
      </c>
      <c r="H5003" s="3">
        <v>0</v>
      </c>
      <c r="I5003" s="3">
        <v>0</v>
      </c>
      <c r="J5003" s="3">
        <v>0</v>
      </c>
      <c r="K5003" s="3">
        <v>0</v>
      </c>
      <c r="L5003" s="4"/>
      <c r="M5003" s="4"/>
      <c r="N5003" s="4"/>
      <c r="O5003" s="4"/>
      <c r="P5003" s="4"/>
      <c r="Q5003" s="4"/>
      <c r="R5003" s="4"/>
      <c r="S5003" s="4"/>
      <c r="T5003" s="4"/>
      <c r="U5003" s="4"/>
      <c r="V5003" s="4"/>
      <c r="W5003" s="4"/>
      <c r="X5003" s="4"/>
      <c r="Y5003" s="4"/>
      <c r="Z5003" s="4"/>
      <c r="AA5003" s="4"/>
      <c r="AB5003" s="4"/>
      <c r="AC5003" s="4"/>
      <c r="AD5003" s="4"/>
      <c r="AE5003" s="4"/>
      <c r="AF5003" s="4"/>
      <c r="AG5003" s="4"/>
      <c r="AH5003" s="4"/>
      <c r="AI5003" s="4"/>
    </row>
    <row r="5004" spans="1:35" x14ac:dyDescent="0.2">
      <c r="A5004" s="7" t="s">
        <v>16537</v>
      </c>
      <c r="B5004" s="7">
        <v>41435</v>
      </c>
      <c r="C5004" s="7" t="s">
        <v>13287</v>
      </c>
      <c r="D5004" s="8" t="s">
        <v>5001</v>
      </c>
      <c r="E5004" s="7" t="s">
        <v>12061</v>
      </c>
      <c r="F5004" s="10" t="s">
        <v>9412</v>
      </c>
      <c r="G5004" s="3">
        <v>11902.619999999995</v>
      </c>
      <c r="H5004" s="3">
        <v>10517.56</v>
      </c>
      <c r="I5004" s="3">
        <v>9670.93</v>
      </c>
      <c r="J5004" s="3">
        <v>846.6299999999992</v>
      </c>
      <c r="K5004" s="3">
        <v>10517.56</v>
      </c>
      <c r="L5004" s="4"/>
      <c r="M5004" s="4"/>
      <c r="N5004" s="4"/>
      <c r="O5004" s="4"/>
      <c r="P5004" s="4"/>
      <c r="Q5004" s="4"/>
      <c r="R5004" s="4"/>
      <c r="S5004" s="4"/>
      <c r="T5004" s="4"/>
      <c r="U5004" s="4"/>
      <c r="V5004" s="4"/>
      <c r="W5004" s="4"/>
      <c r="X5004" s="4"/>
      <c r="Y5004" s="4"/>
      <c r="Z5004" s="4"/>
      <c r="AA5004" s="4"/>
      <c r="AB5004" s="4"/>
      <c r="AC5004" s="4"/>
      <c r="AD5004" s="4"/>
      <c r="AE5004" s="4"/>
      <c r="AF5004" s="4"/>
      <c r="AG5004" s="4"/>
      <c r="AH5004" s="4"/>
      <c r="AI5004" s="4"/>
    </row>
    <row r="5005" spans="1:35" x14ac:dyDescent="0.2">
      <c r="A5005" s="7" t="s">
        <v>16519</v>
      </c>
      <c r="B5005" s="7">
        <v>41434</v>
      </c>
      <c r="C5005" s="7" t="s">
        <v>13295</v>
      </c>
      <c r="D5005" s="8" t="s">
        <v>5002</v>
      </c>
      <c r="E5005" s="7" t="s">
        <v>8225</v>
      </c>
      <c r="F5005" s="10" t="s">
        <v>12062</v>
      </c>
      <c r="G5005" s="3">
        <v>0</v>
      </c>
      <c r="H5005" s="3">
        <v>0</v>
      </c>
      <c r="I5005" s="3">
        <v>0</v>
      </c>
      <c r="J5005" s="3">
        <v>0</v>
      </c>
      <c r="K5005" s="3">
        <v>0</v>
      </c>
      <c r="L5005" s="4"/>
      <c r="M5005" s="4"/>
      <c r="N5005" s="4"/>
      <c r="O5005" s="4"/>
      <c r="P5005" s="4"/>
      <c r="Q5005" s="4"/>
      <c r="R5005" s="4"/>
      <c r="S5005" s="4"/>
      <c r="T5005" s="4"/>
      <c r="U5005" s="4"/>
      <c r="V5005" s="4"/>
      <c r="W5005" s="4"/>
      <c r="X5005" s="4"/>
      <c r="Y5005" s="4"/>
      <c r="Z5005" s="4"/>
      <c r="AA5005" s="4"/>
      <c r="AB5005" s="4"/>
      <c r="AC5005" s="4"/>
      <c r="AD5005" s="4"/>
      <c r="AE5005" s="4"/>
      <c r="AF5005" s="4"/>
      <c r="AG5005" s="4"/>
      <c r="AH5005" s="4"/>
      <c r="AI5005" s="4"/>
    </row>
    <row r="5006" spans="1:35" x14ac:dyDescent="0.2">
      <c r="A5006" s="7" t="s">
        <v>19400</v>
      </c>
      <c r="B5006" s="7">
        <v>69669</v>
      </c>
      <c r="C5006" s="7" t="s">
        <v>13690</v>
      </c>
      <c r="D5006" s="8" t="s">
        <v>5003</v>
      </c>
      <c r="E5006" s="7" t="s">
        <v>7172</v>
      </c>
      <c r="F5006" s="10" t="s">
        <v>8022</v>
      </c>
      <c r="G5006" s="3">
        <v>55820.520000000019</v>
      </c>
      <c r="H5006" s="3">
        <v>113758.28</v>
      </c>
      <c r="I5006" s="3">
        <v>115491.33</v>
      </c>
      <c r="J5006" s="3">
        <v>0</v>
      </c>
      <c r="K5006" s="3">
        <v>115491.33</v>
      </c>
      <c r="L5006" s="4"/>
      <c r="M5006" s="4"/>
      <c r="N5006" s="4"/>
      <c r="O5006" s="4"/>
      <c r="P5006" s="4"/>
      <c r="Q5006" s="4"/>
      <c r="R5006" s="4"/>
      <c r="S5006" s="4"/>
      <c r="T5006" s="4"/>
      <c r="U5006" s="4"/>
      <c r="V5006" s="4"/>
      <c r="W5006" s="4"/>
      <c r="X5006" s="4"/>
      <c r="Y5006" s="4"/>
      <c r="Z5006" s="4"/>
      <c r="AA5006" s="4"/>
      <c r="AB5006" s="4"/>
      <c r="AC5006" s="4"/>
      <c r="AD5006" s="4"/>
      <c r="AE5006" s="4"/>
      <c r="AF5006" s="4"/>
      <c r="AG5006" s="4"/>
      <c r="AH5006" s="4"/>
      <c r="AI5006" s="4"/>
    </row>
    <row r="5007" spans="1:35" x14ac:dyDescent="0.2">
      <c r="A5007" s="7" t="s">
        <v>17103</v>
      </c>
      <c r="B5007" s="7">
        <v>41561</v>
      </c>
      <c r="C5007" s="7" t="s">
        <v>13739</v>
      </c>
      <c r="D5007" s="8" t="s">
        <v>5004</v>
      </c>
      <c r="E5007" s="7" t="s">
        <v>12063</v>
      </c>
      <c r="F5007" s="10" t="s">
        <v>7166</v>
      </c>
      <c r="G5007" s="3">
        <v>0</v>
      </c>
      <c r="H5007" s="3">
        <v>27748.93</v>
      </c>
      <c r="I5007" s="3">
        <v>28786.99</v>
      </c>
      <c r="J5007" s="3">
        <v>0</v>
      </c>
      <c r="K5007" s="3">
        <v>28786.99</v>
      </c>
      <c r="L5007" s="4"/>
      <c r="M5007" s="4"/>
      <c r="N5007" s="4"/>
      <c r="O5007" s="4"/>
      <c r="P5007" s="4"/>
      <c r="Q5007" s="4"/>
      <c r="R5007" s="4"/>
      <c r="S5007" s="4"/>
      <c r="T5007" s="4"/>
      <c r="U5007" s="4"/>
      <c r="V5007" s="4"/>
      <c r="W5007" s="4"/>
      <c r="X5007" s="4"/>
      <c r="Y5007" s="4"/>
      <c r="Z5007" s="4"/>
      <c r="AA5007" s="4"/>
      <c r="AB5007" s="4"/>
      <c r="AC5007" s="4"/>
      <c r="AD5007" s="4"/>
      <c r="AE5007" s="4"/>
      <c r="AF5007" s="4"/>
      <c r="AG5007" s="4"/>
      <c r="AH5007" s="4"/>
      <c r="AI5007" s="4"/>
    </row>
    <row r="5008" spans="1:35" x14ac:dyDescent="0.2">
      <c r="A5008" s="7" t="s">
        <v>16711</v>
      </c>
      <c r="B5008" s="7">
        <v>41476</v>
      </c>
      <c r="C5008" s="7" t="s">
        <v>13491</v>
      </c>
      <c r="D5008" s="8" t="s">
        <v>5005</v>
      </c>
      <c r="E5008" s="7" t="s">
        <v>12064</v>
      </c>
      <c r="F5008" s="10" t="s">
        <v>6236</v>
      </c>
      <c r="G5008" s="3">
        <v>23103.910000000003</v>
      </c>
      <c r="H5008" s="3">
        <v>20615.79</v>
      </c>
      <c r="I5008" s="3">
        <v>20391.61</v>
      </c>
      <c r="J5008" s="3">
        <v>224.18000000000029</v>
      </c>
      <c r="K5008" s="3">
        <v>20615.79</v>
      </c>
      <c r="L5008" s="4"/>
      <c r="M5008" s="4"/>
      <c r="N5008" s="4"/>
      <c r="O5008" s="4"/>
      <c r="P5008" s="4"/>
      <c r="Q5008" s="4"/>
      <c r="R5008" s="4"/>
      <c r="S5008" s="4"/>
      <c r="T5008" s="4"/>
      <c r="U5008" s="4"/>
      <c r="V5008" s="4"/>
      <c r="W5008" s="4"/>
      <c r="X5008" s="4"/>
      <c r="Y5008" s="4"/>
      <c r="Z5008" s="4"/>
      <c r="AA5008" s="4"/>
      <c r="AB5008" s="4"/>
      <c r="AC5008" s="4"/>
      <c r="AD5008" s="4"/>
      <c r="AE5008" s="4"/>
      <c r="AF5008" s="4"/>
      <c r="AG5008" s="4"/>
      <c r="AH5008" s="4"/>
      <c r="AI5008" s="4"/>
    </row>
    <row r="5009" spans="1:35" x14ac:dyDescent="0.2">
      <c r="A5009" s="7" t="s">
        <v>17294</v>
      </c>
      <c r="B5009" s="7">
        <v>41574</v>
      </c>
      <c r="C5009" s="7" t="s">
        <v>13648</v>
      </c>
      <c r="D5009" s="8" t="s">
        <v>5006</v>
      </c>
      <c r="E5009" s="7" t="s">
        <v>12065</v>
      </c>
      <c r="F5009" s="10" t="s">
        <v>9013</v>
      </c>
      <c r="G5009" s="3">
        <v>3955.2099999999991</v>
      </c>
      <c r="H5009" s="3">
        <v>3352.58</v>
      </c>
      <c r="I5009" s="3">
        <v>3268.52</v>
      </c>
      <c r="J5009" s="3">
        <v>84.059999999999945</v>
      </c>
      <c r="K5009" s="3">
        <v>3352.58</v>
      </c>
      <c r="L5009" s="4"/>
      <c r="M5009" s="4"/>
      <c r="N5009" s="4"/>
      <c r="O5009" s="4"/>
      <c r="P5009" s="4"/>
      <c r="Q5009" s="4"/>
      <c r="R5009" s="4"/>
      <c r="S5009" s="4"/>
      <c r="T5009" s="4"/>
      <c r="U5009" s="4"/>
      <c r="V5009" s="4"/>
      <c r="W5009" s="4"/>
      <c r="X5009" s="4"/>
      <c r="Y5009" s="4"/>
      <c r="Z5009" s="4"/>
      <c r="AA5009" s="4"/>
      <c r="AB5009" s="4"/>
      <c r="AC5009" s="4"/>
      <c r="AD5009" s="4"/>
      <c r="AE5009" s="4"/>
      <c r="AF5009" s="4"/>
      <c r="AG5009" s="4"/>
      <c r="AH5009" s="4"/>
      <c r="AI5009" s="4"/>
    </row>
    <row r="5010" spans="1:35" x14ac:dyDescent="0.2">
      <c r="A5010" s="7" t="s">
        <v>17031</v>
      </c>
      <c r="B5010" s="7">
        <v>41538</v>
      </c>
      <c r="C5010" s="7" t="s">
        <v>13651</v>
      </c>
      <c r="D5010" s="8" t="s">
        <v>5007</v>
      </c>
      <c r="E5010" s="7" t="s">
        <v>12066</v>
      </c>
      <c r="F5010" s="10" t="s">
        <v>12067</v>
      </c>
      <c r="G5010" s="3">
        <v>0</v>
      </c>
      <c r="H5010" s="3">
        <v>0</v>
      </c>
      <c r="I5010" s="3">
        <v>0</v>
      </c>
      <c r="J5010" s="3">
        <v>0</v>
      </c>
      <c r="K5010" s="3">
        <v>0</v>
      </c>
      <c r="L5010" s="4"/>
      <c r="M5010" s="4"/>
      <c r="N5010" s="4"/>
      <c r="O5010" s="4"/>
      <c r="P5010" s="4"/>
      <c r="Q5010" s="4"/>
      <c r="R5010" s="4"/>
      <c r="S5010" s="4"/>
      <c r="T5010" s="4"/>
      <c r="U5010" s="4"/>
      <c r="V5010" s="4"/>
      <c r="W5010" s="4"/>
      <c r="X5010" s="4"/>
      <c r="Y5010" s="4"/>
      <c r="Z5010" s="4"/>
      <c r="AA5010" s="4"/>
      <c r="AB5010" s="4"/>
      <c r="AC5010" s="4"/>
      <c r="AD5010" s="4"/>
      <c r="AE5010" s="4"/>
      <c r="AF5010" s="4"/>
      <c r="AG5010" s="4"/>
      <c r="AH5010" s="4"/>
      <c r="AI5010" s="4"/>
    </row>
    <row r="5011" spans="1:35" x14ac:dyDescent="0.2">
      <c r="A5011" s="7" t="s">
        <v>16273</v>
      </c>
      <c r="B5011" s="7">
        <v>41371</v>
      </c>
      <c r="C5011" s="7" t="s">
        <v>13137</v>
      </c>
      <c r="D5011" s="8" t="s">
        <v>5008</v>
      </c>
      <c r="E5011" s="7" t="s">
        <v>7411</v>
      </c>
      <c r="F5011" s="10" t="s">
        <v>12068</v>
      </c>
      <c r="G5011" s="3">
        <v>227960.14</v>
      </c>
      <c r="H5011" s="3">
        <v>213845.94</v>
      </c>
      <c r="I5011" s="3">
        <v>214338</v>
      </c>
      <c r="J5011" s="3">
        <v>0</v>
      </c>
      <c r="K5011" s="3">
        <v>214338</v>
      </c>
      <c r="L5011" s="4"/>
      <c r="M5011" s="4"/>
      <c r="N5011" s="4"/>
      <c r="O5011" s="4"/>
      <c r="P5011" s="4"/>
      <c r="Q5011" s="4"/>
      <c r="R5011" s="4"/>
      <c r="S5011" s="4"/>
      <c r="T5011" s="4"/>
      <c r="U5011" s="4"/>
      <c r="V5011" s="4"/>
      <c r="W5011" s="4"/>
      <c r="X5011" s="4"/>
      <c r="Y5011" s="4"/>
      <c r="Z5011" s="4"/>
      <c r="AA5011" s="4"/>
      <c r="AB5011" s="4"/>
      <c r="AC5011" s="4"/>
      <c r="AD5011" s="4"/>
      <c r="AE5011" s="4"/>
      <c r="AF5011" s="4"/>
      <c r="AG5011" s="4"/>
      <c r="AH5011" s="4"/>
      <c r="AI5011" s="4"/>
    </row>
    <row r="5012" spans="1:35" x14ac:dyDescent="0.2">
      <c r="A5012" s="7" t="s">
        <v>16804</v>
      </c>
      <c r="B5012" s="7">
        <v>41496</v>
      </c>
      <c r="C5012" s="7" t="s">
        <v>13479</v>
      </c>
      <c r="D5012" s="8" t="s">
        <v>5009</v>
      </c>
      <c r="E5012" s="7" t="s">
        <v>12069</v>
      </c>
      <c r="F5012" s="10" t="s">
        <v>12070</v>
      </c>
      <c r="G5012" s="3">
        <v>0</v>
      </c>
      <c r="H5012" s="3">
        <v>0</v>
      </c>
      <c r="I5012" s="3">
        <v>0</v>
      </c>
      <c r="J5012" s="3">
        <v>0</v>
      </c>
      <c r="K5012" s="3">
        <v>0</v>
      </c>
      <c r="L5012" s="4"/>
      <c r="M5012" s="4"/>
      <c r="N5012" s="4"/>
      <c r="O5012" s="4"/>
      <c r="P5012" s="4"/>
      <c r="Q5012" s="4"/>
      <c r="R5012" s="4"/>
      <c r="S5012" s="4"/>
      <c r="T5012" s="4"/>
      <c r="U5012" s="4"/>
      <c r="V5012" s="4"/>
      <c r="W5012" s="4"/>
      <c r="X5012" s="4"/>
      <c r="Y5012" s="4"/>
      <c r="Z5012" s="4"/>
      <c r="AA5012" s="4"/>
      <c r="AB5012" s="4"/>
      <c r="AC5012" s="4"/>
      <c r="AD5012" s="4"/>
      <c r="AE5012" s="4"/>
      <c r="AF5012" s="4"/>
      <c r="AG5012" s="4"/>
      <c r="AH5012" s="4"/>
      <c r="AI5012" s="4"/>
    </row>
    <row r="5013" spans="1:35" x14ac:dyDescent="0.2">
      <c r="A5013" s="7" t="s">
        <v>19210</v>
      </c>
      <c r="B5013" s="7">
        <v>53860</v>
      </c>
      <c r="C5013" s="7" t="s">
        <v>13802</v>
      </c>
      <c r="D5013" s="8" t="s">
        <v>5010</v>
      </c>
      <c r="E5013" s="7" t="s">
        <v>12071</v>
      </c>
      <c r="F5013" s="10" t="s">
        <v>8022</v>
      </c>
      <c r="G5013" s="3">
        <v>128663.54999999999</v>
      </c>
      <c r="H5013" s="3">
        <v>201641.07</v>
      </c>
      <c r="I5013" s="3">
        <v>205549.27</v>
      </c>
      <c r="J5013" s="3">
        <v>0</v>
      </c>
      <c r="K5013" s="3">
        <v>205549.27</v>
      </c>
      <c r="L5013" s="4"/>
      <c r="M5013" s="4"/>
      <c r="N5013" s="4"/>
      <c r="O5013" s="4"/>
      <c r="P5013" s="4"/>
      <c r="Q5013" s="4"/>
      <c r="R5013" s="4"/>
      <c r="S5013" s="4"/>
      <c r="T5013" s="4"/>
      <c r="U5013" s="4"/>
      <c r="V5013" s="4"/>
      <c r="W5013" s="4"/>
      <c r="X5013" s="4"/>
      <c r="Y5013" s="4"/>
      <c r="Z5013" s="4"/>
      <c r="AA5013" s="4"/>
      <c r="AB5013" s="4"/>
      <c r="AC5013" s="4"/>
      <c r="AD5013" s="4"/>
      <c r="AE5013" s="4"/>
      <c r="AF5013" s="4"/>
      <c r="AG5013" s="4"/>
      <c r="AH5013" s="4"/>
      <c r="AI5013" s="4"/>
    </row>
    <row r="5014" spans="1:35" x14ac:dyDescent="0.2">
      <c r="A5014" s="7" t="s">
        <v>18064</v>
      </c>
      <c r="B5014" s="7">
        <v>41816</v>
      </c>
      <c r="C5014" s="7" t="s">
        <v>13145</v>
      </c>
      <c r="D5014" s="8" t="s">
        <v>5011</v>
      </c>
      <c r="E5014" s="7" t="s">
        <v>11379</v>
      </c>
      <c r="F5014" s="10" t="s">
        <v>6641</v>
      </c>
      <c r="G5014" s="3">
        <v>4010.9199999999983</v>
      </c>
      <c r="H5014" s="3">
        <v>14379.93</v>
      </c>
      <c r="I5014" s="3">
        <v>11046.98</v>
      </c>
      <c r="J5014" s="3">
        <v>3332.9500000000007</v>
      </c>
      <c r="K5014" s="3">
        <v>14379.93</v>
      </c>
      <c r="L5014" s="4"/>
      <c r="M5014" s="4"/>
      <c r="N5014" s="4"/>
      <c r="O5014" s="4"/>
      <c r="P5014" s="4"/>
      <c r="Q5014" s="4"/>
      <c r="R5014" s="4"/>
      <c r="S5014" s="4"/>
      <c r="T5014" s="4"/>
      <c r="U5014" s="4"/>
      <c r="V5014" s="4"/>
      <c r="W5014" s="4"/>
      <c r="X5014" s="4"/>
      <c r="Y5014" s="4"/>
      <c r="Z5014" s="4"/>
      <c r="AA5014" s="4"/>
      <c r="AB5014" s="4"/>
      <c r="AC5014" s="4"/>
      <c r="AD5014" s="4"/>
      <c r="AE5014" s="4"/>
      <c r="AF5014" s="4"/>
      <c r="AG5014" s="4"/>
      <c r="AH5014" s="4"/>
      <c r="AI5014" s="4"/>
    </row>
    <row r="5015" spans="1:35" x14ac:dyDescent="0.2">
      <c r="A5015" s="7" t="s">
        <v>16834</v>
      </c>
      <c r="B5015" s="7">
        <v>41502</v>
      </c>
      <c r="C5015" s="7" t="s">
        <v>13495</v>
      </c>
      <c r="D5015" s="8" t="s">
        <v>5012</v>
      </c>
      <c r="E5015" s="7" t="s">
        <v>12072</v>
      </c>
      <c r="F5015" s="10" t="s">
        <v>7193</v>
      </c>
      <c r="G5015" s="3">
        <v>38995.08</v>
      </c>
      <c r="H5015" s="3">
        <v>32613.83</v>
      </c>
      <c r="I5015" s="3">
        <v>31826.880000000001</v>
      </c>
      <c r="J5015" s="3">
        <v>786.95000000000073</v>
      </c>
      <c r="K5015" s="3">
        <v>32613.83</v>
      </c>
      <c r="L5015" s="4"/>
      <c r="M5015" s="4"/>
      <c r="N5015" s="4"/>
      <c r="O5015" s="4"/>
      <c r="P5015" s="4"/>
      <c r="Q5015" s="4"/>
      <c r="R5015" s="4"/>
      <c r="S5015" s="4"/>
      <c r="T5015" s="4"/>
      <c r="U5015" s="4"/>
      <c r="V5015" s="4"/>
      <c r="W5015" s="4"/>
      <c r="X5015" s="4"/>
      <c r="Y5015" s="4"/>
      <c r="Z5015" s="4"/>
      <c r="AA5015" s="4"/>
      <c r="AB5015" s="4"/>
      <c r="AC5015" s="4"/>
      <c r="AD5015" s="4"/>
      <c r="AE5015" s="4"/>
      <c r="AF5015" s="4"/>
      <c r="AG5015" s="4"/>
      <c r="AH5015" s="4"/>
      <c r="AI5015" s="4"/>
    </row>
    <row r="5016" spans="1:35" x14ac:dyDescent="0.2">
      <c r="A5016" s="7" t="s">
        <v>18765</v>
      </c>
      <c r="B5016" s="7">
        <v>42709</v>
      </c>
      <c r="C5016" s="7" t="s">
        <v>13732</v>
      </c>
      <c r="D5016" s="8" t="s">
        <v>5013</v>
      </c>
      <c r="E5016" s="7" t="s">
        <v>12073</v>
      </c>
      <c r="F5016" s="10" t="s">
        <v>6657</v>
      </c>
      <c r="G5016" s="3">
        <v>10435.570000000007</v>
      </c>
      <c r="H5016" s="3">
        <v>17591.36</v>
      </c>
      <c r="I5016" s="3">
        <v>12039.36</v>
      </c>
      <c r="J5016" s="3">
        <v>5552</v>
      </c>
      <c r="K5016" s="3">
        <v>17591.36</v>
      </c>
      <c r="L5016" s="4"/>
      <c r="M5016" s="4"/>
      <c r="N5016" s="4"/>
      <c r="O5016" s="4"/>
      <c r="P5016" s="4"/>
      <c r="Q5016" s="4"/>
      <c r="R5016" s="4"/>
      <c r="S5016" s="4"/>
      <c r="T5016" s="4"/>
      <c r="U5016" s="4"/>
      <c r="V5016" s="4"/>
      <c r="W5016" s="4"/>
      <c r="X5016" s="4"/>
      <c r="Y5016" s="4"/>
      <c r="Z5016" s="4"/>
      <c r="AA5016" s="4"/>
      <c r="AB5016" s="4"/>
      <c r="AC5016" s="4"/>
      <c r="AD5016" s="4"/>
      <c r="AE5016" s="4"/>
      <c r="AF5016" s="4"/>
      <c r="AG5016" s="4"/>
      <c r="AH5016" s="4"/>
      <c r="AI5016" s="4"/>
    </row>
    <row r="5017" spans="1:35" x14ac:dyDescent="0.2">
      <c r="A5017" s="7" t="s">
        <v>16557</v>
      </c>
      <c r="B5017" s="7">
        <v>41438</v>
      </c>
      <c r="C5017" s="7" t="s">
        <v>13133</v>
      </c>
      <c r="D5017" s="8" t="s">
        <v>5014</v>
      </c>
      <c r="E5017" s="7" t="s">
        <v>12074</v>
      </c>
      <c r="F5017" s="10" t="s">
        <v>11229</v>
      </c>
      <c r="G5017" s="3">
        <v>24287.42</v>
      </c>
      <c r="H5017" s="3">
        <v>50687.09</v>
      </c>
      <c r="I5017" s="3">
        <v>49943.199999999997</v>
      </c>
      <c r="J5017" s="3">
        <v>743.88999999999942</v>
      </c>
      <c r="K5017" s="3">
        <v>50687.09</v>
      </c>
      <c r="L5017" s="4"/>
      <c r="M5017" s="4"/>
      <c r="N5017" s="4"/>
      <c r="O5017" s="4"/>
      <c r="P5017" s="4"/>
      <c r="Q5017" s="4"/>
      <c r="R5017" s="4"/>
      <c r="S5017" s="4"/>
      <c r="T5017" s="4"/>
      <c r="U5017" s="4"/>
      <c r="V5017" s="4"/>
      <c r="W5017" s="4"/>
      <c r="X5017" s="4"/>
      <c r="Y5017" s="4"/>
      <c r="Z5017" s="4"/>
      <c r="AA5017" s="4"/>
      <c r="AB5017" s="4"/>
      <c r="AC5017" s="4"/>
      <c r="AD5017" s="4"/>
      <c r="AE5017" s="4"/>
      <c r="AF5017" s="4"/>
      <c r="AG5017" s="4"/>
      <c r="AH5017" s="4"/>
      <c r="AI5017" s="4"/>
    </row>
    <row r="5018" spans="1:35" x14ac:dyDescent="0.2">
      <c r="A5018" s="7" t="s">
        <v>16648</v>
      </c>
      <c r="B5018" s="7">
        <v>41455</v>
      </c>
      <c r="C5018" s="7" t="s">
        <v>13142</v>
      </c>
      <c r="D5018" s="8" t="s">
        <v>5015</v>
      </c>
      <c r="E5018" s="7" t="s">
        <v>12075</v>
      </c>
      <c r="F5018" s="10" t="s">
        <v>8038</v>
      </c>
      <c r="G5018" s="3">
        <v>0</v>
      </c>
      <c r="H5018" s="3">
        <v>29894.7</v>
      </c>
      <c r="I5018" s="3">
        <v>26881.06</v>
      </c>
      <c r="J5018" s="3">
        <v>3013.6399999999994</v>
      </c>
      <c r="K5018" s="3">
        <v>29894.7</v>
      </c>
      <c r="L5018" s="4"/>
      <c r="M5018" s="4"/>
      <c r="N5018" s="4"/>
      <c r="O5018" s="4"/>
      <c r="P5018" s="4"/>
      <c r="Q5018" s="4"/>
      <c r="R5018" s="4"/>
      <c r="S5018" s="4"/>
      <c r="T5018" s="4"/>
      <c r="U5018" s="4"/>
      <c r="V5018" s="4"/>
      <c r="W5018" s="4"/>
      <c r="X5018" s="4"/>
      <c r="Y5018" s="4"/>
      <c r="Z5018" s="4"/>
      <c r="AA5018" s="4"/>
      <c r="AB5018" s="4"/>
      <c r="AC5018" s="4"/>
      <c r="AD5018" s="4"/>
      <c r="AE5018" s="4"/>
      <c r="AF5018" s="4"/>
      <c r="AG5018" s="4"/>
      <c r="AH5018" s="4"/>
      <c r="AI5018" s="4"/>
    </row>
    <row r="5019" spans="1:35" x14ac:dyDescent="0.2">
      <c r="A5019" s="7" t="s">
        <v>16325</v>
      </c>
      <c r="B5019" s="7">
        <v>41376</v>
      </c>
      <c r="C5019" s="7" t="s">
        <v>13290</v>
      </c>
      <c r="D5019" s="8" t="s">
        <v>5016</v>
      </c>
      <c r="E5019" s="7" t="s">
        <v>12040</v>
      </c>
      <c r="F5019" s="10" t="s">
        <v>6961</v>
      </c>
      <c r="G5019" s="3">
        <v>33606.910000000003</v>
      </c>
      <c r="H5019" s="3">
        <v>31882.17</v>
      </c>
      <c r="I5019" s="3">
        <v>30986.5</v>
      </c>
      <c r="J5019" s="3">
        <v>895.66999999999825</v>
      </c>
      <c r="K5019" s="3">
        <v>31882.17</v>
      </c>
      <c r="L5019" s="4"/>
      <c r="M5019" s="4"/>
      <c r="N5019" s="4"/>
      <c r="O5019" s="4"/>
      <c r="P5019" s="4"/>
      <c r="Q5019" s="4"/>
      <c r="R5019" s="4"/>
      <c r="S5019" s="4"/>
      <c r="T5019" s="4"/>
      <c r="U5019" s="4"/>
      <c r="V5019" s="4"/>
      <c r="W5019" s="4"/>
      <c r="X5019" s="4"/>
      <c r="Y5019" s="4"/>
      <c r="Z5019" s="4"/>
      <c r="AA5019" s="4"/>
      <c r="AB5019" s="4"/>
      <c r="AC5019" s="4"/>
      <c r="AD5019" s="4"/>
      <c r="AE5019" s="4"/>
      <c r="AF5019" s="4"/>
      <c r="AG5019" s="4"/>
      <c r="AH5019" s="4"/>
      <c r="AI5019" s="4"/>
    </row>
    <row r="5020" spans="1:35" x14ac:dyDescent="0.2">
      <c r="A5020" s="7" t="s">
        <v>16520</v>
      </c>
      <c r="B5020" s="7">
        <v>41434</v>
      </c>
      <c r="C5020" s="7" t="s">
        <v>13295</v>
      </c>
      <c r="D5020" s="8" t="s">
        <v>5017</v>
      </c>
      <c r="E5020" s="7" t="s">
        <v>12076</v>
      </c>
      <c r="F5020" s="10" t="s">
        <v>7783</v>
      </c>
      <c r="G5020" s="3">
        <v>0</v>
      </c>
      <c r="H5020" s="3">
        <v>0</v>
      </c>
      <c r="I5020" s="3">
        <v>0</v>
      </c>
      <c r="J5020" s="3">
        <v>0</v>
      </c>
      <c r="K5020" s="3">
        <v>0</v>
      </c>
      <c r="L5020" s="4"/>
      <c r="M5020" s="4"/>
      <c r="N5020" s="4"/>
      <c r="O5020" s="4"/>
      <c r="P5020" s="4"/>
      <c r="Q5020" s="4"/>
      <c r="R5020" s="4"/>
      <c r="S5020" s="4"/>
      <c r="T5020" s="4"/>
      <c r="U5020" s="4"/>
      <c r="V5020" s="4"/>
      <c r="W5020" s="4"/>
      <c r="X5020" s="4"/>
      <c r="Y5020" s="4"/>
      <c r="Z5020" s="4"/>
      <c r="AA5020" s="4"/>
      <c r="AB5020" s="4"/>
      <c r="AC5020" s="4"/>
      <c r="AD5020" s="4"/>
      <c r="AE5020" s="4"/>
      <c r="AF5020" s="4"/>
      <c r="AG5020" s="4"/>
      <c r="AH5020" s="4"/>
      <c r="AI5020" s="4"/>
    </row>
    <row r="5021" spans="1:35" x14ac:dyDescent="0.2">
      <c r="A5021" s="7" t="s">
        <v>17861</v>
      </c>
      <c r="B5021" s="7">
        <v>41775</v>
      </c>
      <c r="C5021" s="7" t="s">
        <v>13098</v>
      </c>
      <c r="D5021" s="8" t="s">
        <v>5018</v>
      </c>
      <c r="E5021" s="7" t="s">
        <v>11379</v>
      </c>
      <c r="F5021" s="10" t="s">
        <v>6193</v>
      </c>
      <c r="G5021" s="3">
        <v>342385.27999999997</v>
      </c>
      <c r="H5021" s="3">
        <v>462371.89</v>
      </c>
      <c r="I5021" s="3">
        <v>463865.05</v>
      </c>
      <c r="J5021" s="3">
        <v>0</v>
      </c>
      <c r="K5021" s="3">
        <v>463865.05</v>
      </c>
      <c r="L5021" s="4"/>
      <c r="M5021" s="4"/>
      <c r="N5021" s="4"/>
      <c r="O5021" s="4"/>
      <c r="P5021" s="4"/>
      <c r="Q5021" s="4"/>
      <c r="R5021" s="4"/>
      <c r="S5021" s="4"/>
      <c r="T5021" s="4"/>
      <c r="U5021" s="4"/>
      <c r="V5021" s="4"/>
      <c r="W5021" s="4"/>
      <c r="X5021" s="4"/>
      <c r="Y5021" s="4"/>
      <c r="Z5021" s="4"/>
      <c r="AA5021" s="4"/>
      <c r="AB5021" s="4"/>
      <c r="AC5021" s="4"/>
      <c r="AD5021" s="4"/>
      <c r="AE5021" s="4"/>
      <c r="AF5021" s="4"/>
      <c r="AG5021" s="4"/>
      <c r="AH5021" s="4"/>
      <c r="AI5021" s="4"/>
    </row>
    <row r="5022" spans="1:35" x14ac:dyDescent="0.2">
      <c r="A5022" s="7" t="s">
        <v>14125</v>
      </c>
      <c r="B5022" s="7">
        <v>10867</v>
      </c>
      <c r="C5022" s="7" t="s">
        <v>13805</v>
      </c>
      <c r="D5022" s="8" t="s">
        <v>5019</v>
      </c>
      <c r="E5022" s="7" t="s">
        <v>12077</v>
      </c>
      <c r="F5022" s="10" t="s">
        <v>7157</v>
      </c>
      <c r="G5022" s="3">
        <v>0</v>
      </c>
      <c r="H5022" s="3">
        <v>0</v>
      </c>
      <c r="I5022" s="3">
        <v>0</v>
      </c>
      <c r="J5022" s="3">
        <v>0</v>
      </c>
      <c r="K5022" s="3">
        <v>0</v>
      </c>
      <c r="L5022" s="4"/>
      <c r="M5022" s="4"/>
      <c r="N5022" s="4"/>
      <c r="O5022" s="4"/>
      <c r="P5022" s="4"/>
      <c r="Q5022" s="4"/>
      <c r="R5022" s="4"/>
      <c r="S5022" s="4"/>
      <c r="T5022" s="4"/>
      <c r="U5022" s="4"/>
      <c r="V5022" s="4"/>
      <c r="W5022" s="4"/>
      <c r="X5022" s="4"/>
      <c r="Y5022" s="4"/>
      <c r="Z5022" s="4"/>
      <c r="AA5022" s="4"/>
      <c r="AB5022" s="4"/>
      <c r="AC5022" s="4"/>
      <c r="AD5022" s="4"/>
      <c r="AE5022" s="4"/>
      <c r="AF5022" s="4"/>
      <c r="AG5022" s="4"/>
      <c r="AH5022" s="4"/>
      <c r="AI5022" s="4"/>
    </row>
    <row r="5023" spans="1:35" x14ac:dyDescent="0.2">
      <c r="A5023" s="7" t="s">
        <v>17584</v>
      </c>
      <c r="B5023" s="7">
        <v>41638</v>
      </c>
      <c r="C5023" s="7" t="s">
        <v>13088</v>
      </c>
      <c r="D5023" s="8" t="s">
        <v>5020</v>
      </c>
      <c r="E5023" s="7" t="s">
        <v>12078</v>
      </c>
      <c r="F5023" s="10" t="s">
        <v>6424</v>
      </c>
      <c r="G5023" s="3">
        <v>145673.41999999998</v>
      </c>
      <c r="H5023" s="3">
        <v>143068.03</v>
      </c>
      <c r="I5023" s="3">
        <v>142888.94</v>
      </c>
      <c r="J5023" s="3">
        <v>179.08999999999651</v>
      </c>
      <c r="K5023" s="3">
        <v>143068.03</v>
      </c>
      <c r="L5023" s="4"/>
      <c r="M5023" s="4"/>
      <c r="N5023" s="4"/>
      <c r="O5023" s="4"/>
      <c r="P5023" s="4"/>
      <c r="Q5023" s="4"/>
      <c r="R5023" s="4"/>
      <c r="S5023" s="4"/>
      <c r="T5023" s="4"/>
      <c r="U5023" s="4"/>
      <c r="V5023" s="4"/>
      <c r="W5023" s="4"/>
      <c r="X5023" s="4"/>
      <c r="Y5023" s="4"/>
      <c r="Z5023" s="4"/>
      <c r="AA5023" s="4"/>
      <c r="AB5023" s="4"/>
      <c r="AC5023" s="4"/>
      <c r="AD5023" s="4"/>
      <c r="AE5023" s="4"/>
      <c r="AF5023" s="4"/>
      <c r="AG5023" s="4"/>
      <c r="AH5023" s="4"/>
      <c r="AI5023" s="4"/>
    </row>
    <row r="5024" spans="1:35" x14ac:dyDescent="0.2">
      <c r="A5024" s="7" t="s">
        <v>16326</v>
      </c>
      <c r="B5024" s="7">
        <v>41376</v>
      </c>
      <c r="C5024" s="7" t="s">
        <v>13290</v>
      </c>
      <c r="D5024" s="8" t="s">
        <v>5021</v>
      </c>
      <c r="E5024" s="7" t="s">
        <v>12079</v>
      </c>
      <c r="F5024" s="10" t="s">
        <v>6405</v>
      </c>
      <c r="G5024" s="3">
        <v>0</v>
      </c>
      <c r="H5024" s="3">
        <v>0</v>
      </c>
      <c r="I5024" s="3">
        <v>0</v>
      </c>
      <c r="J5024" s="3">
        <v>0</v>
      </c>
      <c r="K5024" s="3">
        <v>0</v>
      </c>
      <c r="L5024" s="4"/>
      <c r="M5024" s="4"/>
      <c r="N5024" s="4"/>
      <c r="O5024" s="4"/>
      <c r="P5024" s="4"/>
      <c r="Q5024" s="4"/>
      <c r="R5024" s="4"/>
      <c r="S5024" s="4"/>
      <c r="T5024" s="4"/>
      <c r="U5024" s="4"/>
      <c r="V5024" s="4"/>
      <c r="W5024" s="4"/>
      <c r="X5024" s="4"/>
      <c r="Y5024" s="4"/>
      <c r="Z5024" s="4"/>
      <c r="AA5024" s="4"/>
      <c r="AB5024" s="4"/>
      <c r="AC5024" s="4"/>
      <c r="AD5024" s="4"/>
      <c r="AE5024" s="4"/>
      <c r="AF5024" s="4"/>
      <c r="AG5024" s="4"/>
      <c r="AH5024" s="4"/>
      <c r="AI5024" s="4"/>
    </row>
    <row r="5025" spans="1:35" x14ac:dyDescent="0.2">
      <c r="A5025" s="7" t="s">
        <v>16747</v>
      </c>
      <c r="B5025" s="7">
        <v>41488</v>
      </c>
      <c r="C5025" s="7" t="s">
        <v>13141</v>
      </c>
      <c r="D5025" s="8" t="s">
        <v>5022</v>
      </c>
      <c r="E5025" s="7" t="s">
        <v>12080</v>
      </c>
      <c r="F5025" s="10" t="s">
        <v>7760</v>
      </c>
      <c r="G5025" s="3">
        <v>15093.940000000002</v>
      </c>
      <c r="H5025" s="3">
        <v>28203.599999999999</v>
      </c>
      <c r="I5025" s="3">
        <v>26346.63</v>
      </c>
      <c r="J5025" s="3">
        <v>1856.9699999999975</v>
      </c>
      <c r="K5025" s="3">
        <v>28203.599999999999</v>
      </c>
      <c r="L5025" s="4"/>
      <c r="M5025" s="4"/>
      <c r="N5025" s="4"/>
      <c r="O5025" s="4"/>
      <c r="P5025" s="4"/>
      <c r="Q5025" s="4"/>
      <c r="R5025" s="4"/>
      <c r="S5025" s="4"/>
      <c r="T5025" s="4"/>
      <c r="U5025" s="4"/>
      <c r="V5025" s="4"/>
      <c r="W5025" s="4"/>
      <c r="X5025" s="4"/>
      <c r="Y5025" s="4"/>
      <c r="Z5025" s="4"/>
      <c r="AA5025" s="4"/>
      <c r="AB5025" s="4"/>
      <c r="AC5025" s="4"/>
      <c r="AD5025" s="4"/>
      <c r="AE5025" s="4"/>
      <c r="AF5025" s="4"/>
      <c r="AG5025" s="4"/>
      <c r="AH5025" s="4"/>
      <c r="AI5025" s="4"/>
    </row>
    <row r="5026" spans="1:35" x14ac:dyDescent="0.2">
      <c r="A5026" s="7" t="s">
        <v>16538</v>
      </c>
      <c r="B5026" s="7">
        <v>41435</v>
      </c>
      <c r="C5026" s="7" t="s">
        <v>13287</v>
      </c>
      <c r="D5026" s="8" t="s">
        <v>5023</v>
      </c>
      <c r="E5026" s="7" t="s">
        <v>8891</v>
      </c>
      <c r="F5026" s="10" t="s">
        <v>7211</v>
      </c>
      <c r="G5026" s="3">
        <v>0</v>
      </c>
      <c r="H5026" s="3">
        <v>0</v>
      </c>
      <c r="I5026" s="3">
        <v>0</v>
      </c>
      <c r="J5026" s="3">
        <v>0</v>
      </c>
      <c r="K5026" s="3">
        <v>0</v>
      </c>
      <c r="L5026" s="4"/>
      <c r="M5026" s="4"/>
      <c r="N5026" s="4"/>
      <c r="O5026" s="4"/>
      <c r="P5026" s="4"/>
      <c r="Q5026" s="4"/>
      <c r="R5026" s="4"/>
      <c r="S5026" s="4"/>
      <c r="T5026" s="4"/>
      <c r="U5026" s="4"/>
      <c r="V5026" s="4"/>
      <c r="W5026" s="4"/>
      <c r="X5026" s="4"/>
      <c r="Y5026" s="4"/>
      <c r="Z5026" s="4"/>
      <c r="AA5026" s="4"/>
      <c r="AB5026" s="4"/>
      <c r="AC5026" s="4"/>
      <c r="AD5026" s="4"/>
      <c r="AE5026" s="4"/>
      <c r="AF5026" s="4"/>
      <c r="AG5026" s="4"/>
      <c r="AH5026" s="4"/>
      <c r="AI5026" s="4"/>
    </row>
    <row r="5027" spans="1:35" x14ac:dyDescent="0.2">
      <c r="A5027" s="7" t="s">
        <v>18144</v>
      </c>
      <c r="B5027" s="7">
        <v>41852</v>
      </c>
      <c r="C5027" s="7" t="s">
        <v>13806</v>
      </c>
      <c r="D5027" s="8" t="s">
        <v>5024</v>
      </c>
      <c r="E5027" s="7" t="s">
        <v>12081</v>
      </c>
      <c r="F5027" s="10" t="s">
        <v>8877</v>
      </c>
      <c r="G5027" s="3">
        <v>0</v>
      </c>
      <c r="H5027" s="3">
        <v>0</v>
      </c>
      <c r="I5027" s="3">
        <v>0</v>
      </c>
      <c r="J5027" s="3">
        <v>0</v>
      </c>
      <c r="K5027" s="3">
        <v>0</v>
      </c>
      <c r="L5027" s="4"/>
      <c r="M5027" s="4"/>
      <c r="N5027" s="4"/>
      <c r="O5027" s="4"/>
      <c r="P5027" s="4"/>
      <c r="Q5027" s="4"/>
      <c r="R5027" s="4"/>
      <c r="S5027" s="4"/>
      <c r="T5027" s="4"/>
      <c r="U5027" s="4"/>
      <c r="V5027" s="4"/>
      <c r="W5027" s="4"/>
      <c r="X5027" s="4"/>
      <c r="Y5027" s="4"/>
      <c r="Z5027" s="4"/>
      <c r="AA5027" s="4"/>
      <c r="AB5027" s="4"/>
      <c r="AC5027" s="4"/>
      <c r="AD5027" s="4"/>
      <c r="AE5027" s="4"/>
      <c r="AF5027" s="4"/>
      <c r="AG5027" s="4"/>
      <c r="AH5027" s="4"/>
      <c r="AI5027" s="4"/>
    </row>
    <row r="5028" spans="1:35" x14ac:dyDescent="0.2">
      <c r="A5028" s="7" t="s">
        <v>16521</v>
      </c>
      <c r="B5028" s="7">
        <v>41434</v>
      </c>
      <c r="C5028" s="7" t="s">
        <v>13295</v>
      </c>
      <c r="D5028" s="8" t="s">
        <v>5025</v>
      </c>
      <c r="E5028" s="7" t="s">
        <v>12082</v>
      </c>
      <c r="F5028" s="10" t="s">
        <v>8851</v>
      </c>
      <c r="G5028" s="3">
        <v>0</v>
      </c>
      <c r="H5028" s="3">
        <v>0</v>
      </c>
      <c r="I5028" s="3">
        <v>0</v>
      </c>
      <c r="J5028" s="3">
        <v>0</v>
      </c>
      <c r="K5028" s="3">
        <v>0</v>
      </c>
      <c r="L5028" s="4"/>
      <c r="M5028" s="4"/>
      <c r="N5028" s="4"/>
      <c r="O5028" s="4"/>
      <c r="P5028" s="4"/>
      <c r="Q5028" s="4"/>
      <c r="R5028" s="4"/>
      <c r="S5028" s="4"/>
      <c r="T5028" s="4"/>
      <c r="U5028" s="4"/>
      <c r="V5028" s="4"/>
      <c r="W5028" s="4"/>
      <c r="X5028" s="4"/>
      <c r="Y5028" s="4"/>
      <c r="Z5028" s="4"/>
      <c r="AA5028" s="4"/>
      <c r="AB5028" s="4"/>
      <c r="AC5028" s="4"/>
      <c r="AD5028" s="4"/>
      <c r="AE5028" s="4"/>
      <c r="AF5028" s="4"/>
      <c r="AG5028" s="4"/>
      <c r="AH5028" s="4"/>
      <c r="AI5028" s="4"/>
    </row>
    <row r="5029" spans="1:35" x14ac:dyDescent="0.2">
      <c r="A5029" s="7" t="s">
        <v>16756</v>
      </c>
      <c r="B5029" s="7">
        <v>41491</v>
      </c>
      <c r="C5029" s="7" t="s">
        <v>13478</v>
      </c>
      <c r="D5029" s="8" t="s">
        <v>5026</v>
      </c>
      <c r="E5029" s="7" t="s">
        <v>12083</v>
      </c>
      <c r="F5029" s="10" t="s">
        <v>8292</v>
      </c>
      <c r="G5029" s="3">
        <v>36153.410000000003</v>
      </c>
      <c r="H5029" s="3">
        <v>37509.08</v>
      </c>
      <c r="I5029" s="3">
        <v>39261.29</v>
      </c>
      <c r="J5029" s="3">
        <v>0</v>
      </c>
      <c r="K5029" s="3">
        <v>39261.29</v>
      </c>
      <c r="L5029" s="4"/>
      <c r="M5029" s="4"/>
      <c r="N5029" s="4"/>
      <c r="O5029" s="4"/>
      <c r="P5029" s="4"/>
      <c r="Q5029" s="4"/>
      <c r="R5029" s="4"/>
      <c r="S5029" s="4"/>
      <c r="T5029" s="4"/>
      <c r="U5029" s="4"/>
      <c r="V5029" s="4"/>
      <c r="W5029" s="4"/>
      <c r="X5029" s="4"/>
      <c r="Y5029" s="4"/>
      <c r="Z5029" s="4"/>
      <c r="AA5029" s="4"/>
      <c r="AB5029" s="4"/>
      <c r="AC5029" s="4"/>
      <c r="AD5029" s="4"/>
      <c r="AE5029" s="4"/>
      <c r="AF5029" s="4"/>
      <c r="AG5029" s="4"/>
      <c r="AH5029" s="4"/>
      <c r="AI5029" s="4"/>
    </row>
    <row r="5030" spans="1:35" x14ac:dyDescent="0.2">
      <c r="A5030" s="7" t="s">
        <v>14572</v>
      </c>
      <c r="B5030" s="7">
        <v>30240</v>
      </c>
      <c r="C5030" s="7" t="s">
        <v>13243</v>
      </c>
      <c r="D5030" s="8" t="s">
        <v>5027</v>
      </c>
      <c r="E5030" s="7" t="s">
        <v>14004</v>
      </c>
      <c r="F5030" s="10" t="s">
        <v>6755</v>
      </c>
      <c r="G5030" s="3">
        <v>0</v>
      </c>
      <c r="H5030" s="3">
        <v>18714.14</v>
      </c>
      <c r="I5030" s="3">
        <v>0</v>
      </c>
      <c r="J5030" s="3">
        <v>18714.14</v>
      </c>
      <c r="K5030" s="3">
        <v>18714.14</v>
      </c>
      <c r="L5030" s="4"/>
      <c r="M5030" s="4"/>
      <c r="N5030" s="4"/>
      <c r="O5030" s="4"/>
      <c r="P5030" s="4"/>
      <c r="Q5030" s="4"/>
      <c r="R5030" s="4"/>
      <c r="S5030" s="4"/>
      <c r="T5030" s="4"/>
      <c r="U5030" s="4"/>
      <c r="V5030" s="4"/>
      <c r="W5030" s="4"/>
      <c r="X5030" s="4"/>
      <c r="Y5030" s="4"/>
      <c r="Z5030" s="4"/>
      <c r="AA5030" s="4"/>
      <c r="AB5030" s="4"/>
      <c r="AC5030" s="4"/>
      <c r="AD5030" s="4"/>
      <c r="AE5030" s="4"/>
      <c r="AF5030" s="4"/>
      <c r="AG5030" s="4"/>
      <c r="AH5030" s="4"/>
      <c r="AI5030" s="4"/>
    </row>
    <row r="5031" spans="1:35" x14ac:dyDescent="0.2">
      <c r="A5031" s="7" t="s">
        <v>18260</v>
      </c>
      <c r="B5031" s="7">
        <v>41868</v>
      </c>
      <c r="C5031" s="7" t="s">
        <v>13704</v>
      </c>
      <c r="D5031" s="8" t="s">
        <v>5028</v>
      </c>
      <c r="E5031" s="7" t="s">
        <v>12084</v>
      </c>
      <c r="F5031" s="10" t="s">
        <v>12085</v>
      </c>
      <c r="G5031" s="3">
        <v>0</v>
      </c>
      <c r="H5031" s="3">
        <v>0</v>
      </c>
      <c r="I5031" s="3">
        <v>0</v>
      </c>
      <c r="J5031" s="3">
        <v>0</v>
      </c>
      <c r="K5031" s="3">
        <v>0</v>
      </c>
      <c r="L5031" s="4"/>
      <c r="M5031" s="4"/>
      <c r="N5031" s="4"/>
      <c r="O5031" s="4"/>
      <c r="P5031" s="4"/>
      <c r="Q5031" s="4"/>
      <c r="R5031" s="4"/>
      <c r="S5031" s="4"/>
      <c r="T5031" s="4"/>
      <c r="U5031" s="4"/>
      <c r="V5031" s="4"/>
      <c r="W5031" s="4"/>
      <c r="X5031" s="4"/>
      <c r="Y5031" s="4"/>
      <c r="Z5031" s="4"/>
      <c r="AA5031" s="4"/>
      <c r="AB5031" s="4"/>
      <c r="AC5031" s="4"/>
      <c r="AD5031" s="4"/>
      <c r="AE5031" s="4"/>
      <c r="AF5031" s="4"/>
      <c r="AG5031" s="4"/>
      <c r="AH5031" s="4"/>
      <c r="AI5031" s="4"/>
    </row>
    <row r="5032" spans="1:35" x14ac:dyDescent="0.2">
      <c r="A5032" s="7" t="s">
        <v>16522</v>
      </c>
      <c r="B5032" s="7">
        <v>41434</v>
      </c>
      <c r="C5032" s="7" t="s">
        <v>13295</v>
      </c>
      <c r="D5032" s="8" t="s">
        <v>5029</v>
      </c>
      <c r="E5032" s="7" t="s">
        <v>12086</v>
      </c>
      <c r="F5032" s="10" t="s">
        <v>11671</v>
      </c>
      <c r="G5032" s="3">
        <v>109352.42000000001</v>
      </c>
      <c r="H5032" s="3">
        <v>98934.3</v>
      </c>
      <c r="I5032" s="3">
        <v>95802.18</v>
      </c>
      <c r="J5032" s="3">
        <v>3132.1200000000099</v>
      </c>
      <c r="K5032" s="3">
        <v>98934.3</v>
      </c>
      <c r="L5032" s="4"/>
      <c r="M5032" s="4"/>
      <c r="N5032" s="4"/>
      <c r="O5032" s="4"/>
      <c r="P5032" s="4"/>
      <c r="Q5032" s="4"/>
      <c r="R5032" s="4"/>
      <c r="S5032" s="4"/>
      <c r="T5032" s="4"/>
      <c r="U5032" s="4"/>
      <c r="V5032" s="4"/>
      <c r="W5032" s="4"/>
      <c r="X5032" s="4"/>
      <c r="Y5032" s="4"/>
      <c r="Z5032" s="4"/>
      <c r="AA5032" s="4"/>
      <c r="AB5032" s="4"/>
      <c r="AC5032" s="4"/>
      <c r="AD5032" s="4"/>
      <c r="AE5032" s="4"/>
      <c r="AF5032" s="4"/>
      <c r="AG5032" s="4"/>
      <c r="AH5032" s="4"/>
      <c r="AI5032" s="4"/>
    </row>
    <row r="5033" spans="1:35" x14ac:dyDescent="0.2">
      <c r="A5033" s="7" t="s">
        <v>16939</v>
      </c>
      <c r="B5033" s="7">
        <v>41518</v>
      </c>
      <c r="C5033" s="7" t="s">
        <v>13807</v>
      </c>
      <c r="D5033" s="8" t="s">
        <v>5030</v>
      </c>
      <c r="E5033" s="7" t="s">
        <v>12087</v>
      </c>
      <c r="F5033" s="10" t="s">
        <v>7004</v>
      </c>
      <c r="G5033" s="3">
        <v>132348.62</v>
      </c>
      <c r="H5033" s="3">
        <v>151251.54</v>
      </c>
      <c r="I5033" s="3">
        <v>147638.85999999999</v>
      </c>
      <c r="J5033" s="3">
        <v>3612.6800000000221</v>
      </c>
      <c r="K5033" s="3">
        <v>151251.54</v>
      </c>
      <c r="L5033" s="4"/>
      <c r="M5033" s="4"/>
      <c r="N5033" s="4"/>
      <c r="O5033" s="4"/>
      <c r="P5033" s="4"/>
      <c r="Q5033" s="4"/>
      <c r="R5033" s="4"/>
      <c r="S5033" s="4"/>
      <c r="T5033" s="4"/>
      <c r="U5033" s="4"/>
      <c r="V5033" s="4"/>
      <c r="W5033" s="4"/>
      <c r="X5033" s="4"/>
      <c r="Y5033" s="4"/>
      <c r="Z5033" s="4"/>
      <c r="AA5033" s="4"/>
      <c r="AB5033" s="4"/>
      <c r="AC5033" s="4"/>
      <c r="AD5033" s="4"/>
      <c r="AE5033" s="4"/>
      <c r="AF5033" s="4"/>
      <c r="AG5033" s="4"/>
      <c r="AH5033" s="4"/>
      <c r="AI5033" s="4"/>
    </row>
    <row r="5034" spans="1:35" x14ac:dyDescent="0.2">
      <c r="A5034" s="7" t="s">
        <v>17104</v>
      </c>
      <c r="B5034" s="7">
        <v>41561</v>
      </c>
      <c r="C5034" s="7" t="s">
        <v>13739</v>
      </c>
      <c r="D5034" s="8" t="s">
        <v>5031</v>
      </c>
      <c r="E5034" s="7" t="s">
        <v>12088</v>
      </c>
      <c r="F5034" s="10" t="s">
        <v>7756</v>
      </c>
      <c r="G5034" s="3">
        <v>0</v>
      </c>
      <c r="H5034" s="3">
        <v>0</v>
      </c>
      <c r="I5034" s="3">
        <v>0</v>
      </c>
      <c r="J5034" s="3">
        <v>0</v>
      </c>
      <c r="K5034" s="3">
        <v>0</v>
      </c>
      <c r="L5034" s="4"/>
      <c r="M5034" s="4"/>
      <c r="N5034" s="4"/>
      <c r="O5034" s="4"/>
      <c r="P5034" s="4"/>
      <c r="Q5034" s="4"/>
      <c r="R5034" s="4"/>
      <c r="S5034" s="4"/>
      <c r="T5034" s="4"/>
      <c r="U5034" s="4"/>
      <c r="V5034" s="4"/>
      <c r="W5034" s="4"/>
      <c r="X5034" s="4"/>
      <c r="Y5034" s="4"/>
      <c r="Z5034" s="4"/>
      <c r="AA5034" s="4"/>
      <c r="AB5034" s="4"/>
      <c r="AC5034" s="4"/>
      <c r="AD5034" s="4"/>
      <c r="AE5034" s="4"/>
      <c r="AF5034" s="4"/>
      <c r="AG5034" s="4"/>
      <c r="AH5034" s="4"/>
      <c r="AI5034" s="4"/>
    </row>
    <row r="5035" spans="1:35" x14ac:dyDescent="0.2">
      <c r="A5035" s="7" t="s">
        <v>16930</v>
      </c>
      <c r="B5035" s="7">
        <v>41516</v>
      </c>
      <c r="C5035" s="7" t="s">
        <v>13091</v>
      </c>
      <c r="D5035" s="8" t="s">
        <v>5032</v>
      </c>
      <c r="E5035" s="7" t="s">
        <v>12089</v>
      </c>
      <c r="F5035" s="10" t="s">
        <v>6777</v>
      </c>
      <c r="G5035" s="3">
        <v>32000</v>
      </c>
      <c r="H5035" s="3">
        <v>29434.76</v>
      </c>
      <c r="I5035" s="3">
        <v>26239.86</v>
      </c>
      <c r="J5035" s="3">
        <v>3194.8999999999978</v>
      </c>
      <c r="K5035" s="3">
        <v>29434.76</v>
      </c>
      <c r="L5035" s="4"/>
      <c r="M5035" s="4"/>
      <c r="N5035" s="4"/>
      <c r="O5035" s="4"/>
      <c r="P5035" s="4"/>
      <c r="Q5035" s="4"/>
      <c r="R5035" s="4"/>
      <c r="S5035" s="4"/>
      <c r="T5035" s="4"/>
      <c r="U5035" s="4"/>
      <c r="V5035" s="4"/>
      <c r="W5035" s="4"/>
      <c r="X5035" s="4"/>
      <c r="Y5035" s="4"/>
      <c r="Z5035" s="4"/>
      <c r="AA5035" s="4"/>
      <c r="AB5035" s="4"/>
      <c r="AC5035" s="4"/>
      <c r="AD5035" s="4"/>
      <c r="AE5035" s="4"/>
      <c r="AF5035" s="4"/>
      <c r="AG5035" s="4"/>
      <c r="AH5035" s="4"/>
      <c r="AI5035" s="4"/>
    </row>
    <row r="5036" spans="1:35" x14ac:dyDescent="0.2">
      <c r="A5036" s="7" t="s">
        <v>16712</v>
      </c>
      <c r="B5036" s="7">
        <v>41476</v>
      </c>
      <c r="C5036" s="7" t="s">
        <v>13491</v>
      </c>
      <c r="D5036" s="8" t="s">
        <v>5033</v>
      </c>
      <c r="E5036" s="7" t="s">
        <v>12090</v>
      </c>
      <c r="F5036" s="10" t="s">
        <v>6236</v>
      </c>
      <c r="G5036" s="3">
        <v>7957</v>
      </c>
      <c r="H5036" s="3">
        <v>13184.38</v>
      </c>
      <c r="I5036" s="3">
        <v>12776.93</v>
      </c>
      <c r="J5036" s="3">
        <v>407.44999999999891</v>
      </c>
      <c r="K5036" s="3">
        <v>13184.38</v>
      </c>
      <c r="L5036" s="4"/>
      <c r="M5036" s="4"/>
      <c r="N5036" s="4"/>
      <c r="O5036" s="4"/>
      <c r="P5036" s="4"/>
      <c r="Q5036" s="4"/>
      <c r="R5036" s="4"/>
      <c r="S5036" s="4"/>
      <c r="T5036" s="4"/>
      <c r="U5036" s="4"/>
      <c r="V5036" s="4"/>
      <c r="W5036" s="4"/>
      <c r="X5036" s="4"/>
      <c r="Y5036" s="4"/>
      <c r="Z5036" s="4"/>
      <c r="AA5036" s="4"/>
      <c r="AB5036" s="4"/>
      <c r="AC5036" s="4"/>
      <c r="AD5036" s="4"/>
      <c r="AE5036" s="4"/>
      <c r="AF5036" s="4"/>
      <c r="AG5036" s="4"/>
      <c r="AH5036" s="4"/>
      <c r="AI5036" s="4"/>
    </row>
    <row r="5037" spans="1:35" x14ac:dyDescent="0.2">
      <c r="A5037" s="7" t="s">
        <v>16757</v>
      </c>
      <c r="B5037" s="7">
        <v>41491</v>
      </c>
      <c r="C5037" s="7" t="s">
        <v>13478</v>
      </c>
      <c r="D5037" s="8" t="s">
        <v>5034</v>
      </c>
      <c r="E5037" s="7" t="s">
        <v>12091</v>
      </c>
      <c r="F5037" s="10" t="s">
        <v>6737</v>
      </c>
      <c r="G5037" s="3">
        <v>0</v>
      </c>
      <c r="H5037" s="3">
        <v>0</v>
      </c>
      <c r="I5037" s="3">
        <v>0</v>
      </c>
      <c r="J5037" s="3">
        <v>0</v>
      </c>
      <c r="K5037" s="3">
        <v>0</v>
      </c>
      <c r="L5037" s="4"/>
      <c r="M5037" s="4"/>
      <c r="N5037" s="4"/>
      <c r="O5037" s="4"/>
      <c r="P5037" s="4"/>
      <c r="Q5037" s="4"/>
      <c r="R5037" s="4"/>
      <c r="S5037" s="4"/>
      <c r="T5037" s="4"/>
      <c r="U5037" s="4"/>
      <c r="V5037" s="4"/>
      <c r="W5037" s="4"/>
      <c r="X5037" s="4"/>
      <c r="Y5037" s="4"/>
      <c r="Z5037" s="4"/>
      <c r="AA5037" s="4"/>
      <c r="AB5037" s="4"/>
      <c r="AC5037" s="4"/>
      <c r="AD5037" s="4"/>
      <c r="AE5037" s="4"/>
      <c r="AF5037" s="4"/>
      <c r="AG5037" s="4"/>
      <c r="AH5037" s="4"/>
      <c r="AI5037" s="4"/>
    </row>
    <row r="5038" spans="1:35" x14ac:dyDescent="0.2">
      <c r="A5038" s="7" t="s">
        <v>17295</v>
      </c>
      <c r="B5038" s="7">
        <v>41574</v>
      </c>
      <c r="C5038" s="7" t="s">
        <v>13648</v>
      </c>
      <c r="D5038" s="8" t="s">
        <v>5035</v>
      </c>
      <c r="E5038" s="7" t="s">
        <v>12092</v>
      </c>
      <c r="F5038" s="10" t="s">
        <v>12093</v>
      </c>
      <c r="G5038" s="3">
        <v>0</v>
      </c>
      <c r="H5038" s="3">
        <v>0</v>
      </c>
      <c r="I5038" s="3">
        <v>0</v>
      </c>
      <c r="J5038" s="3">
        <v>0</v>
      </c>
      <c r="K5038" s="3">
        <v>0</v>
      </c>
      <c r="L5038" s="4"/>
      <c r="M5038" s="4"/>
      <c r="N5038" s="4"/>
      <c r="O5038" s="4"/>
      <c r="P5038" s="4"/>
      <c r="Q5038" s="4"/>
      <c r="R5038" s="4"/>
      <c r="S5038" s="4"/>
      <c r="T5038" s="4"/>
      <c r="U5038" s="4"/>
      <c r="V5038" s="4"/>
      <c r="W5038" s="4"/>
      <c r="X5038" s="4"/>
      <c r="Y5038" s="4"/>
      <c r="Z5038" s="4"/>
      <c r="AA5038" s="4"/>
      <c r="AB5038" s="4"/>
      <c r="AC5038" s="4"/>
      <c r="AD5038" s="4"/>
      <c r="AE5038" s="4"/>
      <c r="AF5038" s="4"/>
      <c r="AG5038" s="4"/>
      <c r="AH5038" s="4"/>
      <c r="AI5038" s="4"/>
    </row>
    <row r="5039" spans="1:35" x14ac:dyDescent="0.2">
      <c r="A5039" s="7" t="s">
        <v>17032</v>
      </c>
      <c r="B5039" s="7">
        <v>41538</v>
      </c>
      <c r="C5039" s="7" t="s">
        <v>13651</v>
      </c>
      <c r="D5039" s="8" t="s">
        <v>5036</v>
      </c>
      <c r="E5039" s="7" t="s">
        <v>12094</v>
      </c>
      <c r="F5039" s="10" t="s">
        <v>12095</v>
      </c>
      <c r="G5039" s="3">
        <v>0</v>
      </c>
      <c r="H5039" s="3">
        <v>0</v>
      </c>
      <c r="I5039" s="3">
        <v>0</v>
      </c>
      <c r="J5039" s="3">
        <v>0</v>
      </c>
      <c r="K5039" s="3">
        <v>0</v>
      </c>
      <c r="L5039" s="4"/>
      <c r="M5039" s="4"/>
      <c r="N5039" s="4"/>
      <c r="O5039" s="4"/>
      <c r="P5039" s="4"/>
      <c r="Q5039" s="4"/>
      <c r="R5039" s="4"/>
      <c r="S5039" s="4"/>
      <c r="T5039" s="4"/>
      <c r="U5039" s="4"/>
      <c r="V5039" s="4"/>
      <c r="W5039" s="4"/>
      <c r="X5039" s="4"/>
      <c r="Y5039" s="4"/>
      <c r="Z5039" s="4"/>
      <c r="AA5039" s="4"/>
      <c r="AB5039" s="4"/>
      <c r="AC5039" s="4"/>
      <c r="AD5039" s="4"/>
      <c r="AE5039" s="4"/>
      <c r="AF5039" s="4"/>
      <c r="AG5039" s="4"/>
      <c r="AH5039" s="4"/>
      <c r="AI5039" s="4"/>
    </row>
    <row r="5040" spans="1:35" x14ac:dyDescent="0.2">
      <c r="A5040" s="7" t="s">
        <v>16274</v>
      </c>
      <c r="B5040" s="7">
        <v>41371</v>
      </c>
      <c r="C5040" s="7" t="s">
        <v>13137</v>
      </c>
      <c r="D5040" s="8" t="s">
        <v>5037</v>
      </c>
      <c r="E5040" s="7" t="s">
        <v>12096</v>
      </c>
      <c r="F5040" s="10" t="s">
        <v>12068</v>
      </c>
      <c r="G5040" s="3">
        <v>0</v>
      </c>
      <c r="H5040" s="3">
        <v>0</v>
      </c>
      <c r="I5040" s="3">
        <v>0</v>
      </c>
      <c r="J5040" s="3">
        <v>0</v>
      </c>
      <c r="K5040" s="3">
        <v>0</v>
      </c>
      <c r="L5040" s="4"/>
      <c r="M5040" s="4"/>
      <c r="N5040" s="4"/>
      <c r="O5040" s="4"/>
      <c r="P5040" s="4"/>
      <c r="Q5040" s="4"/>
      <c r="R5040" s="4"/>
      <c r="S5040" s="4"/>
      <c r="T5040" s="4"/>
      <c r="U5040" s="4"/>
      <c r="V5040" s="4"/>
      <c r="W5040" s="4"/>
      <c r="X5040" s="4"/>
      <c r="Y5040" s="4"/>
      <c r="Z5040" s="4"/>
      <c r="AA5040" s="4"/>
      <c r="AB5040" s="4"/>
      <c r="AC5040" s="4"/>
      <c r="AD5040" s="4"/>
      <c r="AE5040" s="4"/>
      <c r="AF5040" s="4"/>
      <c r="AG5040" s="4"/>
      <c r="AH5040" s="4"/>
      <c r="AI5040" s="4"/>
    </row>
    <row r="5041" spans="1:35" x14ac:dyDescent="0.2">
      <c r="A5041" s="7" t="s">
        <v>17670</v>
      </c>
      <c r="B5041" s="7">
        <v>41672</v>
      </c>
      <c r="C5041" s="7" t="s">
        <v>13699</v>
      </c>
      <c r="D5041" s="8" t="s">
        <v>5038</v>
      </c>
      <c r="E5041" s="7" t="s">
        <v>12097</v>
      </c>
      <c r="F5041" s="10" t="s">
        <v>6922</v>
      </c>
      <c r="G5041" s="3">
        <v>197662.21999999997</v>
      </c>
      <c r="H5041" s="3">
        <v>179078.27</v>
      </c>
      <c r="I5041" s="3">
        <v>177323.62</v>
      </c>
      <c r="J5041" s="3">
        <v>1754.6499999999942</v>
      </c>
      <c r="K5041" s="3">
        <v>179078.27</v>
      </c>
      <c r="L5041" s="4"/>
      <c r="M5041" s="4"/>
      <c r="N5041" s="4"/>
      <c r="O5041" s="4"/>
      <c r="P5041" s="4"/>
      <c r="Q5041" s="4"/>
      <c r="R5041" s="4"/>
      <c r="S5041" s="4"/>
      <c r="T5041" s="4"/>
      <c r="U5041" s="4"/>
      <c r="V5041" s="4"/>
      <c r="W5041" s="4"/>
      <c r="X5041" s="4"/>
      <c r="Y5041" s="4"/>
      <c r="Z5041" s="4"/>
      <c r="AA5041" s="4"/>
      <c r="AB5041" s="4"/>
      <c r="AC5041" s="4"/>
      <c r="AD5041" s="4"/>
      <c r="AE5041" s="4"/>
      <c r="AF5041" s="4"/>
      <c r="AG5041" s="4"/>
      <c r="AH5041" s="4"/>
      <c r="AI5041" s="4"/>
    </row>
    <row r="5042" spans="1:35" x14ac:dyDescent="0.2">
      <c r="A5042" s="7" t="s">
        <v>18498</v>
      </c>
      <c r="B5042" s="7">
        <v>42557</v>
      </c>
      <c r="C5042" s="7" t="s">
        <v>13716</v>
      </c>
      <c r="D5042" s="8" t="s">
        <v>5039</v>
      </c>
      <c r="E5042" s="7" t="s">
        <v>12098</v>
      </c>
      <c r="F5042" s="10" t="s">
        <v>8316</v>
      </c>
      <c r="G5042" s="3">
        <v>0</v>
      </c>
      <c r="H5042" s="3">
        <v>4971.8900000000003</v>
      </c>
      <c r="I5042" s="3">
        <v>4737.6499999999996</v>
      </c>
      <c r="J5042" s="3">
        <v>234.24000000000069</v>
      </c>
      <c r="K5042" s="3">
        <v>4971.8900000000003</v>
      </c>
      <c r="L5042" s="4"/>
      <c r="M5042" s="4"/>
      <c r="N5042" s="4"/>
      <c r="O5042" s="4"/>
      <c r="P5042" s="4"/>
      <c r="Q5042" s="4"/>
      <c r="R5042" s="4"/>
      <c r="S5042" s="4"/>
      <c r="T5042" s="4"/>
      <c r="U5042" s="4"/>
      <c r="V5042" s="4"/>
      <c r="W5042" s="4"/>
      <c r="X5042" s="4"/>
      <c r="Y5042" s="4"/>
      <c r="Z5042" s="4"/>
      <c r="AA5042" s="4"/>
      <c r="AB5042" s="4"/>
      <c r="AC5042" s="4"/>
      <c r="AD5042" s="4"/>
      <c r="AE5042" s="4"/>
      <c r="AF5042" s="4"/>
      <c r="AG5042" s="4"/>
      <c r="AH5042" s="4"/>
      <c r="AI5042" s="4"/>
    </row>
    <row r="5043" spans="1:35" x14ac:dyDescent="0.2">
      <c r="A5043" s="7" t="s">
        <v>17478</v>
      </c>
      <c r="B5043" s="7">
        <v>41630</v>
      </c>
      <c r="C5043" s="7" t="s">
        <v>13127</v>
      </c>
      <c r="D5043" s="8" t="s">
        <v>5040</v>
      </c>
      <c r="E5043" s="7" t="s">
        <v>12099</v>
      </c>
      <c r="F5043" s="10" t="s">
        <v>12100</v>
      </c>
      <c r="G5043" s="3">
        <v>0</v>
      </c>
      <c r="H5043" s="3">
        <v>0</v>
      </c>
      <c r="I5043" s="3">
        <v>0</v>
      </c>
      <c r="J5043" s="3">
        <v>0</v>
      </c>
      <c r="K5043" s="3">
        <v>0</v>
      </c>
      <c r="L5043" s="4"/>
      <c r="M5043" s="4"/>
      <c r="N5043" s="4"/>
      <c r="O5043" s="4"/>
      <c r="P5043" s="4"/>
      <c r="Q5043" s="4"/>
      <c r="R5043" s="4"/>
      <c r="S5043" s="4"/>
      <c r="T5043" s="4"/>
      <c r="U5043" s="4"/>
      <c r="V5043" s="4"/>
      <c r="W5043" s="4"/>
      <c r="X5043" s="4"/>
      <c r="Y5043" s="4"/>
      <c r="Z5043" s="4"/>
      <c r="AA5043" s="4"/>
      <c r="AB5043" s="4"/>
      <c r="AC5043" s="4"/>
      <c r="AD5043" s="4"/>
      <c r="AE5043" s="4"/>
      <c r="AF5043" s="4"/>
      <c r="AG5043" s="4"/>
      <c r="AH5043" s="4"/>
      <c r="AI5043" s="4"/>
    </row>
    <row r="5044" spans="1:35" x14ac:dyDescent="0.2">
      <c r="A5044" s="7" t="s">
        <v>17753</v>
      </c>
      <c r="B5044" s="7">
        <v>41693</v>
      </c>
      <c r="C5044" s="7" t="s">
        <v>13679</v>
      </c>
      <c r="D5044" s="8" t="s">
        <v>5041</v>
      </c>
      <c r="E5044" s="7" t="s">
        <v>12101</v>
      </c>
      <c r="F5044" s="10" t="s">
        <v>7639</v>
      </c>
      <c r="G5044" s="3">
        <v>0</v>
      </c>
      <c r="H5044" s="3">
        <v>0</v>
      </c>
      <c r="I5044" s="3">
        <v>0</v>
      </c>
      <c r="J5044" s="3">
        <v>0</v>
      </c>
      <c r="K5044" s="3">
        <v>0</v>
      </c>
      <c r="L5044" s="4"/>
      <c r="M5044" s="4"/>
      <c r="N5044" s="4"/>
      <c r="O5044" s="4"/>
      <c r="P5044" s="4"/>
      <c r="Q5044" s="4"/>
      <c r="R5044" s="4"/>
      <c r="S5044" s="4"/>
      <c r="T5044" s="4"/>
      <c r="U5044" s="4"/>
      <c r="V5044" s="4"/>
      <c r="W5044" s="4"/>
      <c r="X5044" s="4"/>
      <c r="Y5044" s="4"/>
      <c r="Z5044" s="4"/>
      <c r="AA5044" s="4"/>
      <c r="AB5044" s="4"/>
      <c r="AC5044" s="4"/>
      <c r="AD5044" s="4"/>
      <c r="AE5044" s="4"/>
      <c r="AF5044" s="4"/>
      <c r="AG5044" s="4"/>
      <c r="AH5044" s="4"/>
      <c r="AI5044" s="4"/>
    </row>
    <row r="5045" spans="1:35" x14ac:dyDescent="0.2">
      <c r="A5045" s="7" t="s">
        <v>16523</v>
      </c>
      <c r="B5045" s="7">
        <v>41434</v>
      </c>
      <c r="C5045" s="7" t="s">
        <v>13295</v>
      </c>
      <c r="D5045" s="8" t="s">
        <v>5042</v>
      </c>
      <c r="E5045" s="7" t="s">
        <v>12102</v>
      </c>
      <c r="F5045" s="10" t="s">
        <v>7783</v>
      </c>
      <c r="G5045" s="3">
        <v>0</v>
      </c>
      <c r="H5045" s="3">
        <v>0</v>
      </c>
      <c r="I5045" s="3">
        <v>0</v>
      </c>
      <c r="J5045" s="3">
        <v>0</v>
      </c>
      <c r="K5045" s="3">
        <v>0</v>
      </c>
      <c r="L5045" s="4"/>
      <c r="M5045" s="4"/>
      <c r="N5045" s="4"/>
      <c r="O5045" s="4"/>
      <c r="P5045" s="4"/>
      <c r="Q5045" s="4"/>
      <c r="R5045" s="4"/>
      <c r="S5045" s="4"/>
      <c r="T5045" s="4"/>
      <c r="U5045" s="4"/>
      <c r="V5045" s="4"/>
      <c r="W5045" s="4"/>
      <c r="X5045" s="4"/>
      <c r="Y5045" s="4"/>
      <c r="Z5045" s="4"/>
      <c r="AA5045" s="4"/>
      <c r="AB5045" s="4"/>
      <c r="AC5045" s="4"/>
      <c r="AD5045" s="4"/>
      <c r="AE5045" s="4"/>
      <c r="AF5045" s="4"/>
      <c r="AG5045" s="4"/>
      <c r="AH5045" s="4"/>
      <c r="AI5045" s="4"/>
    </row>
    <row r="5046" spans="1:35" x14ac:dyDescent="0.2">
      <c r="A5046" s="7" t="s">
        <v>16815</v>
      </c>
      <c r="B5046" s="7">
        <v>41500</v>
      </c>
      <c r="C5046" s="7" t="s">
        <v>13128</v>
      </c>
      <c r="D5046" s="8" t="s">
        <v>5043</v>
      </c>
      <c r="E5046" s="7" t="s">
        <v>12103</v>
      </c>
      <c r="F5046" s="10" t="s">
        <v>6526</v>
      </c>
      <c r="G5046" s="3">
        <v>0</v>
      </c>
      <c r="H5046" s="3">
        <v>0</v>
      </c>
      <c r="I5046" s="3">
        <v>0</v>
      </c>
      <c r="J5046" s="3">
        <v>0</v>
      </c>
      <c r="K5046" s="3">
        <v>0</v>
      </c>
      <c r="L5046" s="4"/>
      <c r="M5046" s="4"/>
      <c r="N5046" s="4"/>
      <c r="O5046" s="4"/>
      <c r="P5046" s="4"/>
      <c r="Q5046" s="4"/>
      <c r="R5046" s="4"/>
      <c r="S5046" s="4"/>
      <c r="T5046" s="4"/>
      <c r="U5046" s="4"/>
      <c r="V5046" s="4"/>
      <c r="W5046" s="4"/>
      <c r="X5046" s="4"/>
      <c r="Y5046" s="4"/>
      <c r="Z5046" s="4"/>
      <c r="AA5046" s="4"/>
      <c r="AB5046" s="4"/>
      <c r="AC5046" s="4"/>
      <c r="AD5046" s="4"/>
      <c r="AE5046" s="4"/>
      <c r="AF5046" s="4"/>
      <c r="AG5046" s="4"/>
      <c r="AH5046" s="4"/>
      <c r="AI5046" s="4"/>
    </row>
    <row r="5047" spans="1:35" x14ac:dyDescent="0.2">
      <c r="A5047" s="7" t="s">
        <v>18141</v>
      </c>
      <c r="B5047" s="7">
        <v>41851</v>
      </c>
      <c r="C5047" s="7" t="s">
        <v>13680</v>
      </c>
      <c r="D5047" s="8" t="s">
        <v>5044</v>
      </c>
      <c r="E5047" s="7" t="s">
        <v>12104</v>
      </c>
      <c r="F5047" s="10" t="s">
        <v>8818</v>
      </c>
      <c r="G5047" s="3">
        <v>0</v>
      </c>
      <c r="H5047" s="3">
        <v>32390.28</v>
      </c>
      <c r="I5047" s="3">
        <v>29509.17</v>
      </c>
      <c r="J5047" s="3">
        <v>2881.1100000000006</v>
      </c>
      <c r="K5047" s="3">
        <v>32390.28</v>
      </c>
      <c r="L5047" s="4"/>
      <c r="M5047" s="4"/>
      <c r="N5047" s="4"/>
      <c r="O5047" s="4"/>
      <c r="P5047" s="4"/>
      <c r="Q5047" s="4"/>
      <c r="R5047" s="4"/>
      <c r="S5047" s="4"/>
      <c r="T5047" s="4"/>
      <c r="U5047" s="4"/>
      <c r="V5047" s="4"/>
      <c r="W5047" s="4"/>
      <c r="X5047" s="4"/>
      <c r="Y5047" s="4"/>
      <c r="Z5047" s="4"/>
      <c r="AA5047" s="4"/>
      <c r="AB5047" s="4"/>
      <c r="AC5047" s="4"/>
      <c r="AD5047" s="4"/>
      <c r="AE5047" s="4"/>
      <c r="AF5047" s="4"/>
      <c r="AG5047" s="4"/>
      <c r="AH5047" s="4"/>
      <c r="AI5047" s="4"/>
    </row>
    <row r="5048" spans="1:35" x14ac:dyDescent="0.2">
      <c r="A5048" s="7" t="s">
        <v>18313</v>
      </c>
      <c r="B5048" s="7">
        <v>41895</v>
      </c>
      <c r="C5048" s="7" t="s">
        <v>13682</v>
      </c>
      <c r="D5048" s="8" t="s">
        <v>5045</v>
      </c>
      <c r="E5048" s="7" t="s">
        <v>12105</v>
      </c>
      <c r="F5048" s="10" t="s">
        <v>12106</v>
      </c>
      <c r="G5048" s="3">
        <v>0</v>
      </c>
      <c r="H5048" s="3">
        <v>0</v>
      </c>
      <c r="I5048" s="3">
        <v>0</v>
      </c>
      <c r="J5048" s="3">
        <v>0</v>
      </c>
      <c r="K5048" s="3">
        <v>0</v>
      </c>
      <c r="L5048" s="4"/>
      <c r="M5048" s="4"/>
      <c r="N5048" s="4"/>
      <c r="O5048" s="4"/>
      <c r="P5048" s="4"/>
      <c r="Q5048" s="4"/>
      <c r="R5048" s="4"/>
      <c r="S5048" s="4"/>
      <c r="T5048" s="4"/>
      <c r="U5048" s="4"/>
      <c r="V5048" s="4"/>
      <c r="W5048" s="4"/>
      <c r="X5048" s="4"/>
      <c r="Y5048" s="4"/>
      <c r="Z5048" s="4"/>
      <c r="AA5048" s="4"/>
      <c r="AB5048" s="4"/>
      <c r="AC5048" s="4"/>
      <c r="AD5048" s="4"/>
      <c r="AE5048" s="4"/>
      <c r="AF5048" s="4"/>
      <c r="AG5048" s="4"/>
      <c r="AH5048" s="4"/>
      <c r="AI5048" s="4"/>
    </row>
    <row r="5049" spans="1:35" x14ac:dyDescent="0.2">
      <c r="A5049" s="7" t="s">
        <v>16758</v>
      </c>
      <c r="B5049" s="7">
        <v>41491</v>
      </c>
      <c r="C5049" s="7" t="s">
        <v>13478</v>
      </c>
      <c r="D5049" s="8" t="s">
        <v>5046</v>
      </c>
      <c r="E5049" s="7" t="s">
        <v>12107</v>
      </c>
      <c r="F5049" s="10" t="s">
        <v>8292</v>
      </c>
      <c r="G5049" s="3">
        <v>0</v>
      </c>
      <c r="H5049" s="3">
        <v>0</v>
      </c>
      <c r="I5049" s="3">
        <v>0</v>
      </c>
      <c r="J5049" s="3">
        <v>0</v>
      </c>
      <c r="K5049" s="3">
        <v>0</v>
      </c>
      <c r="L5049" s="4"/>
      <c r="M5049" s="4"/>
      <c r="N5049" s="4"/>
      <c r="O5049" s="4"/>
      <c r="P5049" s="4"/>
      <c r="Q5049" s="4"/>
      <c r="R5049" s="4"/>
      <c r="S5049" s="4"/>
      <c r="T5049" s="4"/>
      <c r="U5049" s="4"/>
      <c r="V5049" s="4"/>
      <c r="W5049" s="4"/>
      <c r="X5049" s="4"/>
      <c r="Y5049" s="4"/>
      <c r="Z5049" s="4"/>
      <c r="AA5049" s="4"/>
      <c r="AB5049" s="4"/>
      <c r="AC5049" s="4"/>
      <c r="AD5049" s="4"/>
      <c r="AE5049" s="4"/>
      <c r="AF5049" s="4"/>
      <c r="AG5049" s="4"/>
      <c r="AH5049" s="4"/>
      <c r="AI5049" s="4"/>
    </row>
    <row r="5050" spans="1:35" x14ac:dyDescent="0.2">
      <c r="A5050" s="7" t="s">
        <v>19401</v>
      </c>
      <c r="B5050" s="7">
        <v>69669</v>
      </c>
      <c r="C5050" s="7" t="s">
        <v>13690</v>
      </c>
      <c r="D5050" s="8" t="s">
        <v>5047</v>
      </c>
      <c r="E5050" s="7" t="s">
        <v>10996</v>
      </c>
      <c r="F5050" s="10" t="s">
        <v>8022</v>
      </c>
      <c r="G5050" s="3">
        <v>25730.42</v>
      </c>
      <c r="H5050" s="3">
        <v>52493.21</v>
      </c>
      <c r="I5050" s="3">
        <v>52596.92</v>
      </c>
      <c r="J5050" s="3">
        <v>0</v>
      </c>
      <c r="K5050" s="3">
        <v>52596.92</v>
      </c>
      <c r="L5050" s="4"/>
      <c r="M5050" s="4"/>
      <c r="N5050" s="4"/>
      <c r="O5050" s="4"/>
      <c r="P5050" s="4"/>
      <c r="Q5050" s="4"/>
      <c r="R5050" s="4"/>
      <c r="S5050" s="4"/>
      <c r="T5050" s="4"/>
      <c r="U5050" s="4"/>
      <c r="V5050" s="4"/>
      <c r="W5050" s="4"/>
      <c r="X5050" s="4"/>
      <c r="Y5050" s="4"/>
      <c r="Z5050" s="4"/>
      <c r="AA5050" s="4"/>
      <c r="AB5050" s="4"/>
      <c r="AC5050" s="4"/>
      <c r="AD5050" s="4"/>
      <c r="AE5050" s="4"/>
      <c r="AF5050" s="4"/>
      <c r="AG5050" s="4"/>
      <c r="AH5050" s="4"/>
      <c r="AI5050" s="4"/>
    </row>
    <row r="5051" spans="1:35" x14ac:dyDescent="0.2">
      <c r="A5051" s="7" t="s">
        <v>16524</v>
      </c>
      <c r="B5051" s="7">
        <v>41434</v>
      </c>
      <c r="C5051" s="7" t="s">
        <v>13295</v>
      </c>
      <c r="D5051" s="8" t="s">
        <v>5048</v>
      </c>
      <c r="E5051" s="7" t="s">
        <v>12108</v>
      </c>
      <c r="F5051" s="10" t="s">
        <v>11671</v>
      </c>
      <c r="G5051" s="3">
        <v>0</v>
      </c>
      <c r="H5051" s="3">
        <v>15337.11</v>
      </c>
      <c r="I5051" s="3">
        <v>13145.96</v>
      </c>
      <c r="J5051" s="3">
        <v>2191.1500000000015</v>
      </c>
      <c r="K5051" s="3">
        <v>15337.11</v>
      </c>
      <c r="L5051" s="4"/>
      <c r="M5051" s="4"/>
      <c r="N5051" s="4"/>
      <c r="O5051" s="4"/>
      <c r="P5051" s="4"/>
      <c r="Q5051" s="4"/>
      <c r="R5051" s="4"/>
      <c r="S5051" s="4"/>
      <c r="T5051" s="4"/>
      <c r="U5051" s="4"/>
      <c r="V5051" s="4"/>
      <c r="W5051" s="4"/>
      <c r="X5051" s="4"/>
      <c r="Y5051" s="4"/>
      <c r="Z5051" s="4"/>
      <c r="AA5051" s="4"/>
      <c r="AB5051" s="4"/>
      <c r="AC5051" s="4"/>
      <c r="AD5051" s="4"/>
      <c r="AE5051" s="4"/>
      <c r="AF5051" s="4"/>
      <c r="AG5051" s="4"/>
      <c r="AH5051" s="4"/>
      <c r="AI5051" s="4"/>
    </row>
    <row r="5052" spans="1:35" x14ac:dyDescent="0.2">
      <c r="A5052" s="7" t="s">
        <v>16940</v>
      </c>
      <c r="B5052" s="7">
        <v>41518</v>
      </c>
      <c r="C5052" s="7" t="s">
        <v>13807</v>
      </c>
      <c r="D5052" s="8" t="s">
        <v>5049</v>
      </c>
      <c r="E5052" s="7" t="s">
        <v>12109</v>
      </c>
      <c r="F5052" s="10" t="s">
        <v>7004</v>
      </c>
      <c r="G5052" s="3">
        <v>332005.27999999997</v>
      </c>
      <c r="H5052" s="3">
        <v>357478.78</v>
      </c>
      <c r="I5052" s="3">
        <v>358894.56</v>
      </c>
      <c r="J5052" s="3">
        <v>0</v>
      </c>
      <c r="K5052" s="3">
        <v>358894.56</v>
      </c>
      <c r="L5052" s="4"/>
      <c r="M5052" s="4"/>
      <c r="N5052" s="4"/>
      <c r="O5052" s="4"/>
      <c r="P5052" s="4"/>
      <c r="Q5052" s="4"/>
      <c r="R5052" s="4"/>
      <c r="S5052" s="4"/>
      <c r="T5052" s="4"/>
      <c r="U5052" s="4"/>
      <c r="V5052" s="4"/>
      <c r="W5052" s="4"/>
      <c r="X5052" s="4"/>
      <c r="Y5052" s="4"/>
      <c r="Z5052" s="4"/>
      <c r="AA5052" s="4"/>
      <c r="AB5052" s="4"/>
      <c r="AC5052" s="4"/>
      <c r="AD5052" s="4"/>
      <c r="AE5052" s="4"/>
      <c r="AF5052" s="4"/>
      <c r="AG5052" s="4"/>
      <c r="AH5052" s="4"/>
      <c r="AI5052" s="4"/>
    </row>
    <row r="5053" spans="1:35" x14ac:dyDescent="0.2">
      <c r="A5053" s="7" t="s">
        <v>18261</v>
      </c>
      <c r="B5053" s="7">
        <v>41868</v>
      </c>
      <c r="C5053" s="7" t="s">
        <v>13704</v>
      </c>
      <c r="D5053" s="8" t="s">
        <v>5050</v>
      </c>
      <c r="E5053" s="7" t="s">
        <v>12110</v>
      </c>
      <c r="F5053" s="10" t="s">
        <v>7677</v>
      </c>
      <c r="G5053" s="3">
        <v>0</v>
      </c>
      <c r="H5053" s="3">
        <v>0</v>
      </c>
      <c r="I5053" s="3">
        <v>0</v>
      </c>
      <c r="J5053" s="3">
        <v>0</v>
      </c>
      <c r="K5053" s="3">
        <v>0</v>
      </c>
      <c r="L5053" s="4"/>
      <c r="M5053" s="4"/>
      <c r="N5053" s="4"/>
      <c r="O5053" s="4"/>
      <c r="P5053" s="4"/>
      <c r="Q5053" s="4"/>
      <c r="R5053" s="4"/>
      <c r="S5053" s="4"/>
      <c r="T5053" s="4"/>
      <c r="U5053" s="4"/>
      <c r="V5053" s="4"/>
      <c r="W5053" s="4"/>
      <c r="X5053" s="4"/>
      <c r="Y5053" s="4"/>
      <c r="Z5053" s="4"/>
      <c r="AA5053" s="4"/>
      <c r="AB5053" s="4"/>
      <c r="AC5053" s="4"/>
      <c r="AD5053" s="4"/>
      <c r="AE5053" s="4"/>
      <c r="AF5053" s="4"/>
      <c r="AG5053" s="4"/>
      <c r="AH5053" s="4"/>
      <c r="AI5053" s="4"/>
    </row>
    <row r="5054" spans="1:35" x14ac:dyDescent="0.2">
      <c r="A5054" s="7" t="s">
        <v>17105</v>
      </c>
      <c r="B5054" s="7">
        <v>41561</v>
      </c>
      <c r="C5054" s="7" t="s">
        <v>13739</v>
      </c>
      <c r="D5054" s="8" t="s">
        <v>5051</v>
      </c>
      <c r="E5054" s="7" t="s">
        <v>12111</v>
      </c>
      <c r="F5054" s="10" t="s">
        <v>12112</v>
      </c>
      <c r="G5054" s="3">
        <v>0</v>
      </c>
      <c r="H5054" s="3">
        <v>0</v>
      </c>
      <c r="I5054" s="3">
        <v>0</v>
      </c>
      <c r="J5054" s="3">
        <v>0</v>
      </c>
      <c r="K5054" s="3">
        <v>0</v>
      </c>
      <c r="L5054" s="4"/>
      <c r="M5054" s="4"/>
      <c r="N5054" s="4"/>
      <c r="O5054" s="4"/>
      <c r="P5054" s="4"/>
      <c r="Q5054" s="4"/>
      <c r="R5054" s="4"/>
      <c r="S5054" s="4"/>
      <c r="T5054" s="4"/>
      <c r="U5054" s="4"/>
      <c r="V5054" s="4"/>
      <c r="W5054" s="4"/>
      <c r="X5054" s="4"/>
      <c r="Y5054" s="4"/>
      <c r="Z5054" s="4"/>
      <c r="AA5054" s="4"/>
      <c r="AB5054" s="4"/>
      <c r="AC5054" s="4"/>
      <c r="AD5054" s="4"/>
      <c r="AE5054" s="4"/>
      <c r="AF5054" s="4"/>
      <c r="AG5054" s="4"/>
      <c r="AH5054" s="4"/>
      <c r="AI5054" s="4"/>
    </row>
    <row r="5055" spans="1:35" x14ac:dyDescent="0.2">
      <c r="A5055" s="7" t="s">
        <v>16964</v>
      </c>
      <c r="B5055" s="7">
        <v>41527</v>
      </c>
      <c r="C5055" s="7" t="s">
        <v>13701</v>
      </c>
      <c r="D5055" s="8" t="s">
        <v>5052</v>
      </c>
      <c r="E5055" s="7" t="s">
        <v>12113</v>
      </c>
      <c r="F5055" s="10" t="s">
        <v>6896</v>
      </c>
      <c r="G5055" s="3">
        <v>0</v>
      </c>
      <c r="H5055" s="3">
        <v>13158.3</v>
      </c>
      <c r="I5055" s="3">
        <v>15098.03</v>
      </c>
      <c r="J5055" s="3">
        <v>0</v>
      </c>
      <c r="K5055" s="3">
        <v>15098.03</v>
      </c>
      <c r="L5055" s="4"/>
      <c r="M5055" s="4"/>
      <c r="N5055" s="4"/>
      <c r="O5055" s="4"/>
      <c r="P5055" s="4"/>
      <c r="Q5055" s="4"/>
      <c r="R5055" s="4"/>
      <c r="S5055" s="4"/>
      <c r="T5055" s="4"/>
      <c r="U5055" s="4"/>
      <c r="V5055" s="4"/>
      <c r="W5055" s="4"/>
      <c r="X5055" s="4"/>
      <c r="Y5055" s="4"/>
      <c r="Z5055" s="4"/>
      <c r="AA5055" s="4"/>
      <c r="AB5055" s="4"/>
      <c r="AC5055" s="4"/>
      <c r="AD5055" s="4"/>
      <c r="AE5055" s="4"/>
      <c r="AF5055" s="4"/>
      <c r="AG5055" s="4"/>
      <c r="AH5055" s="4"/>
      <c r="AI5055" s="4"/>
    </row>
    <row r="5056" spans="1:35" x14ac:dyDescent="0.2">
      <c r="A5056" s="7" t="s">
        <v>17671</v>
      </c>
      <c r="B5056" s="7">
        <v>41672</v>
      </c>
      <c r="C5056" s="7" t="s">
        <v>13699</v>
      </c>
      <c r="D5056" s="8" t="s">
        <v>5053</v>
      </c>
      <c r="E5056" s="7" t="s">
        <v>12114</v>
      </c>
      <c r="F5056" s="10" t="s">
        <v>6922</v>
      </c>
      <c r="G5056" s="3">
        <v>308202.32</v>
      </c>
      <c r="H5056" s="3">
        <v>283078.31</v>
      </c>
      <c r="I5056" s="3">
        <v>278596.09999999998</v>
      </c>
      <c r="J5056" s="3">
        <v>4482.210000000021</v>
      </c>
      <c r="K5056" s="3">
        <v>283078.31</v>
      </c>
      <c r="L5056" s="4"/>
      <c r="M5056" s="4"/>
      <c r="N5056" s="4"/>
      <c r="O5056" s="4"/>
      <c r="P5056" s="4"/>
      <c r="Q5056" s="4"/>
      <c r="R5056" s="4"/>
      <c r="S5056" s="4"/>
      <c r="T5056" s="4"/>
      <c r="U5056" s="4"/>
      <c r="V5056" s="4"/>
      <c r="W5056" s="4"/>
      <c r="X5056" s="4"/>
      <c r="Y5056" s="4"/>
      <c r="Z5056" s="4"/>
      <c r="AA5056" s="4"/>
      <c r="AB5056" s="4"/>
      <c r="AC5056" s="4"/>
      <c r="AD5056" s="4"/>
      <c r="AE5056" s="4"/>
      <c r="AF5056" s="4"/>
      <c r="AG5056" s="4"/>
      <c r="AH5056" s="4"/>
      <c r="AI5056" s="4"/>
    </row>
    <row r="5057" spans="1:35" x14ac:dyDescent="0.2">
      <c r="A5057" s="7" t="s">
        <v>17479</v>
      </c>
      <c r="B5057" s="7">
        <v>41630</v>
      </c>
      <c r="C5057" s="7" t="s">
        <v>13127</v>
      </c>
      <c r="D5057" s="8" t="s">
        <v>5054</v>
      </c>
      <c r="E5057" s="7" t="s">
        <v>12115</v>
      </c>
      <c r="F5057" s="10" t="s">
        <v>7695</v>
      </c>
      <c r="G5057" s="3">
        <v>40395.339999999997</v>
      </c>
      <c r="H5057" s="3">
        <v>34846.85</v>
      </c>
      <c r="I5057" s="3">
        <v>34644.47</v>
      </c>
      <c r="J5057" s="3">
        <v>202.37999999999738</v>
      </c>
      <c r="K5057" s="3">
        <v>34846.85</v>
      </c>
      <c r="L5057" s="4"/>
      <c r="M5057" s="4"/>
      <c r="N5057" s="4"/>
      <c r="O5057" s="4"/>
      <c r="P5057" s="4"/>
      <c r="Q5057" s="4"/>
      <c r="R5057" s="4"/>
      <c r="S5057" s="4"/>
      <c r="T5057" s="4"/>
      <c r="U5057" s="4"/>
      <c r="V5057" s="4"/>
      <c r="W5057" s="4"/>
      <c r="X5057" s="4"/>
      <c r="Y5057" s="4"/>
      <c r="Z5057" s="4"/>
      <c r="AA5057" s="4"/>
      <c r="AB5057" s="4"/>
      <c r="AC5057" s="4"/>
      <c r="AD5057" s="4"/>
      <c r="AE5057" s="4"/>
      <c r="AF5057" s="4"/>
      <c r="AG5057" s="4"/>
      <c r="AH5057" s="4"/>
      <c r="AI5057" s="4"/>
    </row>
    <row r="5058" spans="1:35" x14ac:dyDescent="0.2">
      <c r="A5058" s="7" t="s">
        <v>15030</v>
      </c>
      <c r="B5058" s="7">
        <v>40378</v>
      </c>
      <c r="C5058" s="7" t="s">
        <v>13418</v>
      </c>
      <c r="D5058" s="8" t="s">
        <v>5055</v>
      </c>
      <c r="E5058" s="7" t="s">
        <v>9700</v>
      </c>
      <c r="F5058" s="10" t="s">
        <v>6256</v>
      </c>
      <c r="G5058" s="3">
        <v>470919.76</v>
      </c>
      <c r="H5058" s="3">
        <v>434285.84</v>
      </c>
      <c r="I5058" s="3">
        <v>430697.32</v>
      </c>
      <c r="J5058" s="3">
        <v>3588.5200000000186</v>
      </c>
      <c r="K5058" s="3">
        <v>434285.84</v>
      </c>
      <c r="L5058" s="4"/>
      <c r="M5058" s="4"/>
      <c r="N5058" s="4"/>
      <c r="O5058" s="4"/>
      <c r="P5058" s="4"/>
      <c r="Q5058" s="4"/>
      <c r="R5058" s="4"/>
      <c r="S5058" s="4"/>
      <c r="T5058" s="4"/>
      <c r="U5058" s="4"/>
      <c r="V5058" s="4"/>
      <c r="W5058" s="4"/>
      <c r="X5058" s="4"/>
      <c r="Y5058" s="4"/>
      <c r="Z5058" s="4"/>
      <c r="AA5058" s="4"/>
      <c r="AB5058" s="4"/>
      <c r="AC5058" s="4"/>
      <c r="AD5058" s="4"/>
      <c r="AE5058" s="4"/>
      <c r="AF5058" s="4"/>
      <c r="AG5058" s="4"/>
      <c r="AH5058" s="4"/>
      <c r="AI5058" s="4"/>
    </row>
    <row r="5059" spans="1:35" x14ac:dyDescent="0.2">
      <c r="A5059" s="7" t="s">
        <v>17480</v>
      </c>
      <c r="B5059" s="7">
        <v>41630</v>
      </c>
      <c r="C5059" s="7" t="s">
        <v>13127</v>
      </c>
      <c r="D5059" s="8" t="s">
        <v>5056</v>
      </c>
      <c r="E5059" s="7" t="s">
        <v>12116</v>
      </c>
      <c r="F5059" s="10" t="s">
        <v>12117</v>
      </c>
      <c r="G5059" s="3">
        <v>0</v>
      </c>
      <c r="H5059" s="3">
        <v>0</v>
      </c>
      <c r="I5059" s="3">
        <v>0</v>
      </c>
      <c r="J5059" s="3">
        <v>0</v>
      </c>
      <c r="K5059" s="3">
        <v>0</v>
      </c>
      <c r="L5059" s="4"/>
      <c r="M5059" s="4"/>
      <c r="N5059" s="4"/>
      <c r="O5059" s="4"/>
      <c r="P5059" s="4"/>
      <c r="Q5059" s="4"/>
      <c r="R5059" s="4"/>
      <c r="S5059" s="4"/>
      <c r="T5059" s="4"/>
      <c r="U5059" s="4"/>
      <c r="V5059" s="4"/>
      <c r="W5059" s="4"/>
      <c r="X5059" s="4"/>
      <c r="Y5059" s="4"/>
      <c r="Z5059" s="4"/>
      <c r="AA5059" s="4"/>
      <c r="AB5059" s="4"/>
      <c r="AC5059" s="4"/>
      <c r="AD5059" s="4"/>
      <c r="AE5059" s="4"/>
      <c r="AF5059" s="4"/>
      <c r="AG5059" s="4"/>
      <c r="AH5059" s="4"/>
      <c r="AI5059" s="4"/>
    </row>
    <row r="5060" spans="1:35" x14ac:dyDescent="0.2">
      <c r="A5060" s="7" t="s">
        <v>17296</v>
      </c>
      <c r="B5060" s="7">
        <v>41574</v>
      </c>
      <c r="C5060" s="7" t="s">
        <v>13648</v>
      </c>
      <c r="D5060" s="8" t="s">
        <v>5057</v>
      </c>
      <c r="E5060" s="7" t="s">
        <v>12118</v>
      </c>
      <c r="F5060" s="10" t="s">
        <v>12119</v>
      </c>
      <c r="G5060" s="3">
        <v>0</v>
      </c>
      <c r="H5060" s="3">
        <v>336.05</v>
      </c>
      <c r="I5060" s="3">
        <v>0</v>
      </c>
      <c r="J5060" s="3">
        <v>336.05</v>
      </c>
      <c r="K5060" s="3">
        <v>336.05</v>
      </c>
      <c r="L5060" s="4"/>
      <c r="M5060" s="4"/>
      <c r="N5060" s="4"/>
      <c r="O5060" s="4"/>
      <c r="P5060" s="4"/>
      <c r="Q5060" s="4"/>
      <c r="R5060" s="4"/>
      <c r="S5060" s="4"/>
      <c r="T5060" s="4"/>
      <c r="U5060" s="4"/>
      <c r="V5060" s="4"/>
      <c r="W5060" s="4"/>
      <c r="X5060" s="4"/>
      <c r="Y5060" s="4"/>
      <c r="Z5060" s="4"/>
      <c r="AA5060" s="4"/>
      <c r="AB5060" s="4"/>
      <c r="AC5060" s="4"/>
      <c r="AD5060" s="4"/>
      <c r="AE5060" s="4"/>
      <c r="AF5060" s="4"/>
      <c r="AG5060" s="4"/>
      <c r="AH5060" s="4"/>
      <c r="AI5060" s="4"/>
    </row>
    <row r="5061" spans="1:35" x14ac:dyDescent="0.2">
      <c r="A5061" s="7" t="s">
        <v>17754</v>
      </c>
      <c r="B5061" s="7">
        <v>41693</v>
      </c>
      <c r="C5061" s="7" t="s">
        <v>13679</v>
      </c>
      <c r="D5061" s="8" t="s">
        <v>5058</v>
      </c>
      <c r="E5061" s="7" t="s">
        <v>12120</v>
      </c>
      <c r="F5061" s="10" t="s">
        <v>8150</v>
      </c>
      <c r="G5061" s="3">
        <v>0</v>
      </c>
      <c r="H5061" s="3">
        <v>0</v>
      </c>
      <c r="I5061" s="3">
        <v>0</v>
      </c>
      <c r="J5061" s="3">
        <v>0</v>
      </c>
      <c r="K5061" s="3">
        <v>0</v>
      </c>
      <c r="L5061" s="4"/>
      <c r="M5061" s="4"/>
      <c r="N5061" s="4"/>
      <c r="O5061" s="4"/>
      <c r="P5061" s="4"/>
      <c r="Q5061" s="4"/>
      <c r="R5061" s="4"/>
      <c r="S5061" s="4"/>
      <c r="T5061" s="4"/>
      <c r="U5061" s="4"/>
      <c r="V5061" s="4"/>
      <c r="W5061" s="4"/>
      <c r="X5061" s="4"/>
      <c r="Y5061" s="4"/>
      <c r="Z5061" s="4"/>
      <c r="AA5061" s="4"/>
      <c r="AB5061" s="4"/>
      <c r="AC5061" s="4"/>
      <c r="AD5061" s="4"/>
      <c r="AE5061" s="4"/>
      <c r="AF5061" s="4"/>
      <c r="AG5061" s="4"/>
      <c r="AH5061" s="4"/>
      <c r="AI5061" s="4"/>
    </row>
    <row r="5062" spans="1:35" x14ac:dyDescent="0.2">
      <c r="A5062" s="7" t="s">
        <v>16816</v>
      </c>
      <c r="B5062" s="7">
        <v>41500</v>
      </c>
      <c r="C5062" s="7" t="s">
        <v>13128</v>
      </c>
      <c r="D5062" s="8" t="s">
        <v>5059</v>
      </c>
      <c r="E5062" s="7" t="s">
        <v>12121</v>
      </c>
      <c r="F5062" s="10" t="s">
        <v>7652</v>
      </c>
      <c r="G5062" s="3">
        <v>0</v>
      </c>
      <c r="H5062" s="3">
        <v>0</v>
      </c>
      <c r="I5062" s="3">
        <v>0</v>
      </c>
      <c r="J5062" s="3">
        <v>0</v>
      </c>
      <c r="K5062" s="3">
        <v>0</v>
      </c>
      <c r="L5062" s="4"/>
      <c r="M5062" s="4"/>
      <c r="N5062" s="4"/>
      <c r="O5062" s="4"/>
      <c r="P5062" s="4"/>
      <c r="Q5062" s="4"/>
      <c r="R5062" s="4"/>
      <c r="S5062" s="4"/>
      <c r="T5062" s="4"/>
      <c r="U5062" s="4"/>
      <c r="V5062" s="4"/>
      <c r="W5062" s="4"/>
      <c r="X5062" s="4"/>
      <c r="Y5062" s="4"/>
      <c r="Z5062" s="4"/>
      <c r="AA5062" s="4"/>
      <c r="AB5062" s="4"/>
      <c r="AC5062" s="4"/>
      <c r="AD5062" s="4"/>
      <c r="AE5062" s="4"/>
      <c r="AF5062" s="4"/>
      <c r="AG5062" s="4"/>
      <c r="AH5062" s="4"/>
      <c r="AI5062" s="4"/>
    </row>
    <row r="5063" spans="1:35" x14ac:dyDescent="0.2">
      <c r="A5063" s="7" t="s">
        <v>17481</v>
      </c>
      <c r="B5063" s="7">
        <v>41630</v>
      </c>
      <c r="C5063" s="7" t="s">
        <v>13127</v>
      </c>
      <c r="D5063" s="8" t="s">
        <v>5060</v>
      </c>
      <c r="E5063" s="7" t="s">
        <v>12122</v>
      </c>
      <c r="F5063" s="10" t="s">
        <v>6325</v>
      </c>
      <c r="G5063" s="3">
        <v>218253.85</v>
      </c>
      <c r="H5063" s="3">
        <v>192585.74</v>
      </c>
      <c r="I5063" s="3">
        <v>190768.37</v>
      </c>
      <c r="J5063" s="3">
        <v>1817.3699999999953</v>
      </c>
      <c r="K5063" s="3">
        <v>192585.74</v>
      </c>
      <c r="L5063" s="4"/>
      <c r="M5063" s="4"/>
      <c r="N5063" s="4"/>
      <c r="O5063" s="4"/>
      <c r="P5063" s="4"/>
      <c r="Q5063" s="4"/>
      <c r="R5063" s="4"/>
      <c r="S5063" s="4"/>
      <c r="T5063" s="4"/>
      <c r="U5063" s="4"/>
      <c r="V5063" s="4"/>
      <c r="W5063" s="4"/>
      <c r="X5063" s="4"/>
      <c r="Y5063" s="4"/>
      <c r="Z5063" s="4"/>
      <c r="AA5063" s="4"/>
      <c r="AB5063" s="4"/>
      <c r="AC5063" s="4"/>
      <c r="AD5063" s="4"/>
      <c r="AE5063" s="4"/>
      <c r="AF5063" s="4"/>
      <c r="AG5063" s="4"/>
      <c r="AH5063" s="4"/>
      <c r="AI5063" s="4"/>
    </row>
    <row r="5064" spans="1:35" x14ac:dyDescent="0.2">
      <c r="A5064" s="7" t="s">
        <v>17862</v>
      </c>
      <c r="B5064" s="7">
        <v>41775</v>
      </c>
      <c r="C5064" s="7" t="s">
        <v>13098</v>
      </c>
      <c r="D5064" s="8" t="s">
        <v>5061</v>
      </c>
      <c r="E5064" s="7" t="s">
        <v>12123</v>
      </c>
      <c r="F5064" s="10" t="s">
        <v>6193</v>
      </c>
      <c r="G5064" s="3">
        <v>461559.66999999993</v>
      </c>
      <c r="H5064" s="3">
        <v>453968.31</v>
      </c>
      <c r="I5064" s="3">
        <v>458306.62</v>
      </c>
      <c r="J5064" s="3">
        <v>0</v>
      </c>
      <c r="K5064" s="3">
        <v>458306.62</v>
      </c>
      <c r="L5064" s="4"/>
      <c r="M5064" s="4"/>
      <c r="N5064" s="4"/>
      <c r="O5064" s="4"/>
      <c r="P5064" s="4"/>
      <c r="Q5064" s="4"/>
      <c r="R5064" s="4"/>
      <c r="S5064" s="4"/>
      <c r="T5064" s="4"/>
      <c r="U5064" s="4"/>
      <c r="V5064" s="4"/>
      <c r="W5064" s="4"/>
      <c r="X5064" s="4"/>
      <c r="Y5064" s="4"/>
      <c r="Z5064" s="4"/>
      <c r="AA5064" s="4"/>
      <c r="AB5064" s="4"/>
      <c r="AC5064" s="4"/>
      <c r="AD5064" s="4"/>
      <c r="AE5064" s="4"/>
      <c r="AF5064" s="4"/>
      <c r="AG5064" s="4"/>
      <c r="AH5064" s="4"/>
      <c r="AI5064" s="4"/>
    </row>
    <row r="5065" spans="1:35" x14ac:dyDescent="0.2">
      <c r="A5065" s="7" t="s">
        <v>18142</v>
      </c>
      <c r="B5065" s="7">
        <v>41851</v>
      </c>
      <c r="C5065" s="7" t="s">
        <v>13680</v>
      </c>
      <c r="D5065" s="8" t="s">
        <v>5062</v>
      </c>
      <c r="E5065" s="7" t="s">
        <v>12124</v>
      </c>
      <c r="F5065" s="10" t="s">
        <v>12125</v>
      </c>
      <c r="G5065" s="3">
        <v>0</v>
      </c>
      <c r="H5065" s="3">
        <v>0</v>
      </c>
      <c r="I5065" s="3">
        <v>0</v>
      </c>
      <c r="J5065" s="3">
        <v>0</v>
      </c>
      <c r="K5065" s="3">
        <v>0</v>
      </c>
      <c r="L5065" s="4"/>
      <c r="M5065" s="4"/>
      <c r="N5065" s="4"/>
      <c r="O5065" s="4"/>
      <c r="P5065" s="4"/>
      <c r="Q5065" s="4"/>
      <c r="R5065" s="4"/>
      <c r="S5065" s="4"/>
      <c r="T5065" s="4"/>
      <c r="U5065" s="4"/>
      <c r="V5065" s="4"/>
      <c r="W5065" s="4"/>
      <c r="X5065" s="4"/>
      <c r="Y5065" s="4"/>
      <c r="Z5065" s="4"/>
      <c r="AA5065" s="4"/>
      <c r="AB5065" s="4"/>
      <c r="AC5065" s="4"/>
      <c r="AD5065" s="4"/>
      <c r="AE5065" s="4"/>
      <c r="AF5065" s="4"/>
      <c r="AG5065" s="4"/>
      <c r="AH5065" s="4"/>
      <c r="AI5065" s="4"/>
    </row>
    <row r="5066" spans="1:35" x14ac:dyDescent="0.2">
      <c r="A5066" s="7" t="s">
        <v>16558</v>
      </c>
      <c r="B5066" s="7">
        <v>41438</v>
      </c>
      <c r="C5066" s="7" t="s">
        <v>13133</v>
      </c>
      <c r="D5066" s="8" t="s">
        <v>5063</v>
      </c>
      <c r="E5066" s="7" t="s">
        <v>12126</v>
      </c>
      <c r="F5066" s="10" t="s">
        <v>12127</v>
      </c>
      <c r="G5066" s="3">
        <v>0</v>
      </c>
      <c r="H5066" s="3">
        <v>0</v>
      </c>
      <c r="I5066" s="3">
        <v>0</v>
      </c>
      <c r="J5066" s="3">
        <v>0</v>
      </c>
      <c r="K5066" s="3">
        <v>0</v>
      </c>
      <c r="L5066" s="4"/>
      <c r="M5066" s="4"/>
      <c r="N5066" s="4"/>
      <c r="O5066" s="4"/>
      <c r="P5066" s="4"/>
      <c r="Q5066" s="4"/>
      <c r="R5066" s="4"/>
      <c r="S5066" s="4"/>
      <c r="T5066" s="4"/>
      <c r="U5066" s="4"/>
      <c r="V5066" s="4"/>
      <c r="W5066" s="4"/>
      <c r="X5066" s="4"/>
      <c r="Y5066" s="4"/>
      <c r="Z5066" s="4"/>
      <c r="AA5066" s="4"/>
      <c r="AB5066" s="4"/>
      <c r="AC5066" s="4"/>
      <c r="AD5066" s="4"/>
      <c r="AE5066" s="4"/>
      <c r="AF5066" s="4"/>
      <c r="AG5066" s="4"/>
      <c r="AH5066" s="4"/>
      <c r="AI5066" s="4"/>
    </row>
    <row r="5067" spans="1:35" x14ac:dyDescent="0.2">
      <c r="A5067" s="7" t="s">
        <v>16525</v>
      </c>
      <c r="B5067" s="7">
        <v>41434</v>
      </c>
      <c r="C5067" s="7" t="s">
        <v>13295</v>
      </c>
      <c r="D5067" s="8" t="s">
        <v>5064</v>
      </c>
      <c r="E5067" s="7" t="s">
        <v>12128</v>
      </c>
      <c r="F5067" s="10" t="s">
        <v>12129</v>
      </c>
      <c r="G5067" s="3">
        <v>0</v>
      </c>
      <c r="H5067" s="3">
        <v>0</v>
      </c>
      <c r="I5067" s="3">
        <v>0</v>
      </c>
      <c r="J5067" s="3">
        <v>0</v>
      </c>
      <c r="K5067" s="3">
        <v>0</v>
      </c>
      <c r="L5067" s="4"/>
      <c r="M5067" s="4"/>
      <c r="N5067" s="4"/>
      <c r="O5067" s="4"/>
      <c r="P5067" s="4"/>
      <c r="Q5067" s="4"/>
      <c r="R5067" s="4"/>
      <c r="S5067" s="4"/>
      <c r="T5067" s="4"/>
      <c r="U5067" s="4"/>
      <c r="V5067" s="4"/>
      <c r="W5067" s="4"/>
      <c r="X5067" s="4"/>
      <c r="Y5067" s="4"/>
      <c r="Z5067" s="4"/>
      <c r="AA5067" s="4"/>
      <c r="AB5067" s="4"/>
      <c r="AC5067" s="4"/>
      <c r="AD5067" s="4"/>
      <c r="AE5067" s="4"/>
      <c r="AF5067" s="4"/>
      <c r="AG5067" s="4"/>
      <c r="AH5067" s="4"/>
      <c r="AI5067" s="4"/>
    </row>
    <row r="5068" spans="1:35" x14ac:dyDescent="0.2">
      <c r="A5068" s="7" t="s">
        <v>18082</v>
      </c>
      <c r="B5068" s="7">
        <v>41842</v>
      </c>
      <c r="C5068" s="7" t="s">
        <v>13288</v>
      </c>
      <c r="D5068" s="8" t="s">
        <v>5065</v>
      </c>
      <c r="E5068" s="7" t="s">
        <v>12130</v>
      </c>
      <c r="F5068" s="10" t="s">
        <v>6215</v>
      </c>
      <c r="G5068" s="3">
        <v>29629.010000000009</v>
      </c>
      <c r="H5068" s="3">
        <v>33609.72</v>
      </c>
      <c r="I5068" s="3">
        <v>36422.71</v>
      </c>
      <c r="J5068" s="3">
        <v>0</v>
      </c>
      <c r="K5068" s="3">
        <v>36422.71</v>
      </c>
      <c r="L5068" s="4"/>
      <c r="M5068" s="4"/>
      <c r="N5068" s="4"/>
      <c r="O5068" s="4"/>
      <c r="P5068" s="4"/>
      <c r="Q5068" s="4"/>
      <c r="R5068" s="4"/>
      <c r="S5068" s="4"/>
      <c r="T5068" s="4"/>
      <c r="U5068" s="4"/>
      <c r="V5068" s="4"/>
      <c r="W5068" s="4"/>
      <c r="X5068" s="4"/>
      <c r="Y5068" s="4"/>
      <c r="Z5068" s="4"/>
      <c r="AA5068" s="4"/>
      <c r="AB5068" s="4"/>
      <c r="AC5068" s="4"/>
      <c r="AD5068" s="4"/>
      <c r="AE5068" s="4"/>
      <c r="AF5068" s="4"/>
      <c r="AG5068" s="4"/>
      <c r="AH5068" s="4"/>
      <c r="AI5068" s="4"/>
    </row>
    <row r="5069" spans="1:35" x14ac:dyDescent="0.2">
      <c r="A5069" s="7" t="s">
        <v>19402</v>
      </c>
      <c r="B5069" s="7">
        <v>69669</v>
      </c>
      <c r="C5069" s="7" t="s">
        <v>13690</v>
      </c>
      <c r="D5069" s="8" t="s">
        <v>5066</v>
      </c>
      <c r="E5069" s="7" t="s">
        <v>12131</v>
      </c>
      <c r="F5069" s="10" t="s">
        <v>8022</v>
      </c>
      <c r="G5069" s="3">
        <v>43651.570000000007</v>
      </c>
      <c r="H5069" s="3">
        <v>116689.81</v>
      </c>
      <c r="I5069" s="3">
        <v>118102.47</v>
      </c>
      <c r="J5069" s="3">
        <v>0</v>
      </c>
      <c r="K5069" s="3">
        <v>118102.47</v>
      </c>
      <c r="L5069" s="4"/>
      <c r="M5069" s="4"/>
      <c r="N5069" s="4"/>
      <c r="O5069" s="4"/>
      <c r="P5069" s="4"/>
      <c r="Q5069" s="4"/>
      <c r="R5069" s="4"/>
      <c r="S5069" s="4"/>
      <c r="T5069" s="4"/>
      <c r="U5069" s="4"/>
      <c r="V5069" s="4"/>
      <c r="W5069" s="4"/>
      <c r="X5069" s="4"/>
      <c r="Y5069" s="4"/>
      <c r="Z5069" s="4"/>
      <c r="AA5069" s="4"/>
      <c r="AB5069" s="4"/>
      <c r="AC5069" s="4"/>
      <c r="AD5069" s="4"/>
      <c r="AE5069" s="4"/>
      <c r="AF5069" s="4"/>
      <c r="AG5069" s="4"/>
      <c r="AH5069" s="4"/>
      <c r="AI5069" s="4"/>
    </row>
    <row r="5070" spans="1:35" x14ac:dyDescent="0.2">
      <c r="A5070" s="7" t="s">
        <v>18262</v>
      </c>
      <c r="B5070" s="7">
        <v>41868</v>
      </c>
      <c r="C5070" s="7" t="s">
        <v>13704</v>
      </c>
      <c r="D5070" s="8" t="s">
        <v>5067</v>
      </c>
      <c r="E5070" s="7" t="s">
        <v>12132</v>
      </c>
      <c r="F5070" s="10" t="s">
        <v>12133</v>
      </c>
      <c r="G5070" s="3">
        <v>0</v>
      </c>
      <c r="H5070" s="3">
        <v>0</v>
      </c>
      <c r="I5070" s="3">
        <v>0</v>
      </c>
      <c r="J5070" s="3">
        <v>0</v>
      </c>
      <c r="K5070" s="3">
        <v>0</v>
      </c>
      <c r="L5070" s="4"/>
      <c r="M5070" s="4"/>
      <c r="N5070" s="4"/>
      <c r="O5070" s="4"/>
      <c r="P5070" s="4"/>
      <c r="Q5070" s="4"/>
      <c r="R5070" s="4"/>
      <c r="S5070" s="4"/>
      <c r="T5070" s="4"/>
      <c r="U5070" s="4"/>
      <c r="V5070" s="4"/>
      <c r="W5070" s="4"/>
      <c r="X5070" s="4"/>
      <c r="Y5070" s="4"/>
      <c r="Z5070" s="4"/>
      <c r="AA5070" s="4"/>
      <c r="AB5070" s="4"/>
      <c r="AC5070" s="4"/>
      <c r="AD5070" s="4"/>
      <c r="AE5070" s="4"/>
      <c r="AF5070" s="4"/>
      <c r="AG5070" s="4"/>
      <c r="AH5070" s="4"/>
      <c r="AI5070" s="4"/>
    </row>
    <row r="5071" spans="1:35" x14ac:dyDescent="0.2">
      <c r="A5071" s="7" t="s">
        <v>16759</v>
      </c>
      <c r="B5071" s="7">
        <v>41491</v>
      </c>
      <c r="C5071" s="7" t="s">
        <v>13478</v>
      </c>
      <c r="D5071" s="8" t="s">
        <v>5068</v>
      </c>
      <c r="E5071" s="7" t="s">
        <v>12134</v>
      </c>
      <c r="F5071" s="10" t="s">
        <v>6737</v>
      </c>
      <c r="G5071" s="3">
        <v>69508.98</v>
      </c>
      <c r="H5071" s="3">
        <v>88408.639999999999</v>
      </c>
      <c r="I5071" s="3">
        <v>86534.63</v>
      </c>
      <c r="J5071" s="3">
        <v>1874.0099999999948</v>
      </c>
      <c r="K5071" s="3">
        <v>88408.639999999999</v>
      </c>
      <c r="L5071" s="4"/>
      <c r="M5071" s="4"/>
      <c r="N5071" s="4"/>
      <c r="O5071" s="4"/>
      <c r="P5071" s="4"/>
      <c r="Q5071" s="4"/>
      <c r="R5071" s="4"/>
      <c r="S5071" s="4"/>
      <c r="T5071" s="4"/>
      <c r="U5071" s="4"/>
      <c r="V5071" s="4"/>
      <c r="W5071" s="4"/>
      <c r="X5071" s="4"/>
      <c r="Y5071" s="4"/>
      <c r="Z5071" s="4"/>
      <c r="AA5071" s="4"/>
      <c r="AB5071" s="4"/>
      <c r="AC5071" s="4"/>
      <c r="AD5071" s="4"/>
      <c r="AE5071" s="4"/>
      <c r="AF5071" s="4"/>
      <c r="AG5071" s="4"/>
      <c r="AH5071" s="4"/>
      <c r="AI5071" s="4"/>
    </row>
    <row r="5072" spans="1:35" x14ac:dyDescent="0.2">
      <c r="A5072" s="7" t="s">
        <v>17033</v>
      </c>
      <c r="B5072" s="7">
        <v>41538</v>
      </c>
      <c r="C5072" s="7" t="s">
        <v>13651</v>
      </c>
      <c r="D5072" s="8" t="s">
        <v>5069</v>
      </c>
      <c r="E5072" s="7" t="s">
        <v>12135</v>
      </c>
      <c r="F5072" s="10" t="s">
        <v>12136</v>
      </c>
      <c r="G5072" s="3">
        <v>0</v>
      </c>
      <c r="H5072" s="3">
        <v>5528.3</v>
      </c>
      <c r="I5072" s="3">
        <v>2723.13</v>
      </c>
      <c r="J5072" s="3">
        <v>2805.17</v>
      </c>
      <c r="K5072" s="3">
        <v>5528.3</v>
      </c>
      <c r="L5072" s="4"/>
      <c r="M5072" s="4"/>
      <c r="N5072" s="4"/>
      <c r="O5072" s="4"/>
      <c r="P5072" s="4"/>
      <c r="Q5072" s="4"/>
      <c r="R5072" s="4"/>
      <c r="S5072" s="4"/>
      <c r="T5072" s="4"/>
      <c r="U5072" s="4"/>
      <c r="V5072" s="4"/>
      <c r="W5072" s="4"/>
      <c r="X5072" s="4"/>
      <c r="Y5072" s="4"/>
      <c r="Z5072" s="4"/>
      <c r="AA5072" s="4"/>
      <c r="AB5072" s="4"/>
      <c r="AC5072" s="4"/>
      <c r="AD5072" s="4"/>
      <c r="AE5072" s="4"/>
      <c r="AF5072" s="4"/>
      <c r="AG5072" s="4"/>
      <c r="AH5072" s="4"/>
      <c r="AI5072" s="4"/>
    </row>
    <row r="5073" spans="1:35" x14ac:dyDescent="0.2">
      <c r="A5073" s="7" t="s">
        <v>17672</v>
      </c>
      <c r="B5073" s="7">
        <v>41672</v>
      </c>
      <c r="C5073" s="7" t="s">
        <v>13699</v>
      </c>
      <c r="D5073" s="8" t="s">
        <v>5070</v>
      </c>
      <c r="E5073" s="7" t="s">
        <v>12137</v>
      </c>
      <c r="F5073" s="10" t="s">
        <v>6922</v>
      </c>
      <c r="G5073" s="3">
        <v>284956.86999999994</v>
      </c>
      <c r="H5073" s="3">
        <v>252033.7</v>
      </c>
      <c r="I5073" s="3">
        <v>253791.63</v>
      </c>
      <c r="J5073" s="3">
        <v>0</v>
      </c>
      <c r="K5073" s="3">
        <v>253791.63</v>
      </c>
      <c r="L5073" s="4"/>
      <c r="M5073" s="4"/>
      <c r="N5073" s="4"/>
      <c r="O5073" s="4"/>
      <c r="P5073" s="4"/>
      <c r="Q5073" s="4"/>
      <c r="R5073" s="4"/>
      <c r="S5073" s="4"/>
      <c r="T5073" s="4"/>
      <c r="U5073" s="4"/>
      <c r="V5073" s="4"/>
      <c r="W5073" s="4"/>
      <c r="X5073" s="4"/>
      <c r="Y5073" s="4"/>
      <c r="Z5073" s="4"/>
      <c r="AA5073" s="4"/>
      <c r="AB5073" s="4"/>
      <c r="AC5073" s="4"/>
      <c r="AD5073" s="4"/>
      <c r="AE5073" s="4"/>
      <c r="AF5073" s="4"/>
      <c r="AG5073" s="4"/>
      <c r="AH5073" s="4"/>
      <c r="AI5073" s="4"/>
    </row>
    <row r="5074" spans="1:35" x14ac:dyDescent="0.2">
      <c r="A5074" s="7" t="s">
        <v>17482</v>
      </c>
      <c r="B5074" s="7">
        <v>41630</v>
      </c>
      <c r="C5074" s="7" t="s">
        <v>13127</v>
      </c>
      <c r="D5074" s="8" t="s">
        <v>5071</v>
      </c>
      <c r="E5074" s="7" t="s">
        <v>12138</v>
      </c>
      <c r="F5074" s="10" t="s">
        <v>12139</v>
      </c>
      <c r="G5074" s="3">
        <v>0</v>
      </c>
      <c r="H5074" s="3">
        <v>0</v>
      </c>
      <c r="I5074" s="3">
        <v>0</v>
      </c>
      <c r="J5074" s="3">
        <v>0</v>
      </c>
      <c r="K5074" s="3">
        <v>0</v>
      </c>
      <c r="L5074" s="4"/>
      <c r="M5074" s="4"/>
      <c r="N5074" s="4"/>
      <c r="O5074" s="4"/>
      <c r="P5074" s="4"/>
      <c r="Q5074" s="4"/>
      <c r="R5074" s="4"/>
      <c r="S5074" s="4"/>
      <c r="T5074" s="4"/>
      <c r="U5074" s="4"/>
      <c r="V5074" s="4"/>
      <c r="W5074" s="4"/>
      <c r="X5074" s="4"/>
      <c r="Y5074" s="4"/>
      <c r="Z5074" s="4"/>
      <c r="AA5074" s="4"/>
      <c r="AB5074" s="4"/>
      <c r="AC5074" s="4"/>
      <c r="AD5074" s="4"/>
      <c r="AE5074" s="4"/>
      <c r="AF5074" s="4"/>
      <c r="AG5074" s="4"/>
      <c r="AH5074" s="4"/>
      <c r="AI5074" s="4"/>
    </row>
    <row r="5075" spans="1:35" x14ac:dyDescent="0.2">
      <c r="A5075" s="7" t="s">
        <v>17232</v>
      </c>
      <c r="B5075" s="7">
        <v>41572</v>
      </c>
      <c r="C5075" s="7" t="s">
        <v>13796</v>
      </c>
      <c r="D5075" s="8" t="s">
        <v>5072</v>
      </c>
      <c r="E5075" s="7" t="s">
        <v>8640</v>
      </c>
      <c r="F5075" s="10" t="s">
        <v>6597</v>
      </c>
      <c r="G5075" s="3">
        <v>648974.07999999996</v>
      </c>
      <c r="H5075" s="3">
        <v>788635.63</v>
      </c>
      <c r="I5075" s="3">
        <v>791031.85</v>
      </c>
      <c r="J5075" s="3">
        <v>0</v>
      </c>
      <c r="K5075" s="3">
        <v>791031.85</v>
      </c>
      <c r="L5075" s="4"/>
      <c r="M5075" s="4"/>
      <c r="N5075" s="4"/>
      <c r="O5075" s="4"/>
      <c r="P5075" s="4"/>
      <c r="Q5075" s="4"/>
      <c r="R5075" s="4"/>
      <c r="S5075" s="4"/>
      <c r="T5075" s="4"/>
      <c r="U5075" s="4"/>
      <c r="V5075" s="4"/>
      <c r="W5075" s="4"/>
      <c r="X5075" s="4"/>
      <c r="Y5075" s="4"/>
      <c r="Z5075" s="4"/>
      <c r="AA5075" s="4"/>
      <c r="AB5075" s="4"/>
      <c r="AC5075" s="4"/>
      <c r="AD5075" s="4"/>
      <c r="AE5075" s="4"/>
      <c r="AF5075" s="4"/>
      <c r="AG5075" s="4"/>
      <c r="AH5075" s="4"/>
      <c r="AI5075" s="4"/>
    </row>
    <row r="5076" spans="1:35" x14ac:dyDescent="0.2">
      <c r="A5076" s="7" t="s">
        <v>17755</v>
      </c>
      <c r="B5076" s="7">
        <v>41693</v>
      </c>
      <c r="C5076" s="7" t="s">
        <v>13679</v>
      </c>
      <c r="D5076" s="8" t="s">
        <v>5073</v>
      </c>
      <c r="E5076" s="7" t="s">
        <v>12140</v>
      </c>
      <c r="F5076" s="10" t="s">
        <v>11921</v>
      </c>
      <c r="G5076" s="3">
        <v>70577.419999999984</v>
      </c>
      <c r="H5076" s="3">
        <v>129657.60000000001</v>
      </c>
      <c r="I5076" s="3">
        <v>125331.31</v>
      </c>
      <c r="J5076" s="3">
        <v>4326.2900000000081</v>
      </c>
      <c r="K5076" s="3">
        <v>129657.60000000001</v>
      </c>
      <c r="L5076" s="4"/>
      <c r="M5076" s="4"/>
      <c r="N5076" s="4"/>
      <c r="O5076" s="4"/>
      <c r="P5076" s="4"/>
      <c r="Q5076" s="4"/>
      <c r="R5076" s="4"/>
      <c r="S5076" s="4"/>
      <c r="T5076" s="4"/>
      <c r="U5076" s="4"/>
      <c r="V5076" s="4"/>
      <c r="W5076" s="4"/>
      <c r="X5076" s="4"/>
      <c r="Y5076" s="4"/>
      <c r="Z5076" s="4"/>
      <c r="AA5076" s="4"/>
      <c r="AB5076" s="4"/>
      <c r="AC5076" s="4"/>
      <c r="AD5076" s="4"/>
      <c r="AE5076" s="4"/>
      <c r="AF5076" s="4"/>
      <c r="AG5076" s="4"/>
      <c r="AH5076" s="4"/>
      <c r="AI5076" s="4"/>
    </row>
    <row r="5077" spans="1:35" x14ac:dyDescent="0.2">
      <c r="A5077" s="7" t="s">
        <v>17756</v>
      </c>
      <c r="B5077" s="7">
        <v>41693</v>
      </c>
      <c r="C5077" s="7" t="s">
        <v>13679</v>
      </c>
      <c r="D5077" s="8" t="s">
        <v>5074</v>
      </c>
      <c r="E5077" s="7" t="s">
        <v>14005</v>
      </c>
      <c r="F5077" s="10" t="s">
        <v>12141</v>
      </c>
      <c r="G5077" s="3">
        <v>0</v>
      </c>
      <c r="H5077" s="3">
        <v>0</v>
      </c>
      <c r="I5077" s="3">
        <v>0</v>
      </c>
      <c r="J5077" s="3">
        <v>0</v>
      </c>
      <c r="K5077" s="3">
        <v>0</v>
      </c>
      <c r="L5077" s="4"/>
      <c r="M5077" s="4"/>
      <c r="N5077" s="4"/>
      <c r="O5077" s="4"/>
      <c r="P5077" s="4"/>
      <c r="Q5077" s="4"/>
      <c r="R5077" s="4"/>
      <c r="S5077" s="4"/>
      <c r="T5077" s="4"/>
      <c r="U5077" s="4"/>
      <c r="V5077" s="4"/>
      <c r="W5077" s="4"/>
      <c r="X5077" s="4"/>
      <c r="Y5077" s="4"/>
      <c r="Z5077" s="4"/>
      <c r="AA5077" s="4"/>
      <c r="AB5077" s="4"/>
      <c r="AC5077" s="4"/>
      <c r="AD5077" s="4"/>
      <c r="AE5077" s="4"/>
      <c r="AF5077" s="4"/>
      <c r="AG5077" s="4"/>
      <c r="AH5077" s="4"/>
      <c r="AI5077" s="4"/>
    </row>
    <row r="5078" spans="1:35" x14ac:dyDescent="0.2">
      <c r="A5078" s="7" t="s">
        <v>17483</v>
      </c>
      <c r="B5078" s="7">
        <v>41630</v>
      </c>
      <c r="C5078" s="7" t="s">
        <v>13127</v>
      </c>
      <c r="D5078" s="8" t="s">
        <v>5075</v>
      </c>
      <c r="E5078" s="7" t="s">
        <v>12142</v>
      </c>
      <c r="F5078" s="10" t="s">
        <v>6325</v>
      </c>
      <c r="G5078" s="3">
        <v>0</v>
      </c>
      <c r="H5078" s="3">
        <v>18108.150000000001</v>
      </c>
      <c r="I5078" s="3">
        <v>13341.44</v>
      </c>
      <c r="J5078" s="3">
        <v>4766.7100000000009</v>
      </c>
      <c r="K5078" s="3">
        <v>18108.150000000001</v>
      </c>
      <c r="L5078" s="4"/>
      <c r="M5078" s="4"/>
      <c r="N5078" s="4"/>
      <c r="O5078" s="4"/>
      <c r="P5078" s="4"/>
      <c r="Q5078" s="4"/>
      <c r="R5078" s="4"/>
      <c r="S5078" s="4"/>
      <c r="T5078" s="4"/>
      <c r="U5078" s="4"/>
      <c r="V5078" s="4"/>
      <c r="W5078" s="4"/>
      <c r="X5078" s="4"/>
      <c r="Y5078" s="4"/>
      <c r="Z5078" s="4"/>
      <c r="AA5078" s="4"/>
      <c r="AB5078" s="4"/>
      <c r="AC5078" s="4"/>
      <c r="AD5078" s="4"/>
      <c r="AE5078" s="4"/>
      <c r="AF5078" s="4"/>
      <c r="AG5078" s="4"/>
      <c r="AH5078" s="4"/>
      <c r="AI5078" s="4"/>
    </row>
    <row r="5079" spans="1:35" x14ac:dyDescent="0.2">
      <c r="A5079" s="7" t="s">
        <v>16301</v>
      </c>
      <c r="B5079" s="7">
        <v>41375</v>
      </c>
      <c r="C5079" s="7" t="s">
        <v>13733</v>
      </c>
      <c r="D5079" s="8" t="s">
        <v>5076</v>
      </c>
      <c r="E5079" s="7" t="s">
        <v>12143</v>
      </c>
      <c r="F5079" s="10" t="s">
        <v>7543</v>
      </c>
      <c r="G5079" s="3">
        <v>3916.8600000000006</v>
      </c>
      <c r="H5079" s="3">
        <v>2937.65</v>
      </c>
      <c r="I5079" s="3">
        <v>2937.65</v>
      </c>
      <c r="J5079" s="3">
        <v>0</v>
      </c>
      <c r="K5079" s="3">
        <v>2937.65</v>
      </c>
      <c r="L5079" s="4"/>
      <c r="M5079" s="4"/>
      <c r="N5079" s="4"/>
      <c r="O5079" s="4"/>
      <c r="P5079" s="4"/>
      <c r="Q5079" s="4"/>
      <c r="R5079" s="4"/>
      <c r="S5079" s="4"/>
      <c r="T5079" s="4"/>
      <c r="U5079" s="4"/>
      <c r="V5079" s="4"/>
      <c r="W5079" s="4"/>
      <c r="X5079" s="4"/>
      <c r="Y5079" s="4"/>
      <c r="Z5079" s="4"/>
      <c r="AA5079" s="4"/>
      <c r="AB5079" s="4"/>
      <c r="AC5079" s="4"/>
      <c r="AD5079" s="4"/>
      <c r="AE5079" s="4"/>
      <c r="AF5079" s="4"/>
      <c r="AG5079" s="4"/>
      <c r="AH5079" s="4"/>
      <c r="AI5079" s="4"/>
    </row>
    <row r="5080" spans="1:35" x14ac:dyDescent="0.2">
      <c r="A5080" s="7" t="s">
        <v>17863</v>
      </c>
      <c r="B5080" s="7">
        <v>41775</v>
      </c>
      <c r="C5080" s="7" t="s">
        <v>13098</v>
      </c>
      <c r="D5080" s="8" t="s">
        <v>5077</v>
      </c>
      <c r="E5080" s="7" t="s">
        <v>9779</v>
      </c>
      <c r="F5080" s="10" t="s">
        <v>6193</v>
      </c>
      <c r="G5080" s="3">
        <v>186750.62</v>
      </c>
      <c r="H5080" s="3">
        <v>207084.29</v>
      </c>
      <c r="I5080" s="3">
        <v>206723.62</v>
      </c>
      <c r="J5080" s="3">
        <v>360.67000000001281</v>
      </c>
      <c r="K5080" s="3">
        <v>207084.29</v>
      </c>
      <c r="L5080" s="4"/>
      <c r="M5080" s="4"/>
      <c r="N5080" s="4"/>
      <c r="O5080" s="4"/>
      <c r="P5080" s="4"/>
      <c r="Q5080" s="4"/>
      <c r="R5080" s="4"/>
      <c r="S5080" s="4"/>
      <c r="T5080" s="4"/>
      <c r="U5080" s="4"/>
      <c r="V5080" s="4"/>
      <c r="W5080" s="4"/>
      <c r="X5080" s="4"/>
      <c r="Y5080" s="4"/>
      <c r="Z5080" s="4"/>
      <c r="AA5080" s="4"/>
      <c r="AB5080" s="4"/>
      <c r="AC5080" s="4"/>
      <c r="AD5080" s="4"/>
      <c r="AE5080" s="4"/>
      <c r="AF5080" s="4"/>
      <c r="AG5080" s="4"/>
      <c r="AH5080" s="4"/>
      <c r="AI5080" s="4"/>
    </row>
    <row r="5081" spans="1:35" x14ac:dyDescent="0.2">
      <c r="A5081" s="7" t="s">
        <v>16669</v>
      </c>
      <c r="B5081" s="7">
        <v>41461</v>
      </c>
      <c r="C5081" s="7" t="s">
        <v>13729</v>
      </c>
      <c r="D5081" s="8" t="s">
        <v>5078</v>
      </c>
      <c r="E5081" s="7" t="s">
        <v>7133</v>
      </c>
      <c r="F5081" s="10" t="s">
        <v>6903</v>
      </c>
      <c r="G5081" s="3">
        <v>4000</v>
      </c>
      <c r="H5081" s="3">
        <v>3000</v>
      </c>
      <c r="I5081" s="3">
        <v>3000</v>
      </c>
      <c r="J5081" s="3">
        <v>0</v>
      </c>
      <c r="K5081" s="3">
        <v>3000</v>
      </c>
      <c r="L5081" s="4"/>
      <c r="M5081" s="4"/>
      <c r="N5081" s="4"/>
      <c r="O5081" s="4"/>
      <c r="P5081" s="4"/>
      <c r="Q5081" s="4"/>
      <c r="R5081" s="4"/>
      <c r="S5081" s="4"/>
      <c r="T5081" s="4"/>
      <c r="U5081" s="4"/>
      <c r="V5081" s="4"/>
      <c r="W5081" s="4"/>
      <c r="X5081" s="4"/>
      <c r="Y5081" s="4"/>
      <c r="Z5081" s="4"/>
      <c r="AA5081" s="4"/>
      <c r="AB5081" s="4"/>
      <c r="AC5081" s="4"/>
      <c r="AD5081" s="4"/>
      <c r="AE5081" s="4"/>
      <c r="AF5081" s="4"/>
      <c r="AG5081" s="4"/>
      <c r="AH5081" s="4"/>
      <c r="AI5081" s="4"/>
    </row>
    <row r="5082" spans="1:35" x14ac:dyDescent="0.2">
      <c r="A5082" s="7" t="s">
        <v>18143</v>
      </c>
      <c r="B5082" s="7">
        <v>41851</v>
      </c>
      <c r="C5082" s="7" t="s">
        <v>13680</v>
      </c>
      <c r="D5082" s="8" t="s">
        <v>5079</v>
      </c>
      <c r="E5082" s="7" t="s">
        <v>12144</v>
      </c>
      <c r="F5082" s="10" t="s">
        <v>8818</v>
      </c>
      <c r="G5082" s="3">
        <v>0</v>
      </c>
      <c r="H5082" s="3">
        <v>0</v>
      </c>
      <c r="I5082" s="3">
        <v>0</v>
      </c>
      <c r="J5082" s="3">
        <v>0</v>
      </c>
      <c r="K5082" s="3">
        <v>0</v>
      </c>
      <c r="L5082" s="4"/>
      <c r="M5082" s="4"/>
      <c r="N5082" s="4"/>
      <c r="O5082" s="4"/>
      <c r="P5082" s="4"/>
      <c r="Q5082" s="4"/>
      <c r="R5082" s="4"/>
      <c r="S5082" s="4"/>
      <c r="T5082" s="4"/>
      <c r="U5082" s="4"/>
      <c r="V5082" s="4"/>
      <c r="W5082" s="4"/>
      <c r="X5082" s="4"/>
      <c r="Y5082" s="4"/>
      <c r="Z5082" s="4"/>
      <c r="AA5082" s="4"/>
      <c r="AB5082" s="4"/>
      <c r="AC5082" s="4"/>
      <c r="AD5082" s="4"/>
      <c r="AE5082" s="4"/>
      <c r="AF5082" s="4"/>
      <c r="AG5082" s="4"/>
      <c r="AH5082" s="4"/>
      <c r="AI5082" s="4"/>
    </row>
    <row r="5083" spans="1:35" x14ac:dyDescent="0.2">
      <c r="A5083" s="7" t="s">
        <v>18145</v>
      </c>
      <c r="B5083" s="7">
        <v>41852</v>
      </c>
      <c r="C5083" s="7" t="s">
        <v>13806</v>
      </c>
      <c r="D5083" s="8" t="s">
        <v>5080</v>
      </c>
      <c r="E5083" s="7" t="s">
        <v>12145</v>
      </c>
      <c r="F5083" s="10" t="s">
        <v>8301</v>
      </c>
      <c r="G5083" s="3">
        <v>0</v>
      </c>
      <c r="H5083" s="3">
        <v>17210.18</v>
      </c>
      <c r="I5083" s="3">
        <v>11519.68</v>
      </c>
      <c r="J5083" s="3">
        <v>5690.5</v>
      </c>
      <c r="K5083" s="3">
        <v>17210.18</v>
      </c>
      <c r="L5083" s="4"/>
      <c r="M5083" s="4"/>
      <c r="N5083" s="4"/>
      <c r="O5083" s="4"/>
      <c r="P5083" s="4"/>
      <c r="Q5083" s="4"/>
      <c r="R5083" s="4"/>
      <c r="S5083" s="4"/>
      <c r="T5083" s="4"/>
      <c r="U5083" s="4"/>
      <c r="V5083" s="4"/>
      <c r="W5083" s="4"/>
      <c r="X5083" s="4"/>
      <c r="Y5083" s="4"/>
      <c r="Z5083" s="4"/>
      <c r="AA5083" s="4"/>
      <c r="AB5083" s="4"/>
      <c r="AC5083" s="4"/>
      <c r="AD5083" s="4"/>
      <c r="AE5083" s="4"/>
      <c r="AF5083" s="4"/>
      <c r="AG5083" s="4"/>
      <c r="AH5083" s="4"/>
      <c r="AI5083" s="4"/>
    </row>
    <row r="5084" spans="1:35" x14ac:dyDescent="0.2">
      <c r="A5084" s="7" t="s">
        <v>16559</v>
      </c>
      <c r="B5084" s="7">
        <v>41438</v>
      </c>
      <c r="C5084" s="7" t="s">
        <v>13133</v>
      </c>
      <c r="D5084" s="8" t="s">
        <v>5081</v>
      </c>
      <c r="E5084" s="7" t="s">
        <v>12146</v>
      </c>
      <c r="F5084" s="10" t="s">
        <v>12147</v>
      </c>
      <c r="G5084" s="3">
        <v>0</v>
      </c>
      <c r="H5084" s="3">
        <v>0</v>
      </c>
      <c r="I5084" s="3">
        <v>0</v>
      </c>
      <c r="J5084" s="3">
        <v>0</v>
      </c>
      <c r="K5084" s="3">
        <v>0</v>
      </c>
      <c r="L5084" s="4"/>
      <c r="M5084" s="4"/>
      <c r="N5084" s="4"/>
      <c r="O5084" s="4"/>
      <c r="P5084" s="4"/>
      <c r="Q5084" s="4"/>
      <c r="R5084" s="4"/>
      <c r="S5084" s="4"/>
      <c r="T5084" s="4"/>
      <c r="U5084" s="4"/>
      <c r="V5084" s="4"/>
      <c r="W5084" s="4"/>
      <c r="X5084" s="4"/>
      <c r="Y5084" s="4"/>
      <c r="Z5084" s="4"/>
      <c r="AA5084" s="4"/>
      <c r="AB5084" s="4"/>
      <c r="AC5084" s="4"/>
      <c r="AD5084" s="4"/>
      <c r="AE5084" s="4"/>
      <c r="AF5084" s="4"/>
      <c r="AG5084" s="4"/>
      <c r="AH5084" s="4"/>
      <c r="AI5084" s="4"/>
    </row>
    <row r="5085" spans="1:35" x14ac:dyDescent="0.2">
      <c r="A5085" s="7" t="s">
        <v>16526</v>
      </c>
      <c r="B5085" s="7">
        <v>41434</v>
      </c>
      <c r="C5085" s="7" t="s">
        <v>13295</v>
      </c>
      <c r="D5085" s="8" t="s">
        <v>5082</v>
      </c>
      <c r="E5085" s="7" t="s">
        <v>12148</v>
      </c>
      <c r="F5085" s="10" t="s">
        <v>12149</v>
      </c>
      <c r="G5085" s="3">
        <v>69076.040000000008</v>
      </c>
      <c r="H5085" s="3">
        <v>53632.57</v>
      </c>
      <c r="I5085" s="3">
        <v>52656.13</v>
      </c>
      <c r="J5085" s="3">
        <v>976.44000000000233</v>
      </c>
      <c r="K5085" s="3">
        <v>53632.57</v>
      </c>
      <c r="L5085" s="4"/>
      <c r="M5085" s="4"/>
      <c r="N5085" s="4"/>
      <c r="O5085" s="4"/>
      <c r="P5085" s="4"/>
      <c r="Q5085" s="4"/>
      <c r="R5085" s="4"/>
      <c r="S5085" s="4"/>
      <c r="T5085" s="4"/>
      <c r="U5085" s="4"/>
      <c r="V5085" s="4"/>
      <c r="W5085" s="4"/>
      <c r="X5085" s="4"/>
      <c r="Y5085" s="4"/>
      <c r="Z5085" s="4"/>
      <c r="AA5085" s="4"/>
      <c r="AB5085" s="4"/>
      <c r="AC5085" s="4"/>
      <c r="AD5085" s="4"/>
      <c r="AE5085" s="4"/>
      <c r="AF5085" s="4"/>
      <c r="AG5085" s="4"/>
      <c r="AH5085" s="4"/>
      <c r="AI5085" s="4"/>
    </row>
    <row r="5086" spans="1:35" x14ac:dyDescent="0.2">
      <c r="A5086" s="7" t="s">
        <v>18083</v>
      </c>
      <c r="B5086" s="7">
        <v>41842</v>
      </c>
      <c r="C5086" s="7" t="s">
        <v>13288</v>
      </c>
      <c r="D5086" s="8" t="s">
        <v>5083</v>
      </c>
      <c r="E5086" s="7" t="s">
        <v>12150</v>
      </c>
      <c r="F5086" s="10" t="s">
        <v>8789</v>
      </c>
      <c r="G5086" s="3">
        <v>10987.599999999999</v>
      </c>
      <c r="H5086" s="3">
        <v>19371.330000000002</v>
      </c>
      <c r="I5086" s="3">
        <v>18907.259999999998</v>
      </c>
      <c r="J5086" s="3">
        <v>464.07000000000335</v>
      </c>
      <c r="K5086" s="3">
        <v>19371.330000000002</v>
      </c>
      <c r="L5086" s="4"/>
      <c r="M5086" s="4"/>
      <c r="N5086" s="4"/>
      <c r="O5086" s="4"/>
      <c r="P5086" s="4"/>
      <c r="Q5086" s="4"/>
      <c r="R5086" s="4"/>
      <c r="S5086" s="4"/>
      <c r="T5086" s="4"/>
      <c r="U5086" s="4"/>
      <c r="V5086" s="4"/>
      <c r="W5086" s="4"/>
      <c r="X5086" s="4"/>
      <c r="Y5086" s="4"/>
      <c r="Z5086" s="4"/>
      <c r="AA5086" s="4"/>
      <c r="AB5086" s="4"/>
      <c r="AC5086" s="4"/>
      <c r="AD5086" s="4"/>
      <c r="AE5086" s="4"/>
      <c r="AF5086" s="4"/>
      <c r="AG5086" s="4"/>
      <c r="AH5086" s="4"/>
      <c r="AI5086" s="4"/>
    </row>
    <row r="5087" spans="1:35" x14ac:dyDescent="0.2">
      <c r="A5087" s="7" t="s">
        <v>19403</v>
      </c>
      <c r="B5087" s="7">
        <v>69669</v>
      </c>
      <c r="C5087" s="7" t="s">
        <v>13690</v>
      </c>
      <c r="D5087" s="8" t="s">
        <v>5084</v>
      </c>
      <c r="E5087" s="7" t="s">
        <v>12151</v>
      </c>
      <c r="F5087" s="10" t="s">
        <v>8022</v>
      </c>
      <c r="G5087" s="3">
        <v>20000</v>
      </c>
      <c r="H5087" s="3">
        <v>15000</v>
      </c>
      <c r="I5087" s="3">
        <v>15000</v>
      </c>
      <c r="J5087" s="3">
        <v>0</v>
      </c>
      <c r="K5087" s="3">
        <v>15000</v>
      </c>
      <c r="L5087" s="4"/>
      <c r="M5087" s="4"/>
      <c r="N5087" s="4"/>
      <c r="O5087" s="4"/>
      <c r="P5087" s="4"/>
      <c r="Q5087" s="4"/>
      <c r="R5087" s="4"/>
      <c r="S5087" s="4"/>
      <c r="T5087" s="4"/>
      <c r="U5087" s="4"/>
      <c r="V5087" s="4"/>
      <c r="W5087" s="4"/>
      <c r="X5087" s="4"/>
      <c r="Y5087" s="4"/>
      <c r="Z5087" s="4"/>
      <c r="AA5087" s="4"/>
      <c r="AB5087" s="4"/>
      <c r="AC5087" s="4"/>
      <c r="AD5087" s="4"/>
      <c r="AE5087" s="4"/>
      <c r="AF5087" s="4"/>
      <c r="AG5087" s="4"/>
      <c r="AH5087" s="4"/>
      <c r="AI5087" s="4"/>
    </row>
    <row r="5088" spans="1:35" x14ac:dyDescent="0.2">
      <c r="A5088" s="7" t="s">
        <v>17345</v>
      </c>
      <c r="B5088" s="7">
        <v>41582</v>
      </c>
      <c r="C5088" s="7" t="s">
        <v>13110</v>
      </c>
      <c r="D5088" s="8" t="s">
        <v>5085</v>
      </c>
      <c r="E5088" s="7" t="s">
        <v>12152</v>
      </c>
      <c r="F5088" s="10" t="s">
        <v>12153</v>
      </c>
      <c r="G5088" s="3">
        <v>0</v>
      </c>
      <c r="H5088" s="3">
        <v>0</v>
      </c>
      <c r="I5088" s="3">
        <v>0</v>
      </c>
      <c r="J5088" s="3">
        <v>0</v>
      </c>
      <c r="K5088" s="3">
        <v>0</v>
      </c>
      <c r="L5088" s="4"/>
      <c r="M5088" s="4"/>
      <c r="N5088" s="4"/>
      <c r="O5088" s="4"/>
      <c r="P5088" s="4"/>
      <c r="Q5088" s="4"/>
      <c r="R5088" s="4"/>
      <c r="S5088" s="4"/>
      <c r="T5088" s="4"/>
      <c r="U5088" s="4"/>
      <c r="V5088" s="4"/>
      <c r="W5088" s="4"/>
      <c r="X5088" s="4"/>
      <c r="Y5088" s="4"/>
      <c r="Z5088" s="4"/>
      <c r="AA5088" s="4"/>
      <c r="AB5088" s="4"/>
      <c r="AC5088" s="4"/>
      <c r="AD5088" s="4"/>
      <c r="AE5088" s="4"/>
      <c r="AF5088" s="4"/>
      <c r="AG5088" s="4"/>
      <c r="AH5088" s="4"/>
      <c r="AI5088" s="4"/>
    </row>
    <row r="5089" spans="1:35" x14ac:dyDescent="0.2">
      <c r="A5089" s="7" t="s">
        <v>17106</v>
      </c>
      <c r="B5089" s="7">
        <v>41561</v>
      </c>
      <c r="C5089" s="7" t="s">
        <v>13739</v>
      </c>
      <c r="D5089" s="8" t="s">
        <v>5086</v>
      </c>
      <c r="E5089" s="7" t="s">
        <v>9700</v>
      </c>
      <c r="F5089" s="10" t="s">
        <v>12154</v>
      </c>
      <c r="G5089" s="3">
        <v>0</v>
      </c>
      <c r="H5089" s="3">
        <v>0</v>
      </c>
      <c r="I5089" s="3">
        <v>0</v>
      </c>
      <c r="J5089" s="3">
        <v>0</v>
      </c>
      <c r="K5089" s="3">
        <v>0</v>
      </c>
      <c r="L5089" s="4"/>
      <c r="M5089" s="4"/>
      <c r="N5089" s="4"/>
      <c r="O5089" s="4"/>
      <c r="P5089" s="4"/>
      <c r="Q5089" s="4"/>
      <c r="R5089" s="4"/>
      <c r="S5089" s="4"/>
      <c r="T5089" s="4"/>
      <c r="U5089" s="4"/>
      <c r="V5089" s="4"/>
      <c r="W5089" s="4"/>
      <c r="X5089" s="4"/>
      <c r="Y5089" s="4"/>
      <c r="Z5089" s="4"/>
      <c r="AA5089" s="4"/>
      <c r="AB5089" s="4"/>
      <c r="AC5089" s="4"/>
      <c r="AD5089" s="4"/>
      <c r="AE5089" s="4"/>
      <c r="AF5089" s="4"/>
      <c r="AG5089" s="4"/>
      <c r="AH5089" s="4"/>
      <c r="AI5089" s="4"/>
    </row>
    <row r="5090" spans="1:35" x14ac:dyDescent="0.2">
      <c r="A5090" s="7" t="s">
        <v>16931</v>
      </c>
      <c r="B5090" s="7">
        <v>41516</v>
      </c>
      <c r="C5090" s="7" t="s">
        <v>13091</v>
      </c>
      <c r="D5090" s="8" t="s">
        <v>5087</v>
      </c>
      <c r="E5090" s="7" t="s">
        <v>12155</v>
      </c>
      <c r="F5090" s="10" t="s">
        <v>6777</v>
      </c>
      <c r="G5090" s="3">
        <v>337906.82999999996</v>
      </c>
      <c r="H5090" s="3">
        <v>352660.67</v>
      </c>
      <c r="I5090" s="3">
        <v>356269.46</v>
      </c>
      <c r="J5090" s="3">
        <v>0</v>
      </c>
      <c r="K5090" s="3">
        <v>356269.46</v>
      </c>
      <c r="L5090" s="4"/>
      <c r="M5090" s="4"/>
      <c r="N5090" s="4"/>
      <c r="O5090" s="4"/>
      <c r="P5090" s="4"/>
      <c r="Q5090" s="4"/>
      <c r="R5090" s="4"/>
      <c r="S5090" s="4"/>
      <c r="T5090" s="4"/>
      <c r="U5090" s="4"/>
      <c r="V5090" s="4"/>
      <c r="W5090" s="4"/>
      <c r="X5090" s="4"/>
      <c r="Y5090" s="4"/>
      <c r="Z5090" s="4"/>
      <c r="AA5090" s="4"/>
      <c r="AB5090" s="4"/>
      <c r="AC5090" s="4"/>
      <c r="AD5090" s="4"/>
      <c r="AE5090" s="4"/>
      <c r="AF5090" s="4"/>
      <c r="AG5090" s="4"/>
      <c r="AH5090" s="4"/>
      <c r="AI5090" s="4"/>
    </row>
    <row r="5091" spans="1:35" x14ac:dyDescent="0.2">
      <c r="A5091" s="7" t="s">
        <v>18026</v>
      </c>
      <c r="B5091" s="7">
        <v>41812</v>
      </c>
      <c r="C5091" s="7" t="s">
        <v>13584</v>
      </c>
      <c r="D5091" s="8" t="s">
        <v>5088</v>
      </c>
      <c r="E5091" s="7" t="s">
        <v>12156</v>
      </c>
      <c r="F5091" s="10" t="s">
        <v>9625</v>
      </c>
      <c r="G5091" s="3">
        <v>20474.660000000003</v>
      </c>
      <c r="H5091" s="3">
        <v>15919.05</v>
      </c>
      <c r="I5091" s="3">
        <v>15356</v>
      </c>
      <c r="J5091" s="3">
        <v>563.04999999999927</v>
      </c>
      <c r="K5091" s="3">
        <v>15919.05</v>
      </c>
      <c r="L5091" s="4"/>
      <c r="M5091" s="4"/>
      <c r="N5091" s="4"/>
      <c r="O5091" s="4"/>
      <c r="P5091" s="4"/>
      <c r="Q5091" s="4"/>
      <c r="R5091" s="4"/>
      <c r="S5091" s="4"/>
      <c r="T5091" s="4"/>
      <c r="U5091" s="4"/>
      <c r="V5091" s="4"/>
      <c r="W5091" s="4"/>
      <c r="X5091" s="4"/>
      <c r="Y5091" s="4"/>
      <c r="Z5091" s="4"/>
      <c r="AA5091" s="4"/>
      <c r="AB5091" s="4"/>
      <c r="AC5091" s="4"/>
      <c r="AD5091" s="4"/>
      <c r="AE5091" s="4"/>
      <c r="AF5091" s="4"/>
      <c r="AG5091" s="4"/>
      <c r="AH5091" s="4"/>
      <c r="AI5091" s="4"/>
    </row>
    <row r="5092" spans="1:35" x14ac:dyDescent="0.2">
      <c r="A5092" s="7" t="s">
        <v>17757</v>
      </c>
      <c r="B5092" s="7">
        <v>41693</v>
      </c>
      <c r="C5092" s="7" t="s">
        <v>13679</v>
      </c>
      <c r="D5092" s="8" t="s">
        <v>5089</v>
      </c>
      <c r="E5092" s="7" t="s">
        <v>12157</v>
      </c>
      <c r="F5092" s="10" t="s">
        <v>6688</v>
      </c>
      <c r="G5092" s="3">
        <v>0</v>
      </c>
      <c r="H5092" s="3">
        <v>13877.22</v>
      </c>
      <c r="I5092" s="3">
        <v>12643.69</v>
      </c>
      <c r="J5092" s="3">
        <v>1233.5299999999988</v>
      </c>
      <c r="K5092" s="3">
        <v>13877.22</v>
      </c>
      <c r="L5092" s="4"/>
      <c r="M5092" s="4"/>
      <c r="N5092" s="4"/>
      <c r="O5092" s="4"/>
      <c r="P5092" s="4"/>
      <c r="Q5092" s="4"/>
      <c r="R5092" s="4"/>
      <c r="S5092" s="4"/>
      <c r="T5092" s="4"/>
      <c r="U5092" s="4"/>
      <c r="V5092" s="4"/>
      <c r="W5092" s="4"/>
      <c r="X5092" s="4"/>
      <c r="Y5092" s="4"/>
      <c r="Z5092" s="4"/>
      <c r="AA5092" s="4"/>
      <c r="AB5092" s="4"/>
      <c r="AC5092" s="4"/>
      <c r="AD5092" s="4"/>
      <c r="AE5092" s="4"/>
      <c r="AF5092" s="4"/>
      <c r="AG5092" s="4"/>
      <c r="AH5092" s="4"/>
      <c r="AI5092" s="4"/>
    </row>
    <row r="5093" spans="1:35" x14ac:dyDescent="0.2">
      <c r="A5093" s="7" t="s">
        <v>17484</v>
      </c>
      <c r="B5093" s="7">
        <v>41630</v>
      </c>
      <c r="C5093" s="7" t="s">
        <v>13127</v>
      </c>
      <c r="D5093" s="8" t="s">
        <v>5090</v>
      </c>
      <c r="E5093" s="7" t="s">
        <v>12158</v>
      </c>
      <c r="F5093" s="10" t="s">
        <v>6325</v>
      </c>
      <c r="G5093" s="3">
        <v>36000</v>
      </c>
      <c r="H5093" s="3">
        <v>51834.49</v>
      </c>
      <c r="I5093" s="3">
        <v>48531.1</v>
      </c>
      <c r="J5093" s="3">
        <v>3303.3899999999994</v>
      </c>
      <c r="K5093" s="3">
        <v>51834.49</v>
      </c>
      <c r="L5093" s="4"/>
      <c r="M5093" s="4"/>
      <c r="N5093" s="4"/>
      <c r="O5093" s="4"/>
      <c r="P5093" s="4"/>
      <c r="Q5093" s="4"/>
      <c r="R5093" s="4"/>
      <c r="S5093" s="4"/>
      <c r="T5093" s="4"/>
      <c r="U5093" s="4"/>
      <c r="V5093" s="4"/>
      <c r="W5093" s="4"/>
      <c r="X5093" s="4"/>
      <c r="Y5093" s="4"/>
      <c r="Z5093" s="4"/>
      <c r="AA5093" s="4"/>
      <c r="AB5093" s="4"/>
      <c r="AC5093" s="4"/>
      <c r="AD5093" s="4"/>
      <c r="AE5093" s="4"/>
      <c r="AF5093" s="4"/>
      <c r="AG5093" s="4"/>
      <c r="AH5093" s="4"/>
      <c r="AI5093" s="4"/>
    </row>
    <row r="5094" spans="1:35" x14ac:dyDescent="0.2">
      <c r="A5094" s="7" t="s">
        <v>16302</v>
      </c>
      <c r="B5094" s="7">
        <v>41375</v>
      </c>
      <c r="C5094" s="7" t="s">
        <v>13733</v>
      </c>
      <c r="D5094" s="8" t="s">
        <v>5091</v>
      </c>
      <c r="E5094" s="7" t="s">
        <v>12159</v>
      </c>
      <c r="F5094" s="10" t="s">
        <v>7543</v>
      </c>
      <c r="G5094" s="3">
        <v>98947.6</v>
      </c>
      <c r="H5094" s="3">
        <v>126629.77</v>
      </c>
      <c r="I5094" s="3">
        <v>119940.02</v>
      </c>
      <c r="J5094" s="3">
        <v>6689.75</v>
      </c>
      <c r="K5094" s="3">
        <v>126629.77</v>
      </c>
      <c r="L5094" s="4"/>
      <c r="M5094" s="4"/>
      <c r="N5094" s="4"/>
      <c r="O5094" s="4"/>
      <c r="P5094" s="4"/>
      <c r="Q5094" s="4"/>
      <c r="R5094" s="4"/>
      <c r="S5094" s="4"/>
      <c r="T5094" s="4"/>
      <c r="U5094" s="4"/>
      <c r="V5094" s="4"/>
      <c r="W5094" s="4"/>
      <c r="X5094" s="4"/>
      <c r="Y5094" s="4"/>
      <c r="Z5094" s="4"/>
      <c r="AA5094" s="4"/>
      <c r="AB5094" s="4"/>
      <c r="AC5094" s="4"/>
      <c r="AD5094" s="4"/>
      <c r="AE5094" s="4"/>
      <c r="AF5094" s="4"/>
      <c r="AG5094" s="4"/>
      <c r="AH5094" s="4"/>
      <c r="AI5094" s="4"/>
    </row>
    <row r="5095" spans="1:35" x14ac:dyDescent="0.2">
      <c r="A5095" s="7" t="s">
        <v>17864</v>
      </c>
      <c r="B5095" s="7">
        <v>41775</v>
      </c>
      <c r="C5095" s="7" t="s">
        <v>13098</v>
      </c>
      <c r="D5095" s="8" t="s">
        <v>5092</v>
      </c>
      <c r="E5095" s="7" t="s">
        <v>12160</v>
      </c>
      <c r="F5095" s="10" t="s">
        <v>6193</v>
      </c>
      <c r="G5095" s="3">
        <v>496018.44999999995</v>
      </c>
      <c r="H5095" s="3">
        <v>522452.76</v>
      </c>
      <c r="I5095" s="3">
        <v>517251.67</v>
      </c>
      <c r="J5095" s="3">
        <v>5201.0900000000256</v>
      </c>
      <c r="K5095" s="3">
        <v>522452.76</v>
      </c>
      <c r="L5095" s="4"/>
      <c r="M5095" s="4"/>
      <c r="N5095" s="4"/>
      <c r="O5095" s="4"/>
      <c r="P5095" s="4"/>
      <c r="Q5095" s="4"/>
      <c r="R5095" s="4"/>
      <c r="S5095" s="4"/>
      <c r="T5095" s="4"/>
      <c r="U5095" s="4"/>
      <c r="V5095" s="4"/>
      <c r="W5095" s="4"/>
      <c r="X5095" s="4"/>
      <c r="Y5095" s="4"/>
      <c r="Z5095" s="4"/>
      <c r="AA5095" s="4"/>
      <c r="AB5095" s="4"/>
      <c r="AC5095" s="4"/>
      <c r="AD5095" s="4"/>
      <c r="AE5095" s="4"/>
      <c r="AF5095" s="4"/>
      <c r="AG5095" s="4"/>
      <c r="AH5095" s="4"/>
      <c r="AI5095" s="4"/>
    </row>
    <row r="5096" spans="1:35" x14ac:dyDescent="0.2">
      <c r="A5096" s="7" t="s">
        <v>16670</v>
      </c>
      <c r="B5096" s="7">
        <v>41461</v>
      </c>
      <c r="C5096" s="7" t="s">
        <v>13729</v>
      </c>
      <c r="D5096" s="8" t="s">
        <v>5093</v>
      </c>
      <c r="E5096" s="7" t="s">
        <v>12161</v>
      </c>
      <c r="F5096" s="10" t="s">
        <v>6903</v>
      </c>
      <c r="G5096" s="3">
        <v>95220.28</v>
      </c>
      <c r="H5096" s="3">
        <v>129026.05</v>
      </c>
      <c r="I5096" s="3">
        <v>123831.39</v>
      </c>
      <c r="J5096" s="3">
        <v>5194.6600000000035</v>
      </c>
      <c r="K5096" s="3">
        <v>129026.05</v>
      </c>
      <c r="L5096" s="4"/>
      <c r="M5096" s="4"/>
      <c r="N5096" s="4"/>
      <c r="O5096" s="4"/>
      <c r="P5096" s="4"/>
      <c r="Q5096" s="4"/>
      <c r="R5096" s="4"/>
      <c r="S5096" s="4"/>
      <c r="T5096" s="4"/>
      <c r="U5096" s="4"/>
      <c r="V5096" s="4"/>
      <c r="W5096" s="4"/>
      <c r="X5096" s="4"/>
      <c r="Y5096" s="4"/>
      <c r="Z5096" s="4"/>
      <c r="AA5096" s="4"/>
      <c r="AB5096" s="4"/>
      <c r="AC5096" s="4"/>
      <c r="AD5096" s="4"/>
      <c r="AE5096" s="4"/>
      <c r="AF5096" s="4"/>
      <c r="AG5096" s="4"/>
      <c r="AH5096" s="4"/>
      <c r="AI5096" s="4"/>
    </row>
    <row r="5097" spans="1:35" x14ac:dyDescent="0.2">
      <c r="A5097" s="7" t="s">
        <v>18146</v>
      </c>
      <c r="B5097" s="7">
        <v>41852</v>
      </c>
      <c r="C5097" s="7" t="s">
        <v>13806</v>
      </c>
      <c r="D5097" s="8" t="s">
        <v>5094</v>
      </c>
      <c r="E5097" s="7" t="s">
        <v>12162</v>
      </c>
      <c r="F5097" s="10" t="s">
        <v>9377</v>
      </c>
      <c r="G5097" s="3">
        <v>0</v>
      </c>
      <c r="H5097" s="3">
        <v>0</v>
      </c>
      <c r="I5097" s="3">
        <v>0</v>
      </c>
      <c r="J5097" s="3">
        <v>0</v>
      </c>
      <c r="K5097" s="3">
        <v>0</v>
      </c>
      <c r="L5097" s="4"/>
      <c r="M5097" s="4"/>
      <c r="N5097" s="4"/>
      <c r="O5097" s="4"/>
      <c r="P5097" s="4"/>
      <c r="Q5097" s="4"/>
      <c r="R5097" s="4"/>
      <c r="S5097" s="4"/>
      <c r="T5097" s="4"/>
      <c r="U5097" s="4"/>
      <c r="V5097" s="4"/>
      <c r="W5097" s="4"/>
      <c r="X5097" s="4"/>
      <c r="Y5097" s="4"/>
      <c r="Z5097" s="4"/>
      <c r="AA5097" s="4"/>
      <c r="AB5097" s="4"/>
      <c r="AC5097" s="4"/>
      <c r="AD5097" s="4"/>
      <c r="AE5097" s="4"/>
      <c r="AF5097" s="4"/>
      <c r="AG5097" s="4"/>
      <c r="AH5097" s="4"/>
      <c r="AI5097" s="4"/>
    </row>
    <row r="5098" spans="1:35" x14ac:dyDescent="0.2">
      <c r="A5098" s="7" t="s">
        <v>18084</v>
      </c>
      <c r="B5098" s="7">
        <v>41842</v>
      </c>
      <c r="C5098" s="7" t="s">
        <v>13288</v>
      </c>
      <c r="D5098" s="8" t="s">
        <v>5095</v>
      </c>
      <c r="E5098" s="7" t="s">
        <v>12163</v>
      </c>
      <c r="F5098" s="10" t="s">
        <v>8403</v>
      </c>
      <c r="G5098" s="3">
        <v>0</v>
      </c>
      <c r="H5098" s="3">
        <v>8161.61</v>
      </c>
      <c r="I5098" s="3">
        <v>9016.4599999999991</v>
      </c>
      <c r="J5098" s="3">
        <v>0</v>
      </c>
      <c r="K5098" s="3">
        <v>9016.4599999999991</v>
      </c>
      <c r="L5098" s="4"/>
      <c r="M5098" s="4"/>
      <c r="N5098" s="4"/>
      <c r="O5098" s="4"/>
      <c r="P5098" s="4"/>
      <c r="Q5098" s="4"/>
      <c r="R5098" s="4"/>
      <c r="S5098" s="4"/>
      <c r="T5098" s="4"/>
      <c r="U5098" s="4"/>
      <c r="V5098" s="4"/>
      <c r="W5098" s="4"/>
      <c r="X5098" s="4"/>
      <c r="Y5098" s="4"/>
      <c r="Z5098" s="4"/>
      <c r="AA5098" s="4"/>
      <c r="AB5098" s="4"/>
      <c r="AC5098" s="4"/>
      <c r="AD5098" s="4"/>
      <c r="AE5098" s="4"/>
      <c r="AF5098" s="4"/>
      <c r="AG5098" s="4"/>
      <c r="AH5098" s="4"/>
      <c r="AI5098" s="4"/>
    </row>
    <row r="5099" spans="1:35" x14ac:dyDescent="0.2">
      <c r="A5099" s="7" t="s">
        <v>17216</v>
      </c>
      <c r="B5099" s="7">
        <v>41571</v>
      </c>
      <c r="C5099" s="7" t="s">
        <v>13144</v>
      </c>
      <c r="D5099" s="8" t="s">
        <v>5096</v>
      </c>
      <c r="E5099" s="7" t="s">
        <v>6949</v>
      </c>
      <c r="F5099" s="10" t="s">
        <v>7101</v>
      </c>
      <c r="G5099" s="3">
        <v>0</v>
      </c>
      <c r="H5099" s="3">
        <v>0</v>
      </c>
      <c r="I5099" s="3">
        <v>0</v>
      </c>
      <c r="J5099" s="3">
        <v>0</v>
      </c>
      <c r="K5099" s="3">
        <v>0</v>
      </c>
      <c r="L5099" s="4"/>
      <c r="M5099" s="4"/>
      <c r="N5099" s="4"/>
      <c r="O5099" s="4"/>
      <c r="P5099" s="4"/>
      <c r="Q5099" s="4"/>
      <c r="R5099" s="4"/>
      <c r="S5099" s="4"/>
      <c r="T5099" s="4"/>
      <c r="U5099" s="4"/>
      <c r="V5099" s="4"/>
      <c r="W5099" s="4"/>
      <c r="X5099" s="4"/>
      <c r="Y5099" s="4"/>
      <c r="Z5099" s="4"/>
      <c r="AA5099" s="4"/>
      <c r="AB5099" s="4"/>
      <c r="AC5099" s="4"/>
      <c r="AD5099" s="4"/>
      <c r="AE5099" s="4"/>
      <c r="AF5099" s="4"/>
      <c r="AG5099" s="4"/>
      <c r="AH5099" s="4"/>
      <c r="AI5099" s="4"/>
    </row>
    <row r="5100" spans="1:35" x14ac:dyDescent="0.2">
      <c r="A5100" s="7" t="s">
        <v>16941</v>
      </c>
      <c r="B5100" s="7">
        <v>41518</v>
      </c>
      <c r="C5100" s="7" t="s">
        <v>13807</v>
      </c>
      <c r="D5100" s="8" t="s">
        <v>5097</v>
      </c>
      <c r="E5100" s="7" t="s">
        <v>12164</v>
      </c>
      <c r="F5100" s="10" t="s">
        <v>7004</v>
      </c>
      <c r="G5100" s="3">
        <v>603000.11</v>
      </c>
      <c r="H5100" s="3">
        <v>641158.30000000005</v>
      </c>
      <c r="I5100" s="3">
        <v>644712.15</v>
      </c>
      <c r="J5100" s="3">
        <v>0</v>
      </c>
      <c r="K5100" s="3">
        <v>644712.15</v>
      </c>
      <c r="L5100" s="4"/>
      <c r="M5100" s="4"/>
      <c r="N5100" s="4"/>
      <c r="O5100" s="4"/>
      <c r="P5100" s="4"/>
      <c r="Q5100" s="4"/>
      <c r="R5100" s="4"/>
      <c r="S5100" s="4"/>
      <c r="T5100" s="4"/>
      <c r="U5100" s="4"/>
      <c r="V5100" s="4"/>
      <c r="W5100" s="4"/>
      <c r="X5100" s="4"/>
      <c r="Y5100" s="4"/>
      <c r="Z5100" s="4"/>
      <c r="AA5100" s="4"/>
      <c r="AB5100" s="4"/>
      <c r="AC5100" s="4"/>
      <c r="AD5100" s="4"/>
      <c r="AE5100" s="4"/>
      <c r="AF5100" s="4"/>
      <c r="AG5100" s="4"/>
      <c r="AH5100" s="4"/>
      <c r="AI5100" s="4"/>
    </row>
    <row r="5101" spans="1:35" x14ac:dyDescent="0.2">
      <c r="A5101" s="7" t="s">
        <v>17107</v>
      </c>
      <c r="B5101" s="7">
        <v>41561</v>
      </c>
      <c r="C5101" s="7" t="s">
        <v>13739</v>
      </c>
      <c r="D5101" s="8" t="s">
        <v>5098</v>
      </c>
      <c r="E5101" s="7" t="s">
        <v>12165</v>
      </c>
      <c r="F5101" s="10" t="s">
        <v>12166</v>
      </c>
      <c r="G5101" s="3">
        <v>0</v>
      </c>
      <c r="H5101" s="3">
        <v>0</v>
      </c>
      <c r="I5101" s="3">
        <v>0</v>
      </c>
      <c r="J5101" s="3">
        <v>0</v>
      </c>
      <c r="K5101" s="3">
        <v>0</v>
      </c>
      <c r="L5101" s="4"/>
      <c r="M5101" s="4"/>
      <c r="N5101" s="4"/>
      <c r="O5101" s="4"/>
      <c r="P5101" s="4"/>
      <c r="Q5101" s="4"/>
      <c r="R5101" s="4"/>
      <c r="S5101" s="4"/>
      <c r="T5101" s="4"/>
      <c r="U5101" s="4"/>
      <c r="V5101" s="4"/>
      <c r="W5101" s="4"/>
      <c r="X5101" s="4"/>
      <c r="Y5101" s="4"/>
      <c r="Z5101" s="4"/>
      <c r="AA5101" s="4"/>
      <c r="AB5101" s="4"/>
      <c r="AC5101" s="4"/>
      <c r="AD5101" s="4"/>
      <c r="AE5101" s="4"/>
      <c r="AF5101" s="4"/>
      <c r="AG5101" s="4"/>
      <c r="AH5101" s="4"/>
      <c r="AI5101" s="4"/>
    </row>
    <row r="5102" spans="1:35" x14ac:dyDescent="0.2">
      <c r="A5102" s="7" t="s">
        <v>17924</v>
      </c>
      <c r="B5102" s="7">
        <v>41781</v>
      </c>
      <c r="C5102" s="7" t="s">
        <v>13808</v>
      </c>
      <c r="D5102" s="8" t="s">
        <v>5099</v>
      </c>
      <c r="E5102" s="7" t="s">
        <v>12167</v>
      </c>
      <c r="F5102" s="10" t="s">
        <v>6992</v>
      </c>
      <c r="G5102" s="3">
        <v>20000</v>
      </c>
      <c r="H5102" s="3">
        <v>15000</v>
      </c>
      <c r="I5102" s="3">
        <v>15000</v>
      </c>
      <c r="J5102" s="3">
        <v>0</v>
      </c>
      <c r="K5102" s="3">
        <v>15000</v>
      </c>
      <c r="L5102" s="4"/>
      <c r="M5102" s="4"/>
      <c r="N5102" s="4"/>
      <c r="O5102" s="4"/>
      <c r="P5102" s="4"/>
      <c r="Q5102" s="4"/>
      <c r="R5102" s="4"/>
      <c r="S5102" s="4"/>
      <c r="T5102" s="4"/>
      <c r="U5102" s="4"/>
      <c r="V5102" s="4"/>
      <c r="W5102" s="4"/>
      <c r="X5102" s="4"/>
      <c r="Y5102" s="4"/>
      <c r="Z5102" s="4"/>
      <c r="AA5102" s="4"/>
      <c r="AB5102" s="4"/>
      <c r="AC5102" s="4"/>
      <c r="AD5102" s="4"/>
      <c r="AE5102" s="4"/>
      <c r="AF5102" s="4"/>
      <c r="AG5102" s="4"/>
      <c r="AH5102" s="4"/>
      <c r="AI5102" s="4"/>
    </row>
    <row r="5103" spans="1:35" x14ac:dyDescent="0.2">
      <c r="A5103" s="7" t="s">
        <v>17673</v>
      </c>
      <c r="B5103" s="7">
        <v>41672</v>
      </c>
      <c r="C5103" s="7" t="s">
        <v>13699</v>
      </c>
      <c r="D5103" s="8" t="s">
        <v>5100</v>
      </c>
      <c r="E5103" s="7" t="s">
        <v>12168</v>
      </c>
      <c r="F5103" s="10" t="s">
        <v>6922</v>
      </c>
      <c r="G5103" s="3">
        <v>0</v>
      </c>
      <c r="H5103" s="3">
        <v>0</v>
      </c>
      <c r="I5103" s="3">
        <v>0</v>
      </c>
      <c r="J5103" s="3">
        <v>0</v>
      </c>
      <c r="K5103" s="3">
        <v>0</v>
      </c>
      <c r="L5103" s="4"/>
      <c r="M5103" s="4"/>
      <c r="N5103" s="4"/>
      <c r="O5103" s="4"/>
      <c r="P5103" s="4"/>
      <c r="Q5103" s="4"/>
      <c r="R5103" s="4"/>
      <c r="S5103" s="4"/>
      <c r="T5103" s="4"/>
      <c r="U5103" s="4"/>
      <c r="V5103" s="4"/>
      <c r="W5103" s="4"/>
      <c r="X5103" s="4"/>
      <c r="Y5103" s="4"/>
      <c r="Z5103" s="4"/>
      <c r="AA5103" s="4"/>
      <c r="AB5103" s="4"/>
      <c r="AC5103" s="4"/>
      <c r="AD5103" s="4"/>
      <c r="AE5103" s="4"/>
      <c r="AF5103" s="4"/>
      <c r="AG5103" s="4"/>
      <c r="AH5103" s="4"/>
      <c r="AI5103" s="4"/>
    </row>
    <row r="5104" spans="1:35" x14ac:dyDescent="0.2">
      <c r="A5104" s="7" t="s">
        <v>17485</v>
      </c>
      <c r="B5104" s="7">
        <v>41630</v>
      </c>
      <c r="C5104" s="7" t="s">
        <v>13127</v>
      </c>
      <c r="D5104" s="8" t="s">
        <v>5101</v>
      </c>
      <c r="E5104" s="7" t="s">
        <v>12169</v>
      </c>
      <c r="F5104" s="10" t="s">
        <v>12170</v>
      </c>
      <c r="G5104" s="3">
        <v>0</v>
      </c>
      <c r="H5104" s="3">
        <v>0</v>
      </c>
      <c r="I5104" s="3">
        <v>0</v>
      </c>
      <c r="J5104" s="3">
        <v>0</v>
      </c>
      <c r="K5104" s="3">
        <v>0</v>
      </c>
      <c r="L5104" s="4"/>
      <c r="M5104" s="4"/>
      <c r="N5104" s="4"/>
      <c r="O5104" s="4"/>
      <c r="P5104" s="4"/>
      <c r="Q5104" s="4"/>
      <c r="R5104" s="4"/>
      <c r="S5104" s="4"/>
      <c r="T5104" s="4"/>
      <c r="U5104" s="4"/>
      <c r="V5104" s="4"/>
      <c r="W5104" s="4"/>
      <c r="X5104" s="4"/>
      <c r="Y5104" s="4"/>
      <c r="Z5104" s="4"/>
      <c r="AA5104" s="4"/>
      <c r="AB5104" s="4"/>
      <c r="AC5104" s="4"/>
      <c r="AD5104" s="4"/>
      <c r="AE5104" s="4"/>
      <c r="AF5104" s="4"/>
      <c r="AG5104" s="4"/>
      <c r="AH5104" s="4"/>
      <c r="AI5104" s="4"/>
    </row>
    <row r="5105" spans="1:35" x14ac:dyDescent="0.2">
      <c r="A5105" s="7" t="s">
        <v>18077</v>
      </c>
      <c r="B5105" s="7">
        <v>41841</v>
      </c>
      <c r="C5105" s="7" t="s">
        <v>13131</v>
      </c>
      <c r="D5105" s="8" t="s">
        <v>5102</v>
      </c>
      <c r="E5105" s="7" t="s">
        <v>12171</v>
      </c>
      <c r="F5105" s="10" t="s">
        <v>6464</v>
      </c>
      <c r="G5105" s="3">
        <v>27270.989999999991</v>
      </c>
      <c r="H5105" s="3">
        <v>34580.769999999997</v>
      </c>
      <c r="I5105" s="3">
        <v>32544.16</v>
      </c>
      <c r="J5105" s="3">
        <v>2036.6099999999969</v>
      </c>
      <c r="K5105" s="3">
        <v>34580.769999999997</v>
      </c>
      <c r="L5105" s="4"/>
      <c r="M5105" s="4"/>
      <c r="N5105" s="4"/>
      <c r="O5105" s="4"/>
      <c r="P5105" s="4"/>
      <c r="Q5105" s="4"/>
      <c r="R5105" s="4"/>
      <c r="S5105" s="4"/>
      <c r="T5105" s="4"/>
      <c r="U5105" s="4"/>
      <c r="V5105" s="4"/>
      <c r="W5105" s="4"/>
      <c r="X5105" s="4"/>
      <c r="Y5105" s="4"/>
      <c r="Z5105" s="4"/>
      <c r="AA5105" s="4"/>
      <c r="AB5105" s="4"/>
      <c r="AC5105" s="4"/>
      <c r="AD5105" s="4"/>
      <c r="AE5105" s="4"/>
      <c r="AF5105" s="4"/>
      <c r="AG5105" s="4"/>
      <c r="AH5105" s="4"/>
      <c r="AI5105" s="4"/>
    </row>
    <row r="5106" spans="1:35" x14ac:dyDescent="0.2">
      <c r="A5106" s="7" t="s">
        <v>17758</v>
      </c>
      <c r="B5106" s="7">
        <v>41693</v>
      </c>
      <c r="C5106" s="7" t="s">
        <v>13679</v>
      </c>
      <c r="D5106" s="8" t="s">
        <v>5103</v>
      </c>
      <c r="E5106" s="7" t="s">
        <v>14006</v>
      </c>
      <c r="F5106" s="10" t="s">
        <v>12172</v>
      </c>
      <c r="G5106" s="3">
        <v>52293.89</v>
      </c>
      <c r="H5106" s="3">
        <v>42587.94</v>
      </c>
      <c r="I5106" s="3">
        <v>42942.879999999997</v>
      </c>
      <c r="J5106" s="3">
        <v>0</v>
      </c>
      <c r="K5106" s="3">
        <v>42942.879999999997</v>
      </c>
      <c r="L5106" s="4"/>
      <c r="M5106" s="4"/>
      <c r="N5106" s="4"/>
      <c r="O5106" s="4"/>
      <c r="P5106" s="4"/>
      <c r="Q5106" s="4"/>
      <c r="R5106" s="4"/>
      <c r="S5106" s="4"/>
      <c r="T5106" s="4"/>
      <c r="U5106" s="4"/>
      <c r="V5106" s="4"/>
      <c r="W5106" s="4"/>
      <c r="X5106" s="4"/>
      <c r="Y5106" s="4"/>
      <c r="Z5106" s="4"/>
      <c r="AA5106" s="4"/>
      <c r="AB5106" s="4"/>
      <c r="AC5106" s="4"/>
      <c r="AD5106" s="4"/>
      <c r="AE5106" s="4"/>
      <c r="AF5106" s="4"/>
      <c r="AG5106" s="4"/>
      <c r="AH5106" s="4"/>
      <c r="AI5106" s="4"/>
    </row>
    <row r="5107" spans="1:35" x14ac:dyDescent="0.2">
      <c r="A5107" s="7" t="s">
        <v>17759</v>
      </c>
      <c r="B5107" s="7">
        <v>41693</v>
      </c>
      <c r="C5107" s="7" t="s">
        <v>13679</v>
      </c>
      <c r="D5107" s="8" t="s">
        <v>5104</v>
      </c>
      <c r="E5107" s="7" t="s">
        <v>12173</v>
      </c>
      <c r="F5107" s="10" t="s">
        <v>12174</v>
      </c>
      <c r="G5107" s="3">
        <v>0</v>
      </c>
      <c r="H5107" s="3">
        <v>0</v>
      </c>
      <c r="I5107" s="3">
        <v>0</v>
      </c>
      <c r="J5107" s="3">
        <v>0</v>
      </c>
      <c r="K5107" s="3">
        <v>0</v>
      </c>
      <c r="L5107" s="4"/>
      <c r="M5107" s="4"/>
      <c r="N5107" s="4"/>
      <c r="O5107" s="4"/>
      <c r="P5107" s="4"/>
      <c r="Q5107" s="4"/>
      <c r="R5107" s="4"/>
      <c r="S5107" s="4"/>
      <c r="T5107" s="4"/>
      <c r="U5107" s="4"/>
      <c r="V5107" s="4"/>
      <c r="W5107" s="4"/>
      <c r="X5107" s="4"/>
      <c r="Y5107" s="4"/>
      <c r="Z5107" s="4"/>
      <c r="AA5107" s="4"/>
      <c r="AB5107" s="4"/>
      <c r="AC5107" s="4"/>
      <c r="AD5107" s="4"/>
      <c r="AE5107" s="4"/>
      <c r="AF5107" s="4"/>
      <c r="AG5107" s="4"/>
      <c r="AH5107" s="4"/>
      <c r="AI5107" s="4"/>
    </row>
    <row r="5108" spans="1:35" x14ac:dyDescent="0.2">
      <c r="A5108" s="7" t="s">
        <v>18147</v>
      </c>
      <c r="B5108" s="7">
        <v>41852</v>
      </c>
      <c r="C5108" s="7" t="s">
        <v>13806</v>
      </c>
      <c r="D5108" s="8" t="s">
        <v>5105</v>
      </c>
      <c r="E5108" s="7" t="s">
        <v>12175</v>
      </c>
      <c r="F5108" s="10" t="s">
        <v>9377</v>
      </c>
      <c r="G5108" s="3">
        <v>20006.649999999994</v>
      </c>
      <c r="H5108" s="3">
        <v>47248.07</v>
      </c>
      <c r="I5108" s="3">
        <v>48318.04</v>
      </c>
      <c r="J5108" s="3">
        <v>0</v>
      </c>
      <c r="K5108" s="3">
        <v>48318.04</v>
      </c>
      <c r="L5108" s="4"/>
      <c r="M5108" s="4"/>
      <c r="N5108" s="4"/>
      <c r="O5108" s="4"/>
      <c r="P5108" s="4"/>
      <c r="Q5108" s="4"/>
      <c r="R5108" s="4"/>
      <c r="S5108" s="4"/>
      <c r="T5108" s="4"/>
      <c r="U5108" s="4"/>
      <c r="V5108" s="4"/>
      <c r="W5108" s="4"/>
      <c r="X5108" s="4"/>
      <c r="Y5108" s="4"/>
      <c r="Z5108" s="4"/>
      <c r="AA5108" s="4"/>
      <c r="AB5108" s="4"/>
      <c r="AC5108" s="4"/>
      <c r="AD5108" s="4"/>
      <c r="AE5108" s="4"/>
      <c r="AF5108" s="4"/>
      <c r="AG5108" s="4"/>
      <c r="AH5108" s="4"/>
      <c r="AI5108" s="4"/>
    </row>
    <row r="5109" spans="1:35" x14ac:dyDescent="0.2">
      <c r="A5109" s="7" t="s">
        <v>16560</v>
      </c>
      <c r="B5109" s="7">
        <v>41438</v>
      </c>
      <c r="C5109" s="7" t="s">
        <v>13133</v>
      </c>
      <c r="D5109" s="8" t="s">
        <v>5106</v>
      </c>
      <c r="E5109" s="7" t="s">
        <v>12176</v>
      </c>
      <c r="F5109" s="10" t="s">
        <v>12177</v>
      </c>
      <c r="G5109" s="3">
        <v>0</v>
      </c>
      <c r="H5109" s="3">
        <v>85.39</v>
      </c>
      <c r="I5109" s="3">
        <v>2166.56</v>
      </c>
      <c r="J5109" s="3">
        <v>0</v>
      </c>
      <c r="K5109" s="3">
        <v>2166.56</v>
      </c>
      <c r="L5109" s="4"/>
      <c r="M5109" s="4"/>
      <c r="N5109" s="4"/>
      <c r="O5109" s="4"/>
      <c r="P5109" s="4"/>
      <c r="Q5109" s="4"/>
      <c r="R5109" s="4"/>
      <c r="S5109" s="4"/>
      <c r="T5109" s="4"/>
      <c r="U5109" s="4"/>
      <c r="V5109" s="4"/>
      <c r="W5109" s="4"/>
      <c r="X5109" s="4"/>
      <c r="Y5109" s="4"/>
      <c r="Z5109" s="4"/>
      <c r="AA5109" s="4"/>
      <c r="AB5109" s="4"/>
      <c r="AC5109" s="4"/>
      <c r="AD5109" s="4"/>
      <c r="AE5109" s="4"/>
      <c r="AF5109" s="4"/>
      <c r="AG5109" s="4"/>
      <c r="AH5109" s="4"/>
      <c r="AI5109" s="4"/>
    </row>
    <row r="5110" spans="1:35" x14ac:dyDescent="0.2">
      <c r="A5110" s="7" t="s">
        <v>16527</v>
      </c>
      <c r="B5110" s="7">
        <v>41434</v>
      </c>
      <c r="C5110" s="7" t="s">
        <v>13295</v>
      </c>
      <c r="D5110" s="8" t="s">
        <v>5107</v>
      </c>
      <c r="E5110" s="7" t="s">
        <v>12178</v>
      </c>
      <c r="F5110" s="10" t="s">
        <v>12179</v>
      </c>
      <c r="G5110" s="3">
        <v>0</v>
      </c>
      <c r="H5110" s="3">
        <v>0</v>
      </c>
      <c r="I5110" s="3">
        <v>0</v>
      </c>
      <c r="J5110" s="3">
        <v>0</v>
      </c>
      <c r="K5110" s="3">
        <v>0</v>
      </c>
      <c r="L5110" s="4"/>
      <c r="M5110" s="4"/>
      <c r="N5110" s="4"/>
      <c r="O5110" s="4"/>
      <c r="P5110" s="4"/>
      <c r="Q5110" s="4"/>
      <c r="R5110" s="4"/>
      <c r="S5110" s="4"/>
      <c r="T5110" s="4"/>
      <c r="U5110" s="4"/>
      <c r="V5110" s="4"/>
      <c r="W5110" s="4"/>
      <c r="X5110" s="4"/>
      <c r="Y5110" s="4"/>
      <c r="Z5110" s="4"/>
      <c r="AA5110" s="4"/>
      <c r="AB5110" s="4"/>
      <c r="AC5110" s="4"/>
      <c r="AD5110" s="4"/>
      <c r="AE5110" s="4"/>
      <c r="AF5110" s="4"/>
      <c r="AG5110" s="4"/>
      <c r="AH5110" s="4"/>
      <c r="AI5110" s="4"/>
    </row>
    <row r="5111" spans="1:35" x14ac:dyDescent="0.2">
      <c r="A5111" s="7" t="s">
        <v>18085</v>
      </c>
      <c r="B5111" s="7">
        <v>41842</v>
      </c>
      <c r="C5111" s="7" t="s">
        <v>13288</v>
      </c>
      <c r="D5111" s="8" t="s">
        <v>5108</v>
      </c>
      <c r="E5111" s="7" t="s">
        <v>12180</v>
      </c>
      <c r="F5111" s="10" t="s">
        <v>8050</v>
      </c>
      <c r="G5111" s="3">
        <v>16003.490000000005</v>
      </c>
      <c r="H5111" s="3">
        <v>55018.2</v>
      </c>
      <c r="I5111" s="3">
        <v>53399.16</v>
      </c>
      <c r="J5111" s="3">
        <v>1619.0399999999936</v>
      </c>
      <c r="K5111" s="3">
        <v>55018.2</v>
      </c>
      <c r="L5111" s="4"/>
      <c r="M5111" s="4"/>
      <c r="N5111" s="4"/>
      <c r="O5111" s="4"/>
      <c r="P5111" s="4"/>
      <c r="Q5111" s="4"/>
      <c r="R5111" s="4"/>
      <c r="S5111" s="4"/>
      <c r="T5111" s="4"/>
      <c r="U5111" s="4"/>
      <c r="V5111" s="4"/>
      <c r="W5111" s="4"/>
      <c r="X5111" s="4"/>
      <c r="Y5111" s="4"/>
      <c r="Z5111" s="4"/>
      <c r="AA5111" s="4"/>
      <c r="AB5111" s="4"/>
      <c r="AC5111" s="4"/>
      <c r="AD5111" s="4"/>
      <c r="AE5111" s="4"/>
      <c r="AF5111" s="4"/>
      <c r="AG5111" s="4"/>
      <c r="AH5111" s="4"/>
      <c r="AI5111" s="4"/>
    </row>
    <row r="5112" spans="1:35" x14ac:dyDescent="0.2">
      <c r="A5112" s="7" t="s">
        <v>17346</v>
      </c>
      <c r="B5112" s="7">
        <v>41582</v>
      </c>
      <c r="C5112" s="7" t="s">
        <v>13110</v>
      </c>
      <c r="D5112" s="8" t="s">
        <v>5109</v>
      </c>
      <c r="E5112" s="7" t="s">
        <v>12181</v>
      </c>
      <c r="F5112" s="10" t="s">
        <v>12182</v>
      </c>
      <c r="G5112" s="3">
        <v>0</v>
      </c>
      <c r="H5112" s="3">
        <v>0</v>
      </c>
      <c r="I5112" s="3">
        <v>0</v>
      </c>
      <c r="J5112" s="3">
        <v>0</v>
      </c>
      <c r="K5112" s="3">
        <v>0</v>
      </c>
      <c r="L5112" s="4"/>
      <c r="M5112" s="4"/>
      <c r="N5112" s="4"/>
      <c r="O5112" s="4"/>
      <c r="P5112" s="4"/>
      <c r="Q5112" s="4"/>
      <c r="R5112" s="4"/>
      <c r="S5112" s="4"/>
      <c r="T5112" s="4"/>
      <c r="U5112" s="4"/>
      <c r="V5112" s="4"/>
      <c r="W5112" s="4"/>
      <c r="X5112" s="4"/>
      <c r="Y5112" s="4"/>
      <c r="Z5112" s="4"/>
      <c r="AA5112" s="4"/>
      <c r="AB5112" s="4"/>
      <c r="AC5112" s="4"/>
      <c r="AD5112" s="4"/>
      <c r="AE5112" s="4"/>
      <c r="AF5112" s="4"/>
      <c r="AG5112" s="4"/>
      <c r="AH5112" s="4"/>
      <c r="AI5112" s="4"/>
    </row>
    <row r="5113" spans="1:35" x14ac:dyDescent="0.2">
      <c r="A5113" s="7" t="s">
        <v>17108</v>
      </c>
      <c r="B5113" s="7">
        <v>41561</v>
      </c>
      <c r="C5113" s="7" t="s">
        <v>13739</v>
      </c>
      <c r="D5113" s="8" t="s">
        <v>5110</v>
      </c>
      <c r="E5113" s="7" t="s">
        <v>12183</v>
      </c>
      <c r="F5113" s="10" t="s">
        <v>12184</v>
      </c>
      <c r="G5113" s="3">
        <v>11394.429999999993</v>
      </c>
      <c r="H5113" s="3">
        <v>10434.82</v>
      </c>
      <c r="I5113" s="3">
        <v>10197.44</v>
      </c>
      <c r="J5113" s="3">
        <v>237.3799999999992</v>
      </c>
      <c r="K5113" s="3">
        <v>10434.82</v>
      </c>
      <c r="L5113" s="4"/>
      <c r="M5113" s="4"/>
      <c r="N5113" s="4"/>
      <c r="O5113" s="4"/>
      <c r="P5113" s="4"/>
      <c r="Q5113" s="4"/>
      <c r="R5113" s="4"/>
      <c r="S5113" s="4"/>
      <c r="T5113" s="4"/>
      <c r="U5113" s="4"/>
      <c r="V5113" s="4"/>
      <c r="W5113" s="4"/>
      <c r="X5113" s="4"/>
      <c r="Y5113" s="4"/>
      <c r="Z5113" s="4"/>
      <c r="AA5113" s="4"/>
      <c r="AB5113" s="4"/>
      <c r="AC5113" s="4"/>
      <c r="AD5113" s="4"/>
      <c r="AE5113" s="4"/>
      <c r="AF5113" s="4"/>
      <c r="AG5113" s="4"/>
      <c r="AH5113" s="4"/>
      <c r="AI5113" s="4"/>
    </row>
    <row r="5114" spans="1:35" x14ac:dyDescent="0.2">
      <c r="A5114" s="7" t="s">
        <v>16460</v>
      </c>
      <c r="B5114" s="7">
        <v>41413</v>
      </c>
      <c r="C5114" s="7" t="s">
        <v>13480</v>
      </c>
      <c r="D5114" s="8" t="s">
        <v>5111</v>
      </c>
      <c r="E5114" s="7" t="s">
        <v>11933</v>
      </c>
      <c r="F5114" s="10" t="s">
        <v>7762</v>
      </c>
      <c r="G5114" s="3">
        <v>0</v>
      </c>
      <c r="H5114" s="3">
        <v>0</v>
      </c>
      <c r="I5114" s="3">
        <v>0</v>
      </c>
      <c r="J5114" s="3">
        <v>0</v>
      </c>
      <c r="K5114" s="3">
        <v>0</v>
      </c>
      <c r="L5114" s="4"/>
      <c r="M5114" s="4"/>
      <c r="N5114" s="4"/>
      <c r="O5114" s="4"/>
      <c r="P5114" s="4"/>
      <c r="Q5114" s="4"/>
      <c r="R5114" s="4"/>
      <c r="S5114" s="4"/>
      <c r="T5114" s="4"/>
      <c r="U5114" s="4"/>
      <c r="V5114" s="4"/>
      <c r="W5114" s="4"/>
      <c r="X5114" s="4"/>
      <c r="Y5114" s="4"/>
      <c r="Z5114" s="4"/>
      <c r="AA5114" s="4"/>
      <c r="AB5114" s="4"/>
      <c r="AC5114" s="4"/>
      <c r="AD5114" s="4"/>
      <c r="AE5114" s="4"/>
      <c r="AF5114" s="4"/>
      <c r="AG5114" s="4"/>
      <c r="AH5114" s="4"/>
      <c r="AI5114" s="4"/>
    </row>
    <row r="5115" spans="1:35" x14ac:dyDescent="0.2">
      <c r="A5115" s="7" t="s">
        <v>18078</v>
      </c>
      <c r="B5115" s="7">
        <v>41841</v>
      </c>
      <c r="C5115" s="7" t="s">
        <v>13131</v>
      </c>
      <c r="D5115" s="8" t="s">
        <v>5112</v>
      </c>
      <c r="E5115" s="7" t="s">
        <v>12185</v>
      </c>
      <c r="F5115" s="10" t="s">
        <v>12186</v>
      </c>
      <c r="G5115" s="3">
        <v>3705.9100000000035</v>
      </c>
      <c r="H5115" s="3">
        <v>2779.43</v>
      </c>
      <c r="I5115" s="3">
        <v>2779.43</v>
      </c>
      <c r="J5115" s="3">
        <v>0</v>
      </c>
      <c r="K5115" s="3">
        <v>2779.43</v>
      </c>
      <c r="L5115" s="4"/>
      <c r="M5115" s="4"/>
      <c r="N5115" s="4"/>
      <c r="O5115" s="4"/>
      <c r="P5115" s="4"/>
      <c r="Q5115" s="4"/>
      <c r="R5115" s="4"/>
      <c r="S5115" s="4"/>
      <c r="T5115" s="4"/>
      <c r="U5115" s="4"/>
      <c r="V5115" s="4"/>
      <c r="W5115" s="4"/>
      <c r="X5115" s="4"/>
      <c r="Y5115" s="4"/>
      <c r="Z5115" s="4"/>
      <c r="AA5115" s="4"/>
      <c r="AB5115" s="4"/>
      <c r="AC5115" s="4"/>
      <c r="AD5115" s="4"/>
      <c r="AE5115" s="4"/>
      <c r="AF5115" s="4"/>
      <c r="AG5115" s="4"/>
      <c r="AH5115" s="4"/>
      <c r="AI5115" s="4"/>
    </row>
    <row r="5116" spans="1:35" x14ac:dyDescent="0.2">
      <c r="A5116" s="7" t="s">
        <v>18027</v>
      </c>
      <c r="B5116" s="7">
        <v>41812</v>
      </c>
      <c r="C5116" s="7" t="s">
        <v>13584</v>
      </c>
      <c r="D5116" s="8" t="s">
        <v>5113</v>
      </c>
      <c r="E5116" s="7" t="s">
        <v>12187</v>
      </c>
      <c r="F5116" s="10" t="s">
        <v>9625</v>
      </c>
      <c r="G5116" s="3">
        <v>0</v>
      </c>
      <c r="H5116" s="3">
        <v>0</v>
      </c>
      <c r="I5116" s="3">
        <v>0</v>
      </c>
      <c r="J5116" s="3">
        <v>0</v>
      </c>
      <c r="K5116" s="3">
        <v>0</v>
      </c>
      <c r="L5116" s="4"/>
      <c r="M5116" s="4"/>
      <c r="N5116" s="4"/>
      <c r="O5116" s="4"/>
      <c r="P5116" s="4"/>
      <c r="Q5116" s="4"/>
      <c r="R5116" s="4"/>
      <c r="S5116" s="4"/>
      <c r="T5116" s="4"/>
      <c r="U5116" s="4"/>
      <c r="V5116" s="4"/>
      <c r="W5116" s="4"/>
      <c r="X5116" s="4"/>
      <c r="Y5116" s="4"/>
      <c r="Z5116" s="4"/>
      <c r="AA5116" s="4"/>
      <c r="AB5116" s="4"/>
      <c r="AC5116" s="4"/>
      <c r="AD5116" s="4"/>
      <c r="AE5116" s="4"/>
      <c r="AF5116" s="4"/>
      <c r="AG5116" s="4"/>
      <c r="AH5116" s="4"/>
      <c r="AI5116" s="4"/>
    </row>
    <row r="5117" spans="1:35" x14ac:dyDescent="0.2">
      <c r="A5117" s="7" t="s">
        <v>17760</v>
      </c>
      <c r="B5117" s="7">
        <v>41693</v>
      </c>
      <c r="C5117" s="7" t="s">
        <v>13679</v>
      </c>
      <c r="D5117" s="8" t="s">
        <v>5114</v>
      </c>
      <c r="E5117" s="7" t="s">
        <v>12188</v>
      </c>
      <c r="F5117" s="10" t="s">
        <v>8749</v>
      </c>
      <c r="G5117" s="3">
        <v>0</v>
      </c>
      <c r="H5117" s="3">
        <v>0</v>
      </c>
      <c r="I5117" s="3">
        <v>0</v>
      </c>
      <c r="J5117" s="3">
        <v>0</v>
      </c>
      <c r="K5117" s="3">
        <v>0</v>
      </c>
      <c r="L5117" s="4"/>
      <c r="M5117" s="4"/>
      <c r="N5117" s="4"/>
      <c r="O5117" s="4"/>
      <c r="P5117" s="4"/>
      <c r="Q5117" s="4"/>
      <c r="R5117" s="4"/>
      <c r="S5117" s="4"/>
      <c r="T5117" s="4"/>
      <c r="U5117" s="4"/>
      <c r="V5117" s="4"/>
      <c r="W5117" s="4"/>
      <c r="X5117" s="4"/>
      <c r="Y5117" s="4"/>
      <c r="Z5117" s="4"/>
      <c r="AA5117" s="4"/>
      <c r="AB5117" s="4"/>
      <c r="AC5117" s="4"/>
      <c r="AD5117" s="4"/>
      <c r="AE5117" s="4"/>
      <c r="AF5117" s="4"/>
      <c r="AG5117" s="4"/>
      <c r="AH5117" s="4"/>
      <c r="AI5117" s="4"/>
    </row>
    <row r="5118" spans="1:35" x14ac:dyDescent="0.2">
      <c r="A5118" s="7" t="s">
        <v>16303</v>
      </c>
      <c r="B5118" s="7">
        <v>41375</v>
      </c>
      <c r="C5118" s="7" t="s">
        <v>13733</v>
      </c>
      <c r="D5118" s="8" t="s">
        <v>5115</v>
      </c>
      <c r="E5118" s="7" t="s">
        <v>14007</v>
      </c>
      <c r="F5118" s="10" t="s">
        <v>7543</v>
      </c>
      <c r="G5118" s="3">
        <v>106171.21000000002</v>
      </c>
      <c r="H5118" s="3">
        <v>97392.3</v>
      </c>
      <c r="I5118" s="3">
        <v>96317.58</v>
      </c>
      <c r="J5118" s="3">
        <v>1074.7200000000012</v>
      </c>
      <c r="K5118" s="3">
        <v>97392.3</v>
      </c>
      <c r="L5118" s="4"/>
      <c r="M5118" s="4"/>
      <c r="N5118" s="4"/>
      <c r="O5118" s="4"/>
      <c r="P5118" s="4"/>
      <c r="Q5118" s="4"/>
      <c r="R5118" s="4"/>
      <c r="S5118" s="4"/>
      <c r="T5118" s="4"/>
      <c r="U5118" s="4"/>
      <c r="V5118" s="4"/>
      <c r="W5118" s="4"/>
      <c r="X5118" s="4"/>
      <c r="Y5118" s="4"/>
      <c r="Z5118" s="4"/>
      <c r="AA5118" s="4"/>
      <c r="AB5118" s="4"/>
      <c r="AC5118" s="4"/>
      <c r="AD5118" s="4"/>
      <c r="AE5118" s="4"/>
      <c r="AF5118" s="4"/>
      <c r="AG5118" s="4"/>
      <c r="AH5118" s="4"/>
      <c r="AI5118" s="4"/>
    </row>
    <row r="5119" spans="1:35" x14ac:dyDescent="0.2">
      <c r="A5119" s="7" t="s">
        <v>17865</v>
      </c>
      <c r="B5119" s="7">
        <v>41775</v>
      </c>
      <c r="C5119" s="7" t="s">
        <v>13098</v>
      </c>
      <c r="D5119" s="8" t="s">
        <v>5116</v>
      </c>
      <c r="E5119" s="7" t="s">
        <v>12189</v>
      </c>
      <c r="F5119" s="10" t="s">
        <v>6193</v>
      </c>
      <c r="G5119" s="3">
        <v>70000</v>
      </c>
      <c r="H5119" s="3">
        <v>217516.24</v>
      </c>
      <c r="I5119" s="3">
        <v>200864.33</v>
      </c>
      <c r="J5119" s="3">
        <v>16651.910000000003</v>
      </c>
      <c r="K5119" s="3">
        <v>217516.24</v>
      </c>
      <c r="L5119" s="4"/>
      <c r="M5119" s="4"/>
      <c r="N5119" s="4"/>
      <c r="O5119" s="4"/>
      <c r="P5119" s="4"/>
      <c r="Q5119" s="4"/>
      <c r="R5119" s="4"/>
      <c r="S5119" s="4"/>
      <c r="T5119" s="4"/>
      <c r="U5119" s="4"/>
      <c r="V5119" s="4"/>
      <c r="W5119" s="4"/>
      <c r="X5119" s="4"/>
      <c r="Y5119" s="4"/>
      <c r="Z5119" s="4"/>
      <c r="AA5119" s="4"/>
      <c r="AB5119" s="4"/>
      <c r="AC5119" s="4"/>
      <c r="AD5119" s="4"/>
      <c r="AE5119" s="4"/>
      <c r="AF5119" s="4"/>
      <c r="AG5119" s="4"/>
      <c r="AH5119" s="4"/>
      <c r="AI5119" s="4"/>
    </row>
    <row r="5120" spans="1:35" x14ac:dyDescent="0.2">
      <c r="A5120" s="7" t="s">
        <v>16561</v>
      </c>
      <c r="B5120" s="7">
        <v>41438</v>
      </c>
      <c r="C5120" s="7" t="s">
        <v>13133</v>
      </c>
      <c r="D5120" s="8" t="s">
        <v>5117</v>
      </c>
      <c r="E5120" s="7" t="s">
        <v>12190</v>
      </c>
      <c r="F5120" s="10" t="s">
        <v>11248</v>
      </c>
      <c r="G5120" s="3">
        <v>0</v>
      </c>
      <c r="H5120" s="3">
        <v>8307.6</v>
      </c>
      <c r="I5120" s="3">
        <v>6741.31</v>
      </c>
      <c r="J5120" s="3">
        <v>1566.29</v>
      </c>
      <c r="K5120" s="3">
        <v>8307.6</v>
      </c>
      <c r="L5120" s="4"/>
      <c r="M5120" s="4"/>
      <c r="N5120" s="4"/>
      <c r="O5120" s="4"/>
      <c r="P5120" s="4"/>
      <c r="Q5120" s="4"/>
      <c r="R5120" s="4"/>
      <c r="S5120" s="4"/>
      <c r="T5120" s="4"/>
      <c r="U5120" s="4"/>
      <c r="V5120" s="4"/>
      <c r="W5120" s="4"/>
      <c r="X5120" s="4"/>
      <c r="Y5120" s="4"/>
      <c r="Z5120" s="4"/>
      <c r="AA5120" s="4"/>
      <c r="AB5120" s="4"/>
      <c r="AC5120" s="4"/>
      <c r="AD5120" s="4"/>
      <c r="AE5120" s="4"/>
      <c r="AF5120" s="4"/>
      <c r="AG5120" s="4"/>
      <c r="AH5120" s="4"/>
      <c r="AI5120" s="4"/>
    </row>
    <row r="5121" spans="1:35" x14ac:dyDescent="0.2">
      <c r="A5121" s="7" t="s">
        <v>16528</v>
      </c>
      <c r="B5121" s="7">
        <v>41434</v>
      </c>
      <c r="C5121" s="7" t="s">
        <v>13295</v>
      </c>
      <c r="D5121" s="8" t="s">
        <v>5118</v>
      </c>
      <c r="E5121" s="7" t="s">
        <v>12191</v>
      </c>
      <c r="F5121" s="10" t="s">
        <v>12192</v>
      </c>
      <c r="G5121" s="3">
        <v>0</v>
      </c>
      <c r="H5121" s="3">
        <v>0</v>
      </c>
      <c r="I5121" s="3">
        <v>0</v>
      </c>
      <c r="J5121" s="3">
        <v>0</v>
      </c>
      <c r="K5121" s="3">
        <v>0</v>
      </c>
      <c r="L5121" s="4"/>
      <c r="M5121" s="4"/>
      <c r="N5121" s="4"/>
      <c r="O5121" s="4"/>
      <c r="P5121" s="4"/>
      <c r="Q5121" s="4"/>
      <c r="R5121" s="4"/>
      <c r="S5121" s="4"/>
      <c r="T5121" s="4"/>
      <c r="U5121" s="4"/>
      <c r="V5121" s="4"/>
      <c r="W5121" s="4"/>
      <c r="X5121" s="4"/>
      <c r="Y5121" s="4"/>
      <c r="Z5121" s="4"/>
      <c r="AA5121" s="4"/>
      <c r="AB5121" s="4"/>
      <c r="AC5121" s="4"/>
      <c r="AD5121" s="4"/>
      <c r="AE5121" s="4"/>
      <c r="AF5121" s="4"/>
      <c r="AG5121" s="4"/>
      <c r="AH5121" s="4"/>
      <c r="AI5121" s="4"/>
    </row>
    <row r="5122" spans="1:35" x14ac:dyDescent="0.2">
      <c r="A5122" s="7" t="s">
        <v>18086</v>
      </c>
      <c r="B5122" s="7">
        <v>41842</v>
      </c>
      <c r="C5122" s="7" t="s">
        <v>13288</v>
      </c>
      <c r="D5122" s="8" t="s">
        <v>5119</v>
      </c>
      <c r="E5122" s="7" t="s">
        <v>12193</v>
      </c>
      <c r="F5122" s="10" t="s">
        <v>8578</v>
      </c>
      <c r="G5122" s="3">
        <v>0</v>
      </c>
      <c r="H5122" s="3">
        <v>195.57</v>
      </c>
      <c r="I5122" s="3">
        <v>10.86</v>
      </c>
      <c r="J5122" s="3">
        <v>184.70999999999998</v>
      </c>
      <c r="K5122" s="3">
        <v>195.57</v>
      </c>
      <c r="L5122" s="4"/>
      <c r="M5122" s="4"/>
      <c r="N5122" s="4"/>
      <c r="O5122" s="4"/>
      <c r="P5122" s="4"/>
      <c r="Q5122" s="4"/>
      <c r="R5122" s="4"/>
      <c r="S5122" s="4"/>
      <c r="T5122" s="4"/>
      <c r="U5122" s="4"/>
      <c r="V5122" s="4"/>
      <c r="W5122" s="4"/>
      <c r="X5122" s="4"/>
      <c r="Y5122" s="4"/>
      <c r="Z5122" s="4"/>
      <c r="AA5122" s="4"/>
      <c r="AB5122" s="4"/>
      <c r="AC5122" s="4"/>
      <c r="AD5122" s="4"/>
      <c r="AE5122" s="4"/>
      <c r="AF5122" s="4"/>
      <c r="AG5122" s="4"/>
      <c r="AH5122" s="4"/>
      <c r="AI5122" s="4"/>
    </row>
    <row r="5123" spans="1:35" x14ac:dyDescent="0.2">
      <c r="A5123" s="7" t="s">
        <v>16461</v>
      </c>
      <c r="B5123" s="7">
        <v>41413</v>
      </c>
      <c r="C5123" s="7" t="s">
        <v>13480</v>
      </c>
      <c r="D5123" s="8" t="s">
        <v>5120</v>
      </c>
      <c r="E5123" s="7" t="s">
        <v>12194</v>
      </c>
      <c r="F5123" s="10" t="s">
        <v>7762</v>
      </c>
      <c r="G5123" s="3">
        <v>0</v>
      </c>
      <c r="H5123" s="3">
        <v>0</v>
      </c>
      <c r="I5123" s="3">
        <v>0</v>
      </c>
      <c r="J5123" s="3">
        <v>0</v>
      </c>
      <c r="K5123" s="3">
        <v>0</v>
      </c>
      <c r="L5123" s="4"/>
      <c r="M5123" s="4"/>
      <c r="N5123" s="4"/>
      <c r="O5123" s="4"/>
      <c r="P5123" s="4"/>
      <c r="Q5123" s="4"/>
      <c r="R5123" s="4"/>
      <c r="S5123" s="4"/>
      <c r="T5123" s="4"/>
      <c r="U5123" s="4"/>
      <c r="V5123" s="4"/>
      <c r="W5123" s="4"/>
      <c r="X5123" s="4"/>
      <c r="Y5123" s="4"/>
      <c r="Z5123" s="4"/>
      <c r="AA5123" s="4"/>
      <c r="AB5123" s="4"/>
      <c r="AC5123" s="4"/>
      <c r="AD5123" s="4"/>
      <c r="AE5123" s="4"/>
      <c r="AF5123" s="4"/>
      <c r="AG5123" s="4"/>
      <c r="AH5123" s="4"/>
      <c r="AI5123" s="4"/>
    </row>
    <row r="5124" spans="1:35" x14ac:dyDescent="0.2">
      <c r="A5124" s="7" t="s">
        <v>18028</v>
      </c>
      <c r="B5124" s="7">
        <v>41812</v>
      </c>
      <c r="C5124" s="7" t="s">
        <v>13584</v>
      </c>
      <c r="D5124" s="8" t="s">
        <v>5121</v>
      </c>
      <c r="E5124" s="7" t="s">
        <v>12195</v>
      </c>
      <c r="F5124" s="10" t="s">
        <v>12196</v>
      </c>
      <c r="G5124" s="3">
        <v>0</v>
      </c>
      <c r="H5124" s="3">
        <v>0</v>
      </c>
      <c r="I5124" s="3">
        <v>0</v>
      </c>
      <c r="J5124" s="3">
        <v>0</v>
      </c>
      <c r="K5124" s="3">
        <v>0</v>
      </c>
      <c r="L5124" s="4"/>
      <c r="M5124" s="4"/>
      <c r="N5124" s="4"/>
      <c r="O5124" s="4"/>
      <c r="P5124" s="4"/>
      <c r="Q5124" s="4"/>
      <c r="R5124" s="4"/>
      <c r="S5124" s="4"/>
      <c r="T5124" s="4"/>
      <c r="U5124" s="4"/>
      <c r="V5124" s="4"/>
      <c r="W5124" s="4"/>
      <c r="X5124" s="4"/>
      <c r="Y5124" s="4"/>
      <c r="Z5124" s="4"/>
      <c r="AA5124" s="4"/>
      <c r="AB5124" s="4"/>
      <c r="AC5124" s="4"/>
      <c r="AD5124" s="4"/>
      <c r="AE5124" s="4"/>
      <c r="AF5124" s="4"/>
      <c r="AG5124" s="4"/>
      <c r="AH5124" s="4"/>
      <c r="AI5124" s="4"/>
    </row>
    <row r="5125" spans="1:35" x14ac:dyDescent="0.2">
      <c r="A5125" s="7" t="s">
        <v>17761</v>
      </c>
      <c r="B5125" s="7">
        <v>41693</v>
      </c>
      <c r="C5125" s="7" t="s">
        <v>13679</v>
      </c>
      <c r="D5125" s="8" t="s">
        <v>5122</v>
      </c>
      <c r="E5125" s="7" t="s">
        <v>12197</v>
      </c>
      <c r="F5125" s="10" t="s">
        <v>12198</v>
      </c>
      <c r="G5125" s="3">
        <v>0</v>
      </c>
      <c r="H5125" s="3">
        <v>0</v>
      </c>
      <c r="I5125" s="3">
        <v>0</v>
      </c>
      <c r="J5125" s="3">
        <v>0</v>
      </c>
      <c r="K5125" s="3">
        <v>0</v>
      </c>
      <c r="L5125" s="4"/>
      <c r="M5125" s="4"/>
      <c r="N5125" s="4"/>
      <c r="O5125" s="4"/>
      <c r="P5125" s="4"/>
      <c r="Q5125" s="4"/>
      <c r="R5125" s="4"/>
      <c r="S5125" s="4"/>
      <c r="T5125" s="4"/>
      <c r="U5125" s="4"/>
      <c r="V5125" s="4"/>
      <c r="W5125" s="4"/>
      <c r="X5125" s="4"/>
      <c r="Y5125" s="4"/>
      <c r="Z5125" s="4"/>
      <c r="AA5125" s="4"/>
      <c r="AB5125" s="4"/>
      <c r="AC5125" s="4"/>
      <c r="AD5125" s="4"/>
      <c r="AE5125" s="4"/>
      <c r="AF5125" s="4"/>
      <c r="AG5125" s="4"/>
      <c r="AH5125" s="4"/>
      <c r="AI5125" s="4"/>
    </row>
    <row r="5126" spans="1:35" x14ac:dyDescent="0.2">
      <c r="A5126" s="7" t="s">
        <v>17866</v>
      </c>
      <c r="B5126" s="7">
        <v>41775</v>
      </c>
      <c r="C5126" s="7" t="s">
        <v>13098</v>
      </c>
      <c r="D5126" s="8" t="s">
        <v>5123</v>
      </c>
      <c r="E5126" s="7" t="s">
        <v>12199</v>
      </c>
      <c r="F5126" s="10" t="s">
        <v>6193</v>
      </c>
      <c r="G5126" s="3">
        <v>276883.23</v>
      </c>
      <c r="H5126" s="3">
        <v>257370.53</v>
      </c>
      <c r="I5126" s="3">
        <v>258664.22</v>
      </c>
      <c r="J5126" s="3">
        <v>0</v>
      </c>
      <c r="K5126" s="3">
        <v>258664.22</v>
      </c>
      <c r="L5126" s="4"/>
      <c r="M5126" s="4"/>
      <c r="N5126" s="4"/>
      <c r="O5126" s="4"/>
      <c r="P5126" s="4"/>
      <c r="Q5126" s="4"/>
      <c r="R5126" s="4"/>
      <c r="S5126" s="4"/>
      <c r="T5126" s="4"/>
      <c r="U5126" s="4"/>
      <c r="V5126" s="4"/>
      <c r="W5126" s="4"/>
      <c r="X5126" s="4"/>
      <c r="Y5126" s="4"/>
      <c r="Z5126" s="4"/>
      <c r="AA5126" s="4"/>
      <c r="AB5126" s="4"/>
      <c r="AC5126" s="4"/>
      <c r="AD5126" s="4"/>
      <c r="AE5126" s="4"/>
      <c r="AF5126" s="4"/>
      <c r="AG5126" s="4"/>
      <c r="AH5126" s="4"/>
      <c r="AI5126" s="4"/>
    </row>
    <row r="5127" spans="1:35" x14ac:dyDescent="0.2">
      <c r="A5127" s="7" t="s">
        <v>16671</v>
      </c>
      <c r="B5127" s="7">
        <v>41461</v>
      </c>
      <c r="C5127" s="7" t="s">
        <v>13729</v>
      </c>
      <c r="D5127" s="8" t="s">
        <v>5124</v>
      </c>
      <c r="E5127" s="7" t="s">
        <v>12200</v>
      </c>
      <c r="F5127" s="10" t="s">
        <v>6903</v>
      </c>
      <c r="G5127" s="3">
        <v>151970.43</v>
      </c>
      <c r="H5127" s="3">
        <v>142771.91</v>
      </c>
      <c r="I5127" s="3">
        <v>143320.95999999999</v>
      </c>
      <c r="J5127" s="3">
        <v>0</v>
      </c>
      <c r="K5127" s="3">
        <v>143320.95999999999</v>
      </c>
      <c r="L5127" s="4"/>
      <c r="M5127" s="4"/>
      <c r="N5127" s="4"/>
      <c r="O5127" s="4"/>
      <c r="P5127" s="4"/>
      <c r="Q5127" s="4"/>
      <c r="R5127" s="4"/>
      <c r="S5127" s="4"/>
      <c r="T5127" s="4"/>
      <c r="U5127" s="4"/>
      <c r="V5127" s="4"/>
      <c r="W5127" s="4"/>
      <c r="X5127" s="4"/>
      <c r="Y5127" s="4"/>
      <c r="Z5127" s="4"/>
      <c r="AA5127" s="4"/>
      <c r="AB5127" s="4"/>
      <c r="AC5127" s="4"/>
      <c r="AD5127" s="4"/>
      <c r="AE5127" s="4"/>
      <c r="AF5127" s="4"/>
      <c r="AG5127" s="4"/>
      <c r="AH5127" s="4"/>
      <c r="AI5127" s="4"/>
    </row>
    <row r="5128" spans="1:35" x14ac:dyDescent="0.2">
      <c r="A5128" s="7" t="s">
        <v>18487</v>
      </c>
      <c r="B5128" s="7">
        <v>42554</v>
      </c>
      <c r="C5128" s="7" t="s">
        <v>13736</v>
      </c>
      <c r="D5128" s="8" t="s">
        <v>5125</v>
      </c>
      <c r="E5128" s="7" t="s">
        <v>12201</v>
      </c>
      <c r="F5128" s="10" t="s">
        <v>11197</v>
      </c>
      <c r="G5128" s="3">
        <v>42035.489999999991</v>
      </c>
      <c r="H5128" s="3">
        <v>36916.82</v>
      </c>
      <c r="I5128" s="3">
        <v>36655.81</v>
      </c>
      <c r="J5128" s="3">
        <v>261.01000000000204</v>
      </c>
      <c r="K5128" s="3">
        <v>36916.82</v>
      </c>
      <c r="L5128" s="4"/>
      <c r="M5128" s="4"/>
      <c r="N5128" s="4"/>
      <c r="O5128" s="4"/>
      <c r="P5128" s="4"/>
      <c r="Q5128" s="4"/>
      <c r="R5128" s="4"/>
      <c r="S5128" s="4"/>
      <c r="T5128" s="4"/>
      <c r="U5128" s="4"/>
      <c r="V5128" s="4"/>
      <c r="W5128" s="4"/>
      <c r="X5128" s="4"/>
      <c r="Y5128" s="4"/>
      <c r="Z5128" s="4"/>
      <c r="AA5128" s="4"/>
      <c r="AB5128" s="4"/>
      <c r="AC5128" s="4"/>
      <c r="AD5128" s="4"/>
      <c r="AE5128" s="4"/>
      <c r="AF5128" s="4"/>
      <c r="AG5128" s="4"/>
      <c r="AH5128" s="4"/>
      <c r="AI5128" s="4"/>
    </row>
    <row r="5129" spans="1:35" x14ac:dyDescent="0.2">
      <c r="A5129" s="7" t="s">
        <v>18148</v>
      </c>
      <c r="B5129" s="7">
        <v>41852</v>
      </c>
      <c r="C5129" s="7" t="s">
        <v>13806</v>
      </c>
      <c r="D5129" s="8" t="s">
        <v>5126</v>
      </c>
      <c r="E5129" s="7" t="s">
        <v>12202</v>
      </c>
      <c r="F5129" s="10" t="s">
        <v>9378</v>
      </c>
      <c r="G5129" s="3">
        <v>0</v>
      </c>
      <c r="H5129" s="3">
        <v>0</v>
      </c>
      <c r="I5129" s="3">
        <v>0</v>
      </c>
      <c r="J5129" s="3">
        <v>0</v>
      </c>
      <c r="K5129" s="3">
        <v>0</v>
      </c>
      <c r="L5129" s="4"/>
      <c r="M5129" s="4"/>
      <c r="N5129" s="4"/>
      <c r="O5129" s="4"/>
      <c r="P5129" s="4"/>
      <c r="Q5129" s="4"/>
      <c r="R5129" s="4"/>
      <c r="S5129" s="4"/>
      <c r="T5129" s="4"/>
      <c r="U5129" s="4"/>
      <c r="V5129" s="4"/>
      <c r="W5129" s="4"/>
      <c r="X5129" s="4"/>
      <c r="Y5129" s="4"/>
      <c r="Z5129" s="4"/>
      <c r="AA5129" s="4"/>
      <c r="AB5129" s="4"/>
      <c r="AC5129" s="4"/>
      <c r="AD5129" s="4"/>
      <c r="AE5129" s="4"/>
      <c r="AF5129" s="4"/>
      <c r="AG5129" s="4"/>
      <c r="AH5129" s="4"/>
      <c r="AI5129" s="4"/>
    </row>
    <row r="5130" spans="1:35" x14ac:dyDescent="0.2">
      <c r="A5130" s="7" t="s">
        <v>18087</v>
      </c>
      <c r="B5130" s="7">
        <v>41842</v>
      </c>
      <c r="C5130" s="7" t="s">
        <v>13288</v>
      </c>
      <c r="D5130" s="8" t="s">
        <v>5127</v>
      </c>
      <c r="E5130" s="7" t="s">
        <v>12203</v>
      </c>
      <c r="F5130" s="10" t="s">
        <v>8662</v>
      </c>
      <c r="G5130" s="3">
        <v>0</v>
      </c>
      <c r="H5130" s="3">
        <v>0</v>
      </c>
      <c r="I5130" s="3">
        <v>0</v>
      </c>
      <c r="J5130" s="3">
        <v>0</v>
      </c>
      <c r="K5130" s="3">
        <v>0</v>
      </c>
      <c r="L5130" s="4"/>
      <c r="M5130" s="4"/>
      <c r="N5130" s="4"/>
      <c r="O5130" s="4"/>
      <c r="P5130" s="4"/>
      <c r="Q5130" s="4"/>
      <c r="R5130" s="4"/>
      <c r="S5130" s="4"/>
      <c r="T5130" s="4"/>
      <c r="U5130" s="4"/>
      <c r="V5130" s="4"/>
      <c r="W5130" s="4"/>
      <c r="X5130" s="4"/>
      <c r="Y5130" s="4"/>
      <c r="Z5130" s="4"/>
      <c r="AA5130" s="4"/>
      <c r="AB5130" s="4"/>
      <c r="AC5130" s="4"/>
      <c r="AD5130" s="4"/>
      <c r="AE5130" s="4"/>
      <c r="AF5130" s="4"/>
      <c r="AG5130" s="4"/>
      <c r="AH5130" s="4"/>
      <c r="AI5130" s="4"/>
    </row>
    <row r="5131" spans="1:35" x14ac:dyDescent="0.2">
      <c r="A5131" s="7" t="s">
        <v>17763</v>
      </c>
      <c r="B5131" s="7">
        <v>41716</v>
      </c>
      <c r="C5131" s="7" t="s">
        <v>13809</v>
      </c>
      <c r="D5131" s="8" t="s">
        <v>5128</v>
      </c>
      <c r="E5131" s="7" t="s">
        <v>12204</v>
      </c>
      <c r="F5131" s="10" t="s">
        <v>6992</v>
      </c>
      <c r="G5131" s="3">
        <v>395888.32</v>
      </c>
      <c r="H5131" s="3">
        <v>385504.79</v>
      </c>
      <c r="I5131" s="3">
        <v>388923.62</v>
      </c>
      <c r="J5131" s="3">
        <v>0</v>
      </c>
      <c r="K5131" s="3">
        <v>388923.62</v>
      </c>
      <c r="L5131" s="4"/>
      <c r="M5131" s="4"/>
      <c r="N5131" s="4"/>
      <c r="O5131" s="4"/>
      <c r="P5131" s="4"/>
      <c r="Q5131" s="4"/>
      <c r="R5131" s="4"/>
      <c r="S5131" s="4"/>
      <c r="T5131" s="4"/>
      <c r="U5131" s="4"/>
      <c r="V5131" s="4"/>
      <c r="W5131" s="4"/>
      <c r="X5131" s="4"/>
      <c r="Y5131" s="4"/>
      <c r="Z5131" s="4"/>
      <c r="AA5131" s="4"/>
      <c r="AB5131" s="4"/>
      <c r="AC5131" s="4"/>
      <c r="AD5131" s="4"/>
      <c r="AE5131" s="4"/>
      <c r="AF5131" s="4"/>
      <c r="AG5131" s="4"/>
      <c r="AH5131" s="4"/>
      <c r="AI5131" s="4"/>
    </row>
    <row r="5132" spans="1:35" x14ac:dyDescent="0.2">
      <c r="A5132" s="7" t="s">
        <v>16462</v>
      </c>
      <c r="B5132" s="7">
        <v>41413</v>
      </c>
      <c r="C5132" s="7" t="s">
        <v>13480</v>
      </c>
      <c r="D5132" s="8" t="s">
        <v>5129</v>
      </c>
      <c r="E5132" s="7" t="s">
        <v>12205</v>
      </c>
      <c r="F5132" s="10" t="s">
        <v>7762</v>
      </c>
      <c r="G5132" s="3">
        <v>0</v>
      </c>
      <c r="H5132" s="3">
        <v>0</v>
      </c>
      <c r="I5132" s="3">
        <v>0</v>
      </c>
      <c r="J5132" s="3">
        <v>0</v>
      </c>
      <c r="K5132" s="3">
        <v>0</v>
      </c>
      <c r="L5132" s="4"/>
      <c r="M5132" s="4"/>
      <c r="N5132" s="4"/>
      <c r="O5132" s="4"/>
      <c r="P5132" s="4"/>
      <c r="Q5132" s="4"/>
      <c r="R5132" s="4"/>
      <c r="S5132" s="4"/>
      <c r="T5132" s="4"/>
      <c r="U5132" s="4"/>
      <c r="V5132" s="4"/>
      <c r="W5132" s="4"/>
      <c r="X5132" s="4"/>
      <c r="Y5132" s="4"/>
      <c r="Z5132" s="4"/>
      <c r="AA5132" s="4"/>
      <c r="AB5132" s="4"/>
      <c r="AC5132" s="4"/>
      <c r="AD5132" s="4"/>
      <c r="AE5132" s="4"/>
      <c r="AF5132" s="4"/>
      <c r="AG5132" s="4"/>
      <c r="AH5132" s="4"/>
      <c r="AI5132" s="4"/>
    </row>
    <row r="5133" spans="1:35" x14ac:dyDescent="0.2">
      <c r="A5133" s="7" t="s">
        <v>18149</v>
      </c>
      <c r="B5133" s="7">
        <v>41852</v>
      </c>
      <c r="C5133" s="7" t="s">
        <v>13806</v>
      </c>
      <c r="D5133" s="8" t="s">
        <v>5130</v>
      </c>
      <c r="E5133" s="7" t="s">
        <v>12206</v>
      </c>
      <c r="F5133" s="10" t="s">
        <v>9378</v>
      </c>
      <c r="G5133" s="3">
        <v>14373.350000000006</v>
      </c>
      <c r="H5133" s="3">
        <v>105789.37</v>
      </c>
      <c r="I5133" s="3">
        <v>110950.85</v>
      </c>
      <c r="J5133" s="3">
        <v>0</v>
      </c>
      <c r="K5133" s="3">
        <v>110950.85</v>
      </c>
      <c r="L5133" s="4"/>
      <c r="M5133" s="4"/>
      <c r="N5133" s="4"/>
      <c r="O5133" s="4"/>
      <c r="P5133" s="4"/>
      <c r="Q5133" s="4"/>
      <c r="R5133" s="4"/>
      <c r="S5133" s="4"/>
      <c r="T5133" s="4"/>
      <c r="U5133" s="4"/>
      <c r="V5133" s="4"/>
      <c r="W5133" s="4"/>
      <c r="X5133" s="4"/>
      <c r="Y5133" s="4"/>
      <c r="Z5133" s="4"/>
      <c r="AA5133" s="4"/>
      <c r="AB5133" s="4"/>
      <c r="AC5133" s="4"/>
      <c r="AD5133" s="4"/>
      <c r="AE5133" s="4"/>
      <c r="AF5133" s="4"/>
      <c r="AG5133" s="4"/>
      <c r="AH5133" s="4"/>
      <c r="AI5133" s="4"/>
    </row>
    <row r="5134" spans="1:35" x14ac:dyDescent="0.2">
      <c r="A5134" s="7" t="s">
        <v>16529</v>
      </c>
      <c r="B5134" s="7">
        <v>41434</v>
      </c>
      <c r="C5134" s="7" t="s">
        <v>13295</v>
      </c>
      <c r="D5134" s="8" t="s">
        <v>5131</v>
      </c>
      <c r="E5134" s="7" t="s">
        <v>12207</v>
      </c>
      <c r="F5134" s="10" t="s">
        <v>12208</v>
      </c>
      <c r="G5134" s="3">
        <v>6000</v>
      </c>
      <c r="H5134" s="3">
        <v>4653.93</v>
      </c>
      <c r="I5134" s="3">
        <v>4574.53</v>
      </c>
      <c r="J5134" s="3">
        <v>79.400000000000546</v>
      </c>
      <c r="K5134" s="3">
        <v>4653.93</v>
      </c>
      <c r="L5134" s="4"/>
      <c r="M5134" s="4"/>
      <c r="N5134" s="4"/>
      <c r="O5134" s="4"/>
      <c r="P5134" s="4"/>
      <c r="Q5134" s="4"/>
      <c r="R5134" s="4"/>
      <c r="S5134" s="4"/>
      <c r="T5134" s="4"/>
      <c r="U5134" s="4"/>
      <c r="V5134" s="4"/>
      <c r="W5134" s="4"/>
      <c r="X5134" s="4"/>
      <c r="Y5134" s="4"/>
      <c r="Z5134" s="4"/>
      <c r="AA5134" s="4"/>
      <c r="AB5134" s="4"/>
      <c r="AC5134" s="4"/>
      <c r="AD5134" s="4"/>
      <c r="AE5134" s="4"/>
      <c r="AF5134" s="4"/>
      <c r="AG5134" s="4"/>
      <c r="AH5134" s="4"/>
      <c r="AI5134" s="4"/>
    </row>
    <row r="5135" spans="1:35" x14ac:dyDescent="0.2">
      <c r="A5135" s="7" t="s">
        <v>18088</v>
      </c>
      <c r="B5135" s="7">
        <v>41842</v>
      </c>
      <c r="C5135" s="7" t="s">
        <v>13288</v>
      </c>
      <c r="D5135" s="8" t="s">
        <v>5132</v>
      </c>
      <c r="E5135" s="7" t="s">
        <v>12209</v>
      </c>
      <c r="F5135" s="10" t="s">
        <v>6603</v>
      </c>
      <c r="G5135" s="3">
        <v>0</v>
      </c>
      <c r="H5135" s="3">
        <v>16874.13</v>
      </c>
      <c r="I5135" s="3">
        <v>15089.89</v>
      </c>
      <c r="J5135" s="3">
        <v>1784.2400000000016</v>
      </c>
      <c r="K5135" s="3">
        <v>16874.13</v>
      </c>
      <c r="L5135" s="4"/>
      <c r="M5135" s="4"/>
      <c r="N5135" s="4"/>
      <c r="O5135" s="4"/>
      <c r="P5135" s="4"/>
      <c r="Q5135" s="4"/>
      <c r="R5135" s="4"/>
      <c r="S5135" s="4"/>
      <c r="T5135" s="4"/>
      <c r="U5135" s="4"/>
      <c r="V5135" s="4"/>
      <c r="W5135" s="4"/>
      <c r="X5135" s="4"/>
      <c r="Y5135" s="4"/>
      <c r="Z5135" s="4"/>
      <c r="AA5135" s="4"/>
      <c r="AB5135" s="4"/>
      <c r="AC5135" s="4"/>
      <c r="AD5135" s="4"/>
      <c r="AE5135" s="4"/>
      <c r="AF5135" s="4"/>
      <c r="AG5135" s="4"/>
      <c r="AH5135" s="4"/>
      <c r="AI5135" s="4"/>
    </row>
    <row r="5136" spans="1:35" x14ac:dyDescent="0.2">
      <c r="A5136" s="7" t="s">
        <v>17217</v>
      </c>
      <c r="B5136" s="7">
        <v>41571</v>
      </c>
      <c r="C5136" s="7" t="s">
        <v>13144</v>
      </c>
      <c r="D5136" s="8" t="s">
        <v>5133</v>
      </c>
      <c r="E5136" s="7" t="s">
        <v>12210</v>
      </c>
      <c r="F5136" s="10" t="s">
        <v>14028</v>
      </c>
      <c r="G5136" s="3">
        <v>0</v>
      </c>
      <c r="H5136" s="3">
        <v>0</v>
      </c>
      <c r="I5136" s="3">
        <v>0</v>
      </c>
      <c r="J5136" s="3">
        <v>0</v>
      </c>
      <c r="K5136" s="3">
        <v>0</v>
      </c>
      <c r="L5136" s="4"/>
      <c r="M5136" s="4"/>
      <c r="N5136" s="4"/>
      <c r="O5136" s="4"/>
      <c r="P5136" s="4"/>
      <c r="Q5136" s="4"/>
      <c r="R5136" s="4"/>
      <c r="S5136" s="4"/>
      <c r="T5136" s="4"/>
      <c r="U5136" s="4"/>
      <c r="V5136" s="4"/>
      <c r="W5136" s="4"/>
      <c r="X5136" s="4"/>
      <c r="Y5136" s="4"/>
      <c r="Z5136" s="4"/>
      <c r="AA5136" s="4"/>
      <c r="AB5136" s="4"/>
      <c r="AC5136" s="4"/>
      <c r="AD5136" s="4"/>
      <c r="AE5136" s="4"/>
      <c r="AF5136" s="4"/>
      <c r="AG5136" s="4"/>
      <c r="AH5136" s="4"/>
      <c r="AI5136" s="4"/>
    </row>
    <row r="5137" spans="1:35" x14ac:dyDescent="0.2">
      <c r="A5137" s="7" t="s">
        <v>16942</v>
      </c>
      <c r="B5137" s="7">
        <v>41518</v>
      </c>
      <c r="C5137" s="7" t="s">
        <v>13807</v>
      </c>
      <c r="D5137" s="8" t="s">
        <v>5134</v>
      </c>
      <c r="E5137" s="7" t="s">
        <v>12211</v>
      </c>
      <c r="F5137" s="10" t="s">
        <v>7004</v>
      </c>
      <c r="G5137" s="3">
        <v>0</v>
      </c>
      <c r="H5137" s="3">
        <v>0</v>
      </c>
      <c r="I5137" s="3">
        <v>0</v>
      </c>
      <c r="J5137" s="3">
        <v>0</v>
      </c>
      <c r="K5137" s="3">
        <v>0</v>
      </c>
      <c r="L5137" s="4"/>
      <c r="M5137" s="4"/>
      <c r="N5137" s="4"/>
      <c r="O5137" s="4"/>
      <c r="P5137" s="4"/>
      <c r="Q5137" s="4"/>
      <c r="R5137" s="4"/>
      <c r="S5137" s="4"/>
      <c r="T5137" s="4"/>
      <c r="U5137" s="4"/>
      <c r="V5137" s="4"/>
      <c r="W5137" s="4"/>
      <c r="X5137" s="4"/>
      <c r="Y5137" s="4"/>
      <c r="Z5137" s="4"/>
      <c r="AA5137" s="4"/>
      <c r="AB5137" s="4"/>
      <c r="AC5137" s="4"/>
      <c r="AD5137" s="4"/>
      <c r="AE5137" s="4"/>
      <c r="AF5137" s="4"/>
      <c r="AG5137" s="4"/>
      <c r="AH5137" s="4"/>
      <c r="AI5137" s="4"/>
    </row>
    <row r="5138" spans="1:35" x14ac:dyDescent="0.2">
      <c r="A5138" s="7" t="s">
        <v>17925</v>
      </c>
      <c r="B5138" s="7">
        <v>41781</v>
      </c>
      <c r="C5138" s="7" t="s">
        <v>13808</v>
      </c>
      <c r="D5138" s="8" t="s">
        <v>5135</v>
      </c>
      <c r="E5138" s="7" t="s">
        <v>12212</v>
      </c>
      <c r="F5138" s="10" t="s">
        <v>6992</v>
      </c>
      <c r="G5138" s="3">
        <v>20000</v>
      </c>
      <c r="H5138" s="3">
        <v>15000</v>
      </c>
      <c r="I5138" s="3">
        <v>15000</v>
      </c>
      <c r="J5138" s="3">
        <v>0</v>
      </c>
      <c r="K5138" s="3">
        <v>15000</v>
      </c>
      <c r="L5138" s="4"/>
      <c r="M5138" s="4"/>
      <c r="N5138" s="4"/>
      <c r="O5138" s="4"/>
      <c r="P5138" s="4"/>
      <c r="Q5138" s="4"/>
      <c r="R5138" s="4"/>
      <c r="S5138" s="4"/>
      <c r="T5138" s="4"/>
      <c r="U5138" s="4"/>
      <c r="V5138" s="4"/>
      <c r="W5138" s="4"/>
      <c r="X5138" s="4"/>
      <c r="Y5138" s="4"/>
      <c r="Z5138" s="4"/>
      <c r="AA5138" s="4"/>
      <c r="AB5138" s="4"/>
      <c r="AC5138" s="4"/>
      <c r="AD5138" s="4"/>
      <c r="AE5138" s="4"/>
      <c r="AF5138" s="4"/>
      <c r="AG5138" s="4"/>
      <c r="AH5138" s="4"/>
      <c r="AI5138" s="4"/>
    </row>
    <row r="5139" spans="1:35" x14ac:dyDescent="0.2">
      <c r="A5139" s="7" t="s">
        <v>18029</v>
      </c>
      <c r="B5139" s="7">
        <v>41812</v>
      </c>
      <c r="C5139" s="7" t="s">
        <v>13584</v>
      </c>
      <c r="D5139" s="8" t="s">
        <v>5136</v>
      </c>
      <c r="E5139" s="7" t="s">
        <v>12213</v>
      </c>
      <c r="F5139" s="10" t="s">
        <v>12214</v>
      </c>
      <c r="G5139" s="3">
        <v>0</v>
      </c>
      <c r="H5139" s="3">
        <v>0</v>
      </c>
      <c r="I5139" s="3">
        <v>0</v>
      </c>
      <c r="J5139" s="3">
        <v>0</v>
      </c>
      <c r="K5139" s="3">
        <v>0</v>
      </c>
      <c r="L5139" s="4"/>
      <c r="M5139" s="4"/>
      <c r="N5139" s="4"/>
      <c r="O5139" s="4"/>
      <c r="P5139" s="4"/>
      <c r="Q5139" s="4"/>
      <c r="R5139" s="4"/>
      <c r="S5139" s="4"/>
      <c r="T5139" s="4"/>
      <c r="U5139" s="4"/>
      <c r="V5139" s="4"/>
      <c r="W5139" s="4"/>
      <c r="X5139" s="4"/>
      <c r="Y5139" s="4"/>
      <c r="Z5139" s="4"/>
      <c r="AA5139" s="4"/>
      <c r="AB5139" s="4"/>
      <c r="AC5139" s="4"/>
      <c r="AD5139" s="4"/>
      <c r="AE5139" s="4"/>
      <c r="AF5139" s="4"/>
      <c r="AG5139" s="4"/>
      <c r="AH5139" s="4"/>
      <c r="AI5139" s="4"/>
    </row>
    <row r="5140" spans="1:35" x14ac:dyDescent="0.2">
      <c r="A5140" s="7" t="s">
        <v>17762</v>
      </c>
      <c r="B5140" s="7">
        <v>41693</v>
      </c>
      <c r="C5140" s="7" t="s">
        <v>13679</v>
      </c>
      <c r="D5140" s="8" t="s">
        <v>5137</v>
      </c>
      <c r="E5140" s="7" t="s">
        <v>12215</v>
      </c>
      <c r="F5140" s="10" t="s">
        <v>8283</v>
      </c>
      <c r="G5140" s="3">
        <v>0</v>
      </c>
      <c r="H5140" s="3">
        <v>6018.61</v>
      </c>
      <c r="I5140" s="3">
        <v>5761.2</v>
      </c>
      <c r="J5140" s="3">
        <v>257.40999999999985</v>
      </c>
      <c r="K5140" s="3">
        <v>6018.61</v>
      </c>
      <c r="L5140" s="4"/>
      <c r="M5140" s="4"/>
      <c r="N5140" s="4"/>
      <c r="O5140" s="4"/>
      <c r="P5140" s="4"/>
      <c r="Q5140" s="4"/>
      <c r="R5140" s="4"/>
      <c r="S5140" s="4"/>
      <c r="T5140" s="4"/>
      <c r="U5140" s="4"/>
      <c r="V5140" s="4"/>
      <c r="W5140" s="4"/>
      <c r="X5140" s="4"/>
      <c r="Y5140" s="4"/>
      <c r="Z5140" s="4"/>
      <c r="AA5140" s="4"/>
      <c r="AB5140" s="4"/>
      <c r="AC5140" s="4"/>
      <c r="AD5140" s="4"/>
      <c r="AE5140" s="4"/>
      <c r="AF5140" s="4"/>
      <c r="AG5140" s="4"/>
      <c r="AH5140" s="4"/>
      <c r="AI5140" s="4"/>
    </row>
    <row r="5141" spans="1:35" x14ac:dyDescent="0.2">
      <c r="A5141" s="7" t="s">
        <v>17867</v>
      </c>
      <c r="B5141" s="7">
        <v>41775</v>
      </c>
      <c r="C5141" s="7" t="s">
        <v>13098</v>
      </c>
      <c r="D5141" s="8" t="s">
        <v>5138</v>
      </c>
      <c r="E5141" s="7" t="s">
        <v>12216</v>
      </c>
      <c r="F5141" s="10" t="s">
        <v>6193</v>
      </c>
      <c r="G5141" s="3">
        <v>189233.03000000003</v>
      </c>
      <c r="H5141" s="3">
        <v>220280.03</v>
      </c>
      <c r="I5141" s="3">
        <v>221219</v>
      </c>
      <c r="J5141" s="3">
        <v>0</v>
      </c>
      <c r="K5141" s="3">
        <v>221219</v>
      </c>
      <c r="L5141" s="4"/>
      <c r="M5141" s="4"/>
      <c r="N5141" s="4"/>
      <c r="O5141" s="4"/>
      <c r="P5141" s="4"/>
      <c r="Q5141" s="4"/>
      <c r="R5141" s="4"/>
      <c r="S5141" s="4"/>
      <c r="T5141" s="4"/>
      <c r="U5141" s="4"/>
      <c r="V5141" s="4"/>
      <c r="W5141" s="4"/>
      <c r="X5141" s="4"/>
      <c r="Y5141" s="4"/>
      <c r="Z5141" s="4"/>
      <c r="AA5141" s="4"/>
      <c r="AB5141" s="4"/>
      <c r="AC5141" s="4"/>
      <c r="AD5141" s="4"/>
      <c r="AE5141" s="4"/>
      <c r="AF5141" s="4"/>
      <c r="AG5141" s="4"/>
      <c r="AH5141" s="4"/>
      <c r="AI5141" s="4"/>
    </row>
    <row r="5142" spans="1:35" x14ac:dyDescent="0.2">
      <c r="A5142" s="7" t="s">
        <v>16943</v>
      </c>
      <c r="B5142" s="7">
        <v>41518</v>
      </c>
      <c r="C5142" s="7" t="s">
        <v>13807</v>
      </c>
      <c r="D5142" s="8" t="s">
        <v>5139</v>
      </c>
      <c r="E5142" s="7" t="s">
        <v>10522</v>
      </c>
      <c r="F5142" s="10" t="s">
        <v>7004</v>
      </c>
      <c r="G5142" s="3">
        <v>0</v>
      </c>
      <c r="H5142" s="3">
        <v>9817.07</v>
      </c>
      <c r="I5142" s="3">
        <v>7816.44</v>
      </c>
      <c r="J5142" s="3">
        <v>2000.63</v>
      </c>
      <c r="K5142" s="3">
        <v>9817.07</v>
      </c>
      <c r="L5142" s="4"/>
      <c r="M5142" s="4"/>
      <c r="N5142" s="4"/>
      <c r="O5142" s="4"/>
      <c r="P5142" s="4"/>
      <c r="Q5142" s="4"/>
      <c r="R5142" s="4"/>
      <c r="S5142" s="4"/>
      <c r="T5142" s="4"/>
      <c r="U5142" s="4"/>
      <c r="V5142" s="4"/>
      <c r="W5142" s="4"/>
      <c r="X5142" s="4"/>
      <c r="Y5142" s="4"/>
      <c r="Z5142" s="4"/>
      <c r="AA5142" s="4"/>
      <c r="AB5142" s="4"/>
      <c r="AC5142" s="4"/>
      <c r="AD5142" s="4"/>
      <c r="AE5142" s="4"/>
      <c r="AF5142" s="4"/>
      <c r="AG5142" s="4"/>
      <c r="AH5142" s="4"/>
      <c r="AI5142" s="4"/>
    </row>
    <row r="5143" spans="1:35" x14ac:dyDescent="0.2">
      <c r="A5143" s="7" t="s">
        <v>17812</v>
      </c>
      <c r="B5143" s="7">
        <v>41774</v>
      </c>
      <c r="C5143" s="7" t="s">
        <v>13810</v>
      </c>
      <c r="D5143" s="8" t="s">
        <v>5140</v>
      </c>
      <c r="E5143" s="7" t="s">
        <v>12217</v>
      </c>
      <c r="F5143" s="10" t="s">
        <v>6992</v>
      </c>
      <c r="G5143" s="3">
        <v>120876.37</v>
      </c>
      <c r="H5143" s="3">
        <v>123525.19</v>
      </c>
      <c r="I5143" s="3">
        <v>126821.69</v>
      </c>
      <c r="J5143" s="3">
        <v>0</v>
      </c>
      <c r="K5143" s="3">
        <v>126821.69</v>
      </c>
      <c r="L5143" s="4"/>
      <c r="M5143" s="4"/>
      <c r="N5143" s="4"/>
      <c r="O5143" s="4"/>
      <c r="P5143" s="4"/>
      <c r="Q5143" s="4"/>
      <c r="R5143" s="4"/>
      <c r="S5143" s="4"/>
      <c r="T5143" s="4"/>
      <c r="U5143" s="4"/>
      <c r="V5143" s="4"/>
      <c r="W5143" s="4"/>
      <c r="X5143" s="4"/>
      <c r="Y5143" s="4"/>
      <c r="Z5143" s="4"/>
      <c r="AA5143" s="4"/>
      <c r="AB5143" s="4"/>
      <c r="AC5143" s="4"/>
      <c r="AD5143" s="4"/>
      <c r="AE5143" s="4"/>
      <c r="AF5143" s="4"/>
      <c r="AG5143" s="4"/>
      <c r="AH5143" s="4"/>
      <c r="AI5143" s="4"/>
    </row>
    <row r="5144" spans="1:35" x14ac:dyDescent="0.2">
      <c r="A5144" s="7" t="s">
        <v>18079</v>
      </c>
      <c r="B5144" s="7">
        <v>41841</v>
      </c>
      <c r="C5144" s="7" t="s">
        <v>13131</v>
      </c>
      <c r="D5144" s="8" t="s">
        <v>5141</v>
      </c>
      <c r="E5144" s="7" t="s">
        <v>12218</v>
      </c>
      <c r="F5144" s="10" t="s">
        <v>12219</v>
      </c>
      <c r="G5144" s="3">
        <v>0</v>
      </c>
      <c r="H5144" s="3">
        <v>0</v>
      </c>
      <c r="I5144" s="3">
        <v>314.94</v>
      </c>
      <c r="J5144" s="3">
        <v>0</v>
      </c>
      <c r="K5144" s="3">
        <v>314.94</v>
      </c>
      <c r="L5144" s="4"/>
      <c r="M5144" s="4"/>
      <c r="N5144" s="4"/>
      <c r="O5144" s="4"/>
      <c r="P5144" s="4"/>
      <c r="Q5144" s="4"/>
      <c r="R5144" s="4"/>
      <c r="S5144" s="4"/>
      <c r="T5144" s="4"/>
      <c r="U5144" s="4"/>
      <c r="V5144" s="4"/>
      <c r="W5144" s="4"/>
      <c r="X5144" s="4"/>
      <c r="Y5144" s="4"/>
      <c r="Z5144" s="4"/>
      <c r="AA5144" s="4"/>
      <c r="AB5144" s="4"/>
      <c r="AC5144" s="4"/>
      <c r="AD5144" s="4"/>
      <c r="AE5144" s="4"/>
      <c r="AF5144" s="4"/>
      <c r="AG5144" s="4"/>
      <c r="AH5144" s="4"/>
      <c r="AI5144" s="4"/>
    </row>
    <row r="5145" spans="1:35" x14ac:dyDescent="0.2">
      <c r="A5145" s="7" t="s">
        <v>18030</v>
      </c>
      <c r="B5145" s="7">
        <v>41812</v>
      </c>
      <c r="C5145" s="7" t="s">
        <v>13584</v>
      </c>
      <c r="D5145" s="8" t="s">
        <v>5142</v>
      </c>
      <c r="E5145" s="7" t="s">
        <v>12220</v>
      </c>
      <c r="F5145" s="10" t="s">
        <v>12221</v>
      </c>
      <c r="G5145" s="3">
        <v>0</v>
      </c>
      <c r="H5145" s="3">
        <v>0</v>
      </c>
      <c r="I5145" s="3">
        <v>0</v>
      </c>
      <c r="J5145" s="3">
        <v>0</v>
      </c>
      <c r="K5145" s="3">
        <v>0</v>
      </c>
      <c r="L5145" s="4"/>
      <c r="M5145" s="4"/>
      <c r="N5145" s="4"/>
      <c r="O5145" s="4"/>
      <c r="P5145" s="4"/>
      <c r="Q5145" s="4"/>
      <c r="R5145" s="4"/>
      <c r="S5145" s="4"/>
      <c r="T5145" s="4"/>
      <c r="U5145" s="4"/>
      <c r="V5145" s="4"/>
      <c r="W5145" s="4"/>
      <c r="X5145" s="4"/>
      <c r="Y5145" s="4"/>
      <c r="Z5145" s="4"/>
      <c r="AA5145" s="4"/>
      <c r="AB5145" s="4"/>
      <c r="AC5145" s="4"/>
      <c r="AD5145" s="4"/>
      <c r="AE5145" s="4"/>
      <c r="AF5145" s="4"/>
      <c r="AG5145" s="4"/>
      <c r="AH5145" s="4"/>
      <c r="AI5145" s="4"/>
    </row>
    <row r="5146" spans="1:35" x14ac:dyDescent="0.2">
      <c r="A5146" s="7" t="s">
        <v>18488</v>
      </c>
      <c r="B5146" s="7">
        <v>42554</v>
      </c>
      <c r="C5146" s="7" t="s">
        <v>13736</v>
      </c>
      <c r="D5146" s="8" t="s">
        <v>5143</v>
      </c>
      <c r="E5146" s="7" t="s">
        <v>12053</v>
      </c>
      <c r="F5146" s="10" t="s">
        <v>6825</v>
      </c>
      <c r="G5146" s="3">
        <v>52715.679999999993</v>
      </c>
      <c r="H5146" s="3">
        <v>53720.1</v>
      </c>
      <c r="I5146" s="3">
        <v>52141.48</v>
      </c>
      <c r="J5146" s="3">
        <v>1578.6199999999953</v>
      </c>
      <c r="K5146" s="3">
        <v>53720.1</v>
      </c>
      <c r="L5146" s="4"/>
      <c r="M5146" s="4"/>
      <c r="N5146" s="4"/>
      <c r="O5146" s="4"/>
      <c r="P5146" s="4"/>
      <c r="Q5146" s="4"/>
      <c r="R5146" s="4"/>
      <c r="S5146" s="4"/>
      <c r="T5146" s="4"/>
      <c r="U5146" s="4"/>
      <c r="V5146" s="4"/>
      <c r="W5146" s="4"/>
      <c r="X5146" s="4"/>
      <c r="Y5146" s="4"/>
      <c r="Z5146" s="4"/>
      <c r="AA5146" s="4"/>
      <c r="AB5146" s="4"/>
      <c r="AC5146" s="4"/>
      <c r="AD5146" s="4"/>
      <c r="AE5146" s="4"/>
      <c r="AF5146" s="4"/>
      <c r="AG5146" s="4"/>
      <c r="AH5146" s="4"/>
      <c r="AI5146" s="4"/>
    </row>
    <row r="5147" spans="1:35" x14ac:dyDescent="0.2">
      <c r="A5147" s="7" t="s">
        <v>16944</v>
      </c>
      <c r="B5147" s="7">
        <v>41518</v>
      </c>
      <c r="C5147" s="7" t="s">
        <v>13807</v>
      </c>
      <c r="D5147" s="8" t="s">
        <v>5144</v>
      </c>
      <c r="E5147" s="7" t="s">
        <v>11849</v>
      </c>
      <c r="F5147" s="10" t="s">
        <v>7004</v>
      </c>
      <c r="G5147" s="3">
        <v>0</v>
      </c>
      <c r="H5147" s="3">
        <v>0</v>
      </c>
      <c r="I5147" s="3">
        <v>0</v>
      </c>
      <c r="J5147" s="3">
        <v>0</v>
      </c>
      <c r="K5147" s="3">
        <v>0</v>
      </c>
      <c r="L5147" s="4"/>
      <c r="M5147" s="4"/>
      <c r="N5147" s="4"/>
      <c r="O5147" s="4"/>
      <c r="P5147" s="4"/>
      <c r="Q5147" s="4"/>
      <c r="R5147" s="4"/>
      <c r="S5147" s="4"/>
      <c r="T5147" s="4"/>
      <c r="U5147" s="4"/>
      <c r="V5147" s="4"/>
      <c r="W5147" s="4"/>
      <c r="X5147" s="4"/>
      <c r="Y5147" s="4"/>
      <c r="Z5147" s="4"/>
      <c r="AA5147" s="4"/>
      <c r="AB5147" s="4"/>
      <c r="AC5147" s="4"/>
      <c r="AD5147" s="4"/>
      <c r="AE5147" s="4"/>
      <c r="AF5147" s="4"/>
      <c r="AG5147" s="4"/>
      <c r="AH5147" s="4"/>
      <c r="AI5147" s="4"/>
    </row>
    <row r="5148" spans="1:35" x14ac:dyDescent="0.2">
      <c r="A5148" s="7" t="s">
        <v>17648</v>
      </c>
      <c r="B5148" s="7">
        <v>41663</v>
      </c>
      <c r="C5148" s="7" t="s">
        <v>13811</v>
      </c>
      <c r="D5148" s="8" t="s">
        <v>5145</v>
      </c>
      <c r="E5148" s="7" t="s">
        <v>12222</v>
      </c>
      <c r="F5148" s="10" t="s">
        <v>6992</v>
      </c>
      <c r="G5148" s="3">
        <v>410831.28</v>
      </c>
      <c r="H5148" s="3">
        <v>482663.99</v>
      </c>
      <c r="I5148" s="3">
        <v>490263.18</v>
      </c>
      <c r="J5148" s="3">
        <v>0</v>
      </c>
      <c r="K5148" s="3">
        <v>490263.18</v>
      </c>
      <c r="L5148" s="4"/>
      <c r="M5148" s="4"/>
      <c r="N5148" s="4"/>
      <c r="O5148" s="4"/>
      <c r="P5148" s="4"/>
      <c r="Q5148" s="4"/>
      <c r="R5148" s="4"/>
      <c r="S5148" s="4"/>
      <c r="T5148" s="4"/>
      <c r="U5148" s="4"/>
      <c r="V5148" s="4"/>
      <c r="W5148" s="4"/>
      <c r="X5148" s="4"/>
      <c r="Y5148" s="4"/>
      <c r="Z5148" s="4"/>
      <c r="AA5148" s="4"/>
      <c r="AB5148" s="4"/>
      <c r="AC5148" s="4"/>
      <c r="AD5148" s="4"/>
      <c r="AE5148" s="4"/>
      <c r="AF5148" s="4"/>
      <c r="AG5148" s="4"/>
      <c r="AH5148" s="4"/>
      <c r="AI5148" s="4"/>
    </row>
    <row r="5149" spans="1:35" x14ac:dyDescent="0.2">
      <c r="A5149" s="7" t="s">
        <v>18080</v>
      </c>
      <c r="B5149" s="7">
        <v>41841</v>
      </c>
      <c r="C5149" s="7" t="s">
        <v>13131</v>
      </c>
      <c r="D5149" s="8" t="s">
        <v>5146</v>
      </c>
      <c r="E5149" s="7" t="s">
        <v>12223</v>
      </c>
      <c r="F5149" s="10" t="s">
        <v>12224</v>
      </c>
      <c r="G5149" s="3">
        <v>4000</v>
      </c>
      <c r="H5149" s="3">
        <v>3000</v>
      </c>
      <c r="I5149" s="3">
        <v>3000</v>
      </c>
      <c r="J5149" s="3">
        <v>0</v>
      </c>
      <c r="K5149" s="3">
        <v>3000</v>
      </c>
      <c r="L5149" s="4"/>
      <c r="M5149" s="4"/>
      <c r="N5149" s="4"/>
      <c r="O5149" s="4"/>
      <c r="P5149" s="4"/>
      <c r="Q5149" s="4"/>
      <c r="R5149" s="4"/>
      <c r="S5149" s="4"/>
      <c r="T5149" s="4"/>
      <c r="U5149" s="4"/>
      <c r="V5149" s="4"/>
      <c r="W5149" s="4"/>
      <c r="X5149" s="4"/>
      <c r="Y5149" s="4"/>
      <c r="Z5149" s="4"/>
      <c r="AA5149" s="4"/>
      <c r="AB5149" s="4"/>
      <c r="AC5149" s="4"/>
      <c r="AD5149" s="4"/>
      <c r="AE5149" s="4"/>
      <c r="AF5149" s="4"/>
      <c r="AG5149" s="4"/>
      <c r="AH5149" s="4"/>
      <c r="AI5149" s="4"/>
    </row>
    <row r="5150" spans="1:35" x14ac:dyDescent="0.2">
      <c r="A5150" s="7" t="s">
        <v>17868</v>
      </c>
      <c r="B5150" s="7">
        <v>41775</v>
      </c>
      <c r="C5150" s="7" t="s">
        <v>13098</v>
      </c>
      <c r="D5150" s="8" t="s">
        <v>5147</v>
      </c>
      <c r="E5150" s="7" t="s">
        <v>12225</v>
      </c>
      <c r="F5150" s="10" t="s">
        <v>6193</v>
      </c>
      <c r="G5150" s="3">
        <v>565749.69000000006</v>
      </c>
      <c r="H5150" s="3">
        <v>542476.69999999995</v>
      </c>
      <c r="I5150" s="3">
        <v>543453.53</v>
      </c>
      <c r="J5150" s="3">
        <v>0</v>
      </c>
      <c r="K5150" s="3">
        <v>543453.53</v>
      </c>
      <c r="L5150" s="4"/>
      <c r="M5150" s="4"/>
      <c r="N5150" s="4"/>
      <c r="O5150" s="4"/>
      <c r="P5150" s="4"/>
      <c r="Q5150" s="4"/>
      <c r="R5150" s="4"/>
      <c r="S5150" s="4"/>
      <c r="T5150" s="4"/>
      <c r="U5150" s="4"/>
      <c r="V5150" s="4"/>
      <c r="W5150" s="4"/>
      <c r="X5150" s="4"/>
      <c r="Y5150" s="4"/>
      <c r="Z5150" s="4"/>
      <c r="AA5150" s="4"/>
      <c r="AB5150" s="4"/>
      <c r="AC5150" s="4"/>
      <c r="AD5150" s="4"/>
      <c r="AE5150" s="4"/>
      <c r="AF5150" s="4"/>
      <c r="AG5150" s="4"/>
      <c r="AH5150" s="4"/>
      <c r="AI5150" s="4"/>
    </row>
    <row r="5151" spans="1:35" x14ac:dyDescent="0.2">
      <c r="A5151" s="7" t="s">
        <v>16945</v>
      </c>
      <c r="B5151" s="7">
        <v>41518</v>
      </c>
      <c r="C5151" s="7" t="s">
        <v>13807</v>
      </c>
      <c r="D5151" s="8" t="s">
        <v>5148</v>
      </c>
      <c r="E5151" s="7" t="s">
        <v>12226</v>
      </c>
      <c r="F5151" s="10" t="s">
        <v>7004</v>
      </c>
      <c r="G5151" s="3">
        <v>65789.229999999981</v>
      </c>
      <c r="H5151" s="3">
        <v>73102.64</v>
      </c>
      <c r="I5151" s="3">
        <v>71973.25</v>
      </c>
      <c r="J5151" s="3">
        <v>1129.3899999999994</v>
      </c>
      <c r="K5151" s="3">
        <v>73102.64</v>
      </c>
      <c r="L5151" s="4"/>
      <c r="M5151" s="4"/>
      <c r="N5151" s="4"/>
      <c r="O5151" s="4"/>
      <c r="P5151" s="4"/>
      <c r="Q5151" s="4"/>
      <c r="R5151" s="4"/>
      <c r="S5151" s="4"/>
      <c r="T5151" s="4"/>
      <c r="U5151" s="4"/>
      <c r="V5151" s="4"/>
      <c r="W5151" s="4"/>
      <c r="X5151" s="4"/>
      <c r="Y5151" s="4"/>
      <c r="Z5151" s="4"/>
      <c r="AA5151" s="4"/>
      <c r="AB5151" s="4"/>
      <c r="AC5151" s="4"/>
      <c r="AD5151" s="4"/>
      <c r="AE5151" s="4"/>
      <c r="AF5151" s="4"/>
      <c r="AG5151" s="4"/>
      <c r="AH5151" s="4"/>
      <c r="AI5151" s="4"/>
    </row>
    <row r="5152" spans="1:35" x14ac:dyDescent="0.2">
      <c r="A5152" s="7" t="s">
        <v>17649</v>
      </c>
      <c r="B5152" s="7">
        <v>41663</v>
      </c>
      <c r="C5152" s="7" t="s">
        <v>13811</v>
      </c>
      <c r="D5152" s="8" t="s">
        <v>5149</v>
      </c>
      <c r="E5152" s="7" t="s">
        <v>12227</v>
      </c>
      <c r="F5152" s="10" t="s">
        <v>6992</v>
      </c>
      <c r="G5152" s="3">
        <v>168263.22999999998</v>
      </c>
      <c r="H5152" s="3">
        <v>146565.95000000001</v>
      </c>
      <c r="I5152" s="3">
        <v>145529.71</v>
      </c>
      <c r="J5152" s="3">
        <v>1036.2400000000198</v>
      </c>
      <c r="K5152" s="3">
        <v>146565.95000000001</v>
      </c>
      <c r="L5152" s="4"/>
      <c r="M5152" s="4"/>
      <c r="N5152" s="4"/>
      <c r="O5152" s="4"/>
      <c r="P5152" s="4"/>
      <c r="Q5152" s="4"/>
      <c r="R5152" s="4"/>
      <c r="S5152" s="4"/>
      <c r="T5152" s="4"/>
      <c r="U5152" s="4"/>
      <c r="V5152" s="4"/>
      <c r="W5152" s="4"/>
      <c r="X5152" s="4"/>
      <c r="Y5152" s="4"/>
      <c r="Z5152" s="4"/>
      <c r="AA5152" s="4"/>
      <c r="AB5152" s="4"/>
      <c r="AC5152" s="4"/>
      <c r="AD5152" s="4"/>
      <c r="AE5152" s="4"/>
      <c r="AF5152" s="4"/>
      <c r="AG5152" s="4"/>
      <c r="AH5152" s="4"/>
      <c r="AI5152" s="4"/>
    </row>
    <row r="5153" spans="1:35" x14ac:dyDescent="0.2">
      <c r="A5153" s="7" t="s">
        <v>18150</v>
      </c>
      <c r="B5153" s="7">
        <v>41852</v>
      </c>
      <c r="C5153" s="7" t="s">
        <v>13806</v>
      </c>
      <c r="D5153" s="8" t="s">
        <v>5150</v>
      </c>
      <c r="E5153" s="7" t="s">
        <v>12228</v>
      </c>
      <c r="F5153" s="10" t="s">
        <v>7849</v>
      </c>
      <c r="G5153" s="3">
        <v>0</v>
      </c>
      <c r="H5153" s="3">
        <v>0</v>
      </c>
      <c r="I5153" s="3">
        <v>0</v>
      </c>
      <c r="J5153" s="3">
        <v>0</v>
      </c>
      <c r="K5153" s="3">
        <v>0</v>
      </c>
      <c r="L5153" s="4"/>
      <c r="M5153" s="4"/>
      <c r="N5153" s="4"/>
      <c r="O5153" s="4"/>
      <c r="P5153" s="4"/>
      <c r="Q5153" s="4"/>
      <c r="R5153" s="4"/>
      <c r="S5153" s="4"/>
      <c r="T5153" s="4"/>
      <c r="U5153" s="4"/>
      <c r="V5153" s="4"/>
      <c r="W5153" s="4"/>
      <c r="X5153" s="4"/>
      <c r="Y5153" s="4"/>
      <c r="Z5153" s="4"/>
      <c r="AA5153" s="4"/>
      <c r="AB5153" s="4"/>
      <c r="AC5153" s="4"/>
      <c r="AD5153" s="4"/>
      <c r="AE5153" s="4"/>
      <c r="AF5153" s="4"/>
      <c r="AG5153" s="4"/>
      <c r="AH5153" s="4"/>
      <c r="AI5153" s="4"/>
    </row>
    <row r="5154" spans="1:35" x14ac:dyDescent="0.2">
      <c r="A5154" s="7" t="s">
        <v>16946</v>
      </c>
      <c r="B5154" s="7">
        <v>41518</v>
      </c>
      <c r="C5154" s="7" t="s">
        <v>13807</v>
      </c>
      <c r="D5154" s="8" t="s">
        <v>5151</v>
      </c>
      <c r="E5154" s="7" t="s">
        <v>12229</v>
      </c>
      <c r="F5154" s="10" t="s">
        <v>7004</v>
      </c>
      <c r="G5154" s="3">
        <v>24000</v>
      </c>
      <c r="H5154" s="3">
        <v>59914.34</v>
      </c>
      <c r="I5154" s="3">
        <v>55245.91</v>
      </c>
      <c r="J5154" s="3">
        <v>4668.429999999993</v>
      </c>
      <c r="K5154" s="3">
        <v>59914.34</v>
      </c>
      <c r="L5154" s="4"/>
      <c r="M5154" s="4"/>
      <c r="N5154" s="4"/>
      <c r="O5154" s="4"/>
      <c r="P5154" s="4"/>
      <c r="Q5154" s="4"/>
      <c r="R5154" s="4"/>
      <c r="S5154" s="4"/>
      <c r="T5154" s="4"/>
      <c r="U5154" s="4"/>
      <c r="V5154" s="4"/>
      <c r="W5154" s="4"/>
      <c r="X5154" s="4"/>
      <c r="Y5154" s="4"/>
      <c r="Z5154" s="4"/>
      <c r="AA5154" s="4"/>
      <c r="AB5154" s="4"/>
      <c r="AC5154" s="4"/>
      <c r="AD5154" s="4"/>
      <c r="AE5154" s="4"/>
      <c r="AF5154" s="4"/>
      <c r="AG5154" s="4"/>
      <c r="AH5154" s="4"/>
      <c r="AI5154" s="4"/>
    </row>
    <row r="5155" spans="1:35" x14ac:dyDescent="0.2">
      <c r="A5155" s="7" t="s">
        <v>16782</v>
      </c>
      <c r="B5155" s="7">
        <v>41494</v>
      </c>
      <c r="C5155" s="7" t="s">
        <v>13812</v>
      </c>
      <c r="D5155" s="8" t="s">
        <v>5152</v>
      </c>
      <c r="E5155" s="7" t="s">
        <v>12230</v>
      </c>
      <c r="F5155" s="10" t="s">
        <v>6943</v>
      </c>
      <c r="G5155" s="3">
        <v>0</v>
      </c>
      <c r="H5155" s="3">
        <v>0</v>
      </c>
      <c r="I5155" s="3">
        <v>0</v>
      </c>
      <c r="J5155" s="3">
        <v>0</v>
      </c>
      <c r="K5155" s="3">
        <v>0</v>
      </c>
      <c r="L5155" s="4"/>
      <c r="M5155" s="4"/>
      <c r="N5155" s="4"/>
      <c r="O5155" s="4"/>
      <c r="P5155" s="4"/>
      <c r="Q5155" s="4"/>
      <c r="R5155" s="4"/>
      <c r="S5155" s="4"/>
      <c r="T5155" s="4"/>
      <c r="U5155" s="4"/>
      <c r="V5155" s="4"/>
      <c r="W5155" s="4"/>
      <c r="X5155" s="4"/>
      <c r="Y5155" s="4"/>
      <c r="Z5155" s="4"/>
      <c r="AA5155" s="4"/>
      <c r="AB5155" s="4"/>
      <c r="AC5155" s="4"/>
      <c r="AD5155" s="4"/>
      <c r="AE5155" s="4"/>
      <c r="AF5155" s="4"/>
      <c r="AG5155" s="4"/>
      <c r="AH5155" s="4"/>
      <c r="AI5155" s="4"/>
    </row>
    <row r="5156" spans="1:35" x14ac:dyDescent="0.2">
      <c r="A5156" s="7" t="s">
        <v>17869</v>
      </c>
      <c r="B5156" s="7">
        <v>41775</v>
      </c>
      <c r="C5156" s="7" t="s">
        <v>13098</v>
      </c>
      <c r="D5156" s="8" t="s">
        <v>5153</v>
      </c>
      <c r="E5156" s="7" t="s">
        <v>12231</v>
      </c>
      <c r="F5156" s="10" t="s">
        <v>6193</v>
      </c>
      <c r="G5156" s="3">
        <v>133159.21</v>
      </c>
      <c r="H5156" s="3">
        <v>215704.86</v>
      </c>
      <c r="I5156" s="3">
        <v>214297.98</v>
      </c>
      <c r="J5156" s="3">
        <v>1406.8799999999756</v>
      </c>
      <c r="K5156" s="3">
        <v>215704.86</v>
      </c>
      <c r="L5156" s="4"/>
      <c r="M5156" s="4"/>
      <c r="N5156" s="4"/>
      <c r="O5156" s="4"/>
      <c r="P5156" s="4"/>
      <c r="Q5156" s="4"/>
      <c r="R5156" s="4"/>
      <c r="S5156" s="4"/>
      <c r="T5156" s="4"/>
      <c r="U5156" s="4"/>
      <c r="V5156" s="4"/>
      <c r="W5156" s="4"/>
      <c r="X5156" s="4"/>
      <c r="Y5156" s="4"/>
      <c r="Z5156" s="4"/>
      <c r="AA5156" s="4"/>
      <c r="AB5156" s="4"/>
      <c r="AC5156" s="4"/>
      <c r="AD5156" s="4"/>
      <c r="AE5156" s="4"/>
      <c r="AF5156" s="4"/>
      <c r="AG5156" s="4"/>
      <c r="AH5156" s="4"/>
      <c r="AI5156" s="4"/>
    </row>
    <row r="5157" spans="1:35" x14ac:dyDescent="0.2">
      <c r="A5157" s="7" t="s">
        <v>17764</v>
      </c>
      <c r="B5157" s="7">
        <v>41716</v>
      </c>
      <c r="C5157" s="7" t="s">
        <v>13809</v>
      </c>
      <c r="D5157" s="8" t="s">
        <v>5154</v>
      </c>
      <c r="E5157" s="7" t="s">
        <v>11676</v>
      </c>
      <c r="F5157" s="10" t="s">
        <v>6992</v>
      </c>
      <c r="G5157" s="3">
        <v>192042.66999999998</v>
      </c>
      <c r="H5157" s="3">
        <v>259500.97</v>
      </c>
      <c r="I5157" s="3">
        <v>254985.49</v>
      </c>
      <c r="J5157" s="3">
        <v>4515.4800000000105</v>
      </c>
      <c r="K5157" s="3">
        <v>259500.97</v>
      </c>
      <c r="L5157" s="4"/>
      <c r="M5157" s="4"/>
      <c r="N5157" s="4"/>
      <c r="O5157" s="4"/>
      <c r="P5157" s="4"/>
      <c r="Q5157" s="4"/>
      <c r="R5157" s="4"/>
      <c r="S5157" s="4"/>
      <c r="T5157" s="4"/>
      <c r="U5157" s="4"/>
      <c r="V5157" s="4"/>
      <c r="W5157" s="4"/>
      <c r="X5157" s="4"/>
      <c r="Y5157" s="4"/>
      <c r="Z5157" s="4"/>
      <c r="AA5157" s="4"/>
      <c r="AB5157" s="4"/>
      <c r="AC5157" s="4"/>
      <c r="AD5157" s="4"/>
      <c r="AE5157" s="4"/>
      <c r="AF5157" s="4"/>
      <c r="AG5157" s="4"/>
      <c r="AH5157" s="4"/>
      <c r="AI5157" s="4"/>
    </row>
    <row r="5158" spans="1:35" x14ac:dyDescent="0.2">
      <c r="A5158" s="7" t="s">
        <v>17679</v>
      </c>
      <c r="B5158" s="7">
        <v>41674</v>
      </c>
      <c r="C5158" s="7" t="s">
        <v>13813</v>
      </c>
      <c r="D5158" s="8" t="s">
        <v>5155</v>
      </c>
      <c r="E5158" s="7" t="s">
        <v>12232</v>
      </c>
      <c r="F5158" s="10" t="s">
        <v>7084</v>
      </c>
      <c r="G5158" s="3">
        <v>0</v>
      </c>
      <c r="H5158" s="3">
        <v>0</v>
      </c>
      <c r="I5158" s="3">
        <v>0</v>
      </c>
      <c r="J5158" s="3">
        <v>0</v>
      </c>
      <c r="K5158" s="3">
        <v>0</v>
      </c>
      <c r="L5158" s="4"/>
      <c r="M5158" s="4"/>
      <c r="N5158" s="4"/>
      <c r="O5158" s="4"/>
      <c r="P5158" s="4"/>
      <c r="Q5158" s="4"/>
      <c r="R5158" s="4"/>
      <c r="S5158" s="4"/>
      <c r="T5158" s="4"/>
      <c r="U5158" s="4"/>
      <c r="V5158" s="4"/>
      <c r="W5158" s="4"/>
      <c r="X5158" s="4"/>
      <c r="Y5158" s="4"/>
      <c r="Z5158" s="4"/>
      <c r="AA5158" s="4"/>
      <c r="AB5158" s="4"/>
      <c r="AC5158" s="4"/>
      <c r="AD5158" s="4"/>
      <c r="AE5158" s="4"/>
      <c r="AF5158" s="4"/>
      <c r="AG5158" s="4"/>
      <c r="AH5158" s="4"/>
      <c r="AI5158" s="4"/>
    </row>
    <row r="5159" spans="1:35" x14ac:dyDescent="0.2">
      <c r="A5159" s="7" t="s">
        <v>18489</v>
      </c>
      <c r="B5159" s="7">
        <v>42554</v>
      </c>
      <c r="C5159" s="7" t="s">
        <v>13736</v>
      </c>
      <c r="D5159" s="8" t="s">
        <v>5156</v>
      </c>
      <c r="E5159" s="7" t="s">
        <v>12233</v>
      </c>
      <c r="F5159" s="10" t="s">
        <v>12234</v>
      </c>
      <c r="G5159" s="3">
        <v>0</v>
      </c>
      <c r="H5159" s="3">
        <v>0</v>
      </c>
      <c r="I5159" s="3">
        <v>0</v>
      </c>
      <c r="J5159" s="3">
        <v>0</v>
      </c>
      <c r="K5159" s="3">
        <v>0</v>
      </c>
      <c r="L5159" s="4"/>
      <c r="M5159" s="4"/>
      <c r="N5159" s="4"/>
      <c r="O5159" s="4"/>
      <c r="P5159" s="4"/>
      <c r="Q5159" s="4"/>
      <c r="R5159" s="4"/>
      <c r="S5159" s="4"/>
      <c r="T5159" s="4"/>
      <c r="U5159" s="4"/>
      <c r="V5159" s="4"/>
      <c r="W5159" s="4"/>
      <c r="X5159" s="4"/>
      <c r="Y5159" s="4"/>
      <c r="Z5159" s="4"/>
      <c r="AA5159" s="4"/>
      <c r="AB5159" s="4"/>
      <c r="AC5159" s="4"/>
      <c r="AD5159" s="4"/>
      <c r="AE5159" s="4"/>
      <c r="AF5159" s="4"/>
      <c r="AG5159" s="4"/>
      <c r="AH5159" s="4"/>
      <c r="AI5159" s="4"/>
    </row>
    <row r="5160" spans="1:35" x14ac:dyDescent="0.2">
      <c r="A5160" s="7" t="s">
        <v>17299</v>
      </c>
      <c r="B5160" s="7">
        <v>41579</v>
      </c>
      <c r="C5160" s="7" t="s">
        <v>13814</v>
      </c>
      <c r="D5160" s="8" t="s">
        <v>5157</v>
      </c>
      <c r="E5160" s="7" t="s">
        <v>12235</v>
      </c>
      <c r="F5160" s="10" t="s">
        <v>6992</v>
      </c>
      <c r="G5160" s="3">
        <v>638214.40000000002</v>
      </c>
      <c r="H5160" s="3">
        <v>604811.96</v>
      </c>
      <c r="I5160" s="3">
        <v>610252.4</v>
      </c>
      <c r="J5160" s="3">
        <v>0</v>
      </c>
      <c r="K5160" s="3">
        <v>610252.4</v>
      </c>
      <c r="L5160" s="4"/>
      <c r="M5160" s="4"/>
      <c r="N5160" s="4"/>
      <c r="O5160" s="4"/>
      <c r="P5160" s="4"/>
      <c r="Q5160" s="4"/>
      <c r="R5160" s="4"/>
      <c r="S5160" s="4"/>
      <c r="T5160" s="4"/>
      <c r="U5160" s="4"/>
      <c r="V5160" s="4"/>
      <c r="W5160" s="4"/>
      <c r="X5160" s="4"/>
      <c r="Y5160" s="4"/>
      <c r="Z5160" s="4"/>
      <c r="AA5160" s="4"/>
      <c r="AB5160" s="4"/>
      <c r="AC5160" s="4"/>
      <c r="AD5160" s="4"/>
      <c r="AE5160" s="4"/>
      <c r="AF5160" s="4"/>
      <c r="AG5160" s="4"/>
      <c r="AH5160" s="4"/>
      <c r="AI5160" s="4"/>
    </row>
    <row r="5161" spans="1:35" x14ac:dyDescent="0.2">
      <c r="A5161" s="7" t="s">
        <v>16783</v>
      </c>
      <c r="B5161" s="7">
        <v>41494</v>
      </c>
      <c r="C5161" s="7" t="s">
        <v>13812</v>
      </c>
      <c r="D5161" s="8" t="s">
        <v>5158</v>
      </c>
      <c r="E5161" s="7" t="s">
        <v>7985</v>
      </c>
      <c r="F5161" s="10" t="s">
        <v>6943</v>
      </c>
      <c r="G5161" s="3">
        <v>42563.09</v>
      </c>
      <c r="H5161" s="3">
        <v>60074.63</v>
      </c>
      <c r="I5161" s="3">
        <v>58841.27</v>
      </c>
      <c r="J5161" s="3">
        <v>1233.3600000000006</v>
      </c>
      <c r="K5161" s="3">
        <v>60074.63</v>
      </c>
      <c r="L5161" s="4"/>
      <c r="M5161" s="4"/>
      <c r="N5161" s="4"/>
      <c r="O5161" s="4"/>
      <c r="P5161" s="4"/>
      <c r="Q5161" s="4"/>
      <c r="R5161" s="4"/>
      <c r="S5161" s="4"/>
      <c r="T5161" s="4"/>
      <c r="U5161" s="4"/>
      <c r="V5161" s="4"/>
      <c r="W5161" s="4"/>
      <c r="X5161" s="4"/>
      <c r="Y5161" s="4"/>
      <c r="Z5161" s="4"/>
      <c r="AA5161" s="4"/>
      <c r="AB5161" s="4"/>
      <c r="AC5161" s="4"/>
      <c r="AD5161" s="4"/>
      <c r="AE5161" s="4"/>
      <c r="AF5161" s="4"/>
      <c r="AG5161" s="4"/>
      <c r="AH5161" s="4"/>
      <c r="AI5161" s="4"/>
    </row>
    <row r="5162" spans="1:35" x14ac:dyDescent="0.2">
      <c r="A5162" s="7" t="s">
        <v>17870</v>
      </c>
      <c r="B5162" s="7">
        <v>41775</v>
      </c>
      <c r="C5162" s="7" t="s">
        <v>13098</v>
      </c>
      <c r="D5162" s="8" t="s">
        <v>5159</v>
      </c>
      <c r="E5162" s="7" t="s">
        <v>12236</v>
      </c>
      <c r="F5162" s="10" t="s">
        <v>6193</v>
      </c>
      <c r="G5162" s="3">
        <v>369104.08</v>
      </c>
      <c r="H5162" s="3">
        <v>365296.44</v>
      </c>
      <c r="I5162" s="3">
        <v>368026.27</v>
      </c>
      <c r="J5162" s="3">
        <v>0</v>
      </c>
      <c r="K5162" s="3">
        <v>368026.27</v>
      </c>
      <c r="L5162" s="4"/>
      <c r="M5162" s="4"/>
      <c r="N5162" s="4"/>
      <c r="O5162" s="4"/>
      <c r="P5162" s="4"/>
      <c r="Q5162" s="4"/>
      <c r="R5162" s="4"/>
      <c r="S5162" s="4"/>
      <c r="T5162" s="4"/>
      <c r="U5162" s="4"/>
      <c r="V5162" s="4"/>
      <c r="W5162" s="4"/>
      <c r="X5162" s="4"/>
      <c r="Y5162" s="4"/>
      <c r="Z5162" s="4"/>
      <c r="AA5162" s="4"/>
      <c r="AB5162" s="4"/>
      <c r="AC5162" s="4"/>
      <c r="AD5162" s="4"/>
      <c r="AE5162" s="4"/>
      <c r="AF5162" s="4"/>
      <c r="AG5162" s="4"/>
      <c r="AH5162" s="4"/>
      <c r="AI5162" s="4"/>
    </row>
    <row r="5163" spans="1:35" x14ac:dyDescent="0.2">
      <c r="A5163" s="7" t="s">
        <v>18490</v>
      </c>
      <c r="B5163" s="7">
        <v>42554</v>
      </c>
      <c r="C5163" s="7" t="s">
        <v>13736</v>
      </c>
      <c r="D5163" s="8" t="s">
        <v>5160</v>
      </c>
      <c r="E5163" s="7" t="s">
        <v>7296</v>
      </c>
      <c r="F5163" s="10" t="s">
        <v>12237</v>
      </c>
      <c r="G5163" s="3">
        <v>0</v>
      </c>
      <c r="H5163" s="3">
        <v>0</v>
      </c>
      <c r="I5163" s="3">
        <v>0</v>
      </c>
      <c r="J5163" s="3">
        <v>0</v>
      </c>
      <c r="K5163" s="3">
        <v>0</v>
      </c>
      <c r="L5163" s="4"/>
      <c r="M5163" s="4"/>
      <c r="N5163" s="4"/>
      <c r="O5163" s="4"/>
      <c r="P5163" s="4"/>
      <c r="Q5163" s="4"/>
      <c r="R5163" s="4"/>
      <c r="S5163" s="4"/>
      <c r="T5163" s="4"/>
      <c r="U5163" s="4"/>
      <c r="V5163" s="4"/>
      <c r="W5163" s="4"/>
      <c r="X5163" s="4"/>
      <c r="Y5163" s="4"/>
      <c r="Z5163" s="4"/>
      <c r="AA5163" s="4"/>
      <c r="AB5163" s="4"/>
      <c r="AC5163" s="4"/>
      <c r="AD5163" s="4"/>
      <c r="AE5163" s="4"/>
      <c r="AF5163" s="4"/>
      <c r="AG5163" s="4"/>
      <c r="AH5163" s="4"/>
      <c r="AI5163" s="4"/>
    </row>
    <row r="5164" spans="1:35" x14ac:dyDescent="0.2">
      <c r="A5164" s="7" t="s">
        <v>17300</v>
      </c>
      <c r="B5164" s="7">
        <v>41579</v>
      </c>
      <c r="C5164" s="7" t="s">
        <v>13814</v>
      </c>
      <c r="D5164" s="8" t="s">
        <v>5161</v>
      </c>
      <c r="E5164" s="7" t="s">
        <v>12238</v>
      </c>
      <c r="F5164" s="10" t="s">
        <v>6992</v>
      </c>
      <c r="G5164" s="3">
        <v>852290.77</v>
      </c>
      <c r="H5164" s="3">
        <v>829989.5</v>
      </c>
      <c r="I5164" s="3">
        <v>837767.33</v>
      </c>
      <c r="J5164" s="3">
        <v>0</v>
      </c>
      <c r="K5164" s="3">
        <v>837767.33</v>
      </c>
      <c r="L5164" s="4"/>
      <c r="M5164" s="4"/>
      <c r="N5164" s="4"/>
      <c r="O5164" s="4"/>
      <c r="P5164" s="4"/>
      <c r="Q5164" s="4"/>
      <c r="R5164" s="4"/>
      <c r="S5164" s="4"/>
      <c r="T5164" s="4"/>
      <c r="U5164" s="4"/>
      <c r="V5164" s="4"/>
      <c r="W5164" s="4"/>
      <c r="X5164" s="4"/>
      <c r="Y5164" s="4"/>
      <c r="Z5164" s="4"/>
      <c r="AA5164" s="4"/>
      <c r="AB5164" s="4"/>
      <c r="AC5164" s="4"/>
      <c r="AD5164" s="4"/>
      <c r="AE5164" s="4"/>
      <c r="AF5164" s="4"/>
      <c r="AG5164" s="4"/>
      <c r="AH5164" s="4"/>
      <c r="AI5164" s="4"/>
    </row>
    <row r="5165" spans="1:35" x14ac:dyDescent="0.2">
      <c r="A5165" s="7" t="s">
        <v>17680</v>
      </c>
      <c r="B5165" s="7">
        <v>41674</v>
      </c>
      <c r="C5165" s="7" t="s">
        <v>13813</v>
      </c>
      <c r="D5165" s="8" t="s">
        <v>5162</v>
      </c>
      <c r="E5165" s="7" t="s">
        <v>12239</v>
      </c>
      <c r="F5165" s="10" t="s">
        <v>7084</v>
      </c>
      <c r="G5165" s="3">
        <v>198652.93999999997</v>
      </c>
      <c r="H5165" s="3">
        <v>185547.73</v>
      </c>
      <c r="I5165" s="3">
        <v>184417.6</v>
      </c>
      <c r="J5165" s="3">
        <v>1130.1300000000047</v>
      </c>
      <c r="K5165" s="3">
        <v>185547.73</v>
      </c>
      <c r="L5165" s="4"/>
      <c r="M5165" s="4"/>
      <c r="N5165" s="4"/>
      <c r="O5165" s="4"/>
      <c r="P5165" s="4"/>
      <c r="Q5165" s="4"/>
      <c r="R5165" s="4"/>
      <c r="S5165" s="4"/>
      <c r="T5165" s="4"/>
      <c r="U5165" s="4"/>
      <c r="V5165" s="4"/>
      <c r="W5165" s="4"/>
      <c r="X5165" s="4"/>
      <c r="Y5165" s="4"/>
      <c r="Z5165" s="4"/>
      <c r="AA5165" s="4"/>
      <c r="AB5165" s="4"/>
      <c r="AC5165" s="4"/>
      <c r="AD5165" s="4"/>
      <c r="AE5165" s="4"/>
      <c r="AF5165" s="4"/>
      <c r="AG5165" s="4"/>
      <c r="AH5165" s="4"/>
      <c r="AI5165" s="4"/>
    </row>
    <row r="5166" spans="1:35" x14ac:dyDescent="0.2">
      <c r="A5166" s="7" t="s">
        <v>16784</v>
      </c>
      <c r="B5166" s="7">
        <v>41494</v>
      </c>
      <c r="C5166" s="7" t="s">
        <v>13812</v>
      </c>
      <c r="D5166" s="8" t="s">
        <v>5163</v>
      </c>
      <c r="E5166" s="7" t="s">
        <v>12240</v>
      </c>
      <c r="F5166" s="10" t="s">
        <v>6943</v>
      </c>
      <c r="G5166" s="3">
        <v>267832.15000000002</v>
      </c>
      <c r="H5166" s="3">
        <v>252978.91</v>
      </c>
      <c r="I5166" s="3">
        <v>252868.74</v>
      </c>
      <c r="J5166" s="3">
        <v>110.17000000001281</v>
      </c>
      <c r="K5166" s="3">
        <v>252978.91</v>
      </c>
      <c r="L5166" s="4"/>
      <c r="M5166" s="4"/>
      <c r="N5166" s="4"/>
      <c r="O5166" s="4"/>
      <c r="P5166" s="4"/>
      <c r="Q5166" s="4"/>
      <c r="R5166" s="4"/>
      <c r="S5166" s="4"/>
      <c r="T5166" s="4"/>
      <c r="U5166" s="4"/>
      <c r="V5166" s="4"/>
      <c r="W5166" s="4"/>
      <c r="X5166" s="4"/>
      <c r="Y5166" s="4"/>
      <c r="Z5166" s="4"/>
      <c r="AA5166" s="4"/>
      <c r="AB5166" s="4"/>
      <c r="AC5166" s="4"/>
      <c r="AD5166" s="4"/>
      <c r="AE5166" s="4"/>
      <c r="AF5166" s="4"/>
      <c r="AG5166" s="4"/>
      <c r="AH5166" s="4"/>
      <c r="AI5166" s="4"/>
    </row>
    <row r="5167" spans="1:35" x14ac:dyDescent="0.2">
      <c r="A5167" s="7" t="s">
        <v>18491</v>
      </c>
      <c r="B5167" s="7">
        <v>42554</v>
      </c>
      <c r="C5167" s="7" t="s">
        <v>13736</v>
      </c>
      <c r="D5167" s="8" t="s">
        <v>5164</v>
      </c>
      <c r="E5167" s="7" t="s">
        <v>12241</v>
      </c>
      <c r="F5167" s="10" t="s">
        <v>12242</v>
      </c>
      <c r="G5167" s="3">
        <v>0</v>
      </c>
      <c r="H5167" s="3">
        <v>0</v>
      </c>
      <c r="I5167" s="3">
        <v>0</v>
      </c>
      <c r="J5167" s="3">
        <v>0</v>
      </c>
      <c r="K5167" s="3">
        <v>0</v>
      </c>
      <c r="L5167" s="4"/>
      <c r="M5167" s="4"/>
      <c r="N5167" s="4"/>
      <c r="O5167" s="4"/>
      <c r="P5167" s="4"/>
      <c r="Q5167" s="4"/>
      <c r="R5167" s="4"/>
      <c r="S5167" s="4"/>
      <c r="T5167" s="4"/>
      <c r="U5167" s="4"/>
      <c r="V5167" s="4"/>
      <c r="W5167" s="4"/>
      <c r="X5167" s="4"/>
      <c r="Y5167" s="4"/>
      <c r="Z5167" s="4"/>
      <c r="AA5167" s="4"/>
      <c r="AB5167" s="4"/>
      <c r="AC5167" s="4"/>
      <c r="AD5167" s="4"/>
      <c r="AE5167" s="4"/>
      <c r="AF5167" s="4"/>
      <c r="AG5167" s="4"/>
      <c r="AH5167" s="4"/>
      <c r="AI5167" s="4"/>
    </row>
    <row r="5168" spans="1:35" x14ac:dyDescent="0.2">
      <c r="A5168" s="7" t="s">
        <v>18151</v>
      </c>
      <c r="B5168" s="7">
        <v>41852</v>
      </c>
      <c r="C5168" s="7" t="s">
        <v>13806</v>
      </c>
      <c r="D5168" s="8" t="s">
        <v>5165</v>
      </c>
      <c r="E5168" s="7" t="s">
        <v>11113</v>
      </c>
      <c r="F5168" s="10" t="s">
        <v>12243</v>
      </c>
      <c r="G5168" s="3">
        <v>10000</v>
      </c>
      <c r="H5168" s="3">
        <v>11444.72</v>
      </c>
      <c r="I5168" s="3">
        <v>11133.61</v>
      </c>
      <c r="J5168" s="3">
        <v>311.10999999999876</v>
      </c>
      <c r="K5168" s="3">
        <v>11444.72</v>
      </c>
      <c r="L5168" s="4"/>
      <c r="M5168" s="4"/>
      <c r="N5168" s="4"/>
      <c r="O5168" s="4"/>
      <c r="P5168" s="4"/>
      <c r="Q5168" s="4"/>
      <c r="R5168" s="4"/>
      <c r="S5168" s="4"/>
      <c r="T5168" s="4"/>
      <c r="U5168" s="4"/>
      <c r="V5168" s="4"/>
      <c r="W5168" s="4"/>
      <c r="X5168" s="4"/>
      <c r="Y5168" s="4"/>
      <c r="Z5168" s="4"/>
      <c r="AA5168" s="4"/>
      <c r="AB5168" s="4"/>
      <c r="AC5168" s="4"/>
      <c r="AD5168" s="4"/>
      <c r="AE5168" s="4"/>
      <c r="AF5168" s="4"/>
      <c r="AG5168" s="4"/>
      <c r="AH5168" s="4"/>
      <c r="AI5168" s="4"/>
    </row>
    <row r="5169" spans="1:35" x14ac:dyDescent="0.2">
      <c r="A5169" s="7" t="s">
        <v>17926</v>
      </c>
      <c r="B5169" s="7">
        <v>41781</v>
      </c>
      <c r="C5169" s="7" t="s">
        <v>13808</v>
      </c>
      <c r="D5169" s="8" t="s">
        <v>5166</v>
      </c>
      <c r="E5169" s="7" t="s">
        <v>12244</v>
      </c>
      <c r="F5169" s="10" t="s">
        <v>6992</v>
      </c>
      <c r="G5169" s="3">
        <v>22000</v>
      </c>
      <c r="H5169" s="3">
        <v>16500</v>
      </c>
      <c r="I5169" s="3">
        <v>16500</v>
      </c>
      <c r="J5169" s="3">
        <v>0</v>
      </c>
      <c r="K5169" s="3">
        <v>16500</v>
      </c>
      <c r="L5169" s="4"/>
      <c r="M5169" s="4"/>
      <c r="N5169" s="4"/>
      <c r="O5169" s="4"/>
      <c r="P5169" s="4"/>
      <c r="Q5169" s="4"/>
      <c r="R5169" s="4"/>
      <c r="S5169" s="4"/>
      <c r="T5169" s="4"/>
      <c r="U5169" s="4"/>
      <c r="V5169" s="4"/>
      <c r="W5169" s="4"/>
      <c r="X5169" s="4"/>
      <c r="Y5169" s="4"/>
      <c r="Z5169" s="4"/>
      <c r="AA5169" s="4"/>
      <c r="AB5169" s="4"/>
      <c r="AC5169" s="4"/>
      <c r="AD5169" s="4"/>
      <c r="AE5169" s="4"/>
      <c r="AF5169" s="4"/>
      <c r="AG5169" s="4"/>
      <c r="AH5169" s="4"/>
      <c r="AI5169" s="4"/>
    </row>
    <row r="5170" spans="1:35" x14ac:dyDescent="0.2">
      <c r="A5170" s="7" t="s">
        <v>17681</v>
      </c>
      <c r="B5170" s="7">
        <v>41674</v>
      </c>
      <c r="C5170" s="7" t="s">
        <v>13813</v>
      </c>
      <c r="D5170" s="8" t="s">
        <v>5167</v>
      </c>
      <c r="E5170" s="7" t="s">
        <v>12245</v>
      </c>
      <c r="F5170" s="10" t="s">
        <v>7084</v>
      </c>
      <c r="G5170" s="3">
        <v>0</v>
      </c>
      <c r="H5170" s="3">
        <v>22925.79</v>
      </c>
      <c r="I5170" s="3">
        <v>15635.6</v>
      </c>
      <c r="J5170" s="3">
        <v>7290.1900000000005</v>
      </c>
      <c r="K5170" s="3">
        <v>22925.79</v>
      </c>
      <c r="L5170" s="4"/>
      <c r="M5170" s="4"/>
      <c r="N5170" s="4"/>
      <c r="O5170" s="4"/>
      <c r="P5170" s="4"/>
      <c r="Q5170" s="4"/>
      <c r="R5170" s="4"/>
      <c r="S5170" s="4"/>
      <c r="T5170" s="4"/>
      <c r="U5170" s="4"/>
      <c r="V5170" s="4"/>
      <c r="W5170" s="4"/>
      <c r="X5170" s="4"/>
      <c r="Y5170" s="4"/>
      <c r="Z5170" s="4"/>
      <c r="AA5170" s="4"/>
      <c r="AB5170" s="4"/>
      <c r="AC5170" s="4"/>
      <c r="AD5170" s="4"/>
      <c r="AE5170" s="4"/>
      <c r="AF5170" s="4"/>
      <c r="AG5170" s="4"/>
      <c r="AH5170" s="4"/>
      <c r="AI5170" s="4"/>
    </row>
    <row r="5171" spans="1:35" x14ac:dyDescent="0.2">
      <c r="A5171" s="7" t="s">
        <v>16785</v>
      </c>
      <c r="B5171" s="7">
        <v>41494</v>
      </c>
      <c r="C5171" s="7" t="s">
        <v>13812</v>
      </c>
      <c r="D5171" s="8" t="s">
        <v>5168</v>
      </c>
      <c r="E5171" s="7" t="s">
        <v>12246</v>
      </c>
      <c r="F5171" s="10" t="s">
        <v>12247</v>
      </c>
      <c r="G5171" s="3">
        <v>0</v>
      </c>
      <c r="H5171" s="3">
        <v>0</v>
      </c>
      <c r="I5171" s="3">
        <v>0</v>
      </c>
      <c r="J5171" s="3">
        <v>0</v>
      </c>
      <c r="K5171" s="3">
        <v>0</v>
      </c>
      <c r="L5171" s="4"/>
      <c r="M5171" s="4"/>
      <c r="N5171" s="4"/>
      <c r="O5171" s="4"/>
      <c r="P5171" s="4"/>
      <c r="Q5171" s="4"/>
      <c r="R5171" s="4"/>
      <c r="S5171" s="4"/>
      <c r="T5171" s="4"/>
      <c r="U5171" s="4"/>
      <c r="V5171" s="4"/>
      <c r="W5171" s="4"/>
      <c r="X5171" s="4"/>
      <c r="Y5171" s="4"/>
      <c r="Z5171" s="4"/>
      <c r="AA5171" s="4"/>
      <c r="AB5171" s="4"/>
      <c r="AC5171" s="4"/>
      <c r="AD5171" s="4"/>
      <c r="AE5171" s="4"/>
      <c r="AF5171" s="4"/>
      <c r="AG5171" s="4"/>
      <c r="AH5171" s="4"/>
      <c r="AI5171" s="4"/>
    </row>
    <row r="5172" spans="1:35" x14ac:dyDescent="0.2">
      <c r="A5172" s="7" t="s">
        <v>17871</v>
      </c>
      <c r="B5172" s="7">
        <v>41775</v>
      </c>
      <c r="C5172" s="7" t="s">
        <v>13098</v>
      </c>
      <c r="D5172" s="8" t="s">
        <v>5169</v>
      </c>
      <c r="E5172" s="7" t="s">
        <v>11308</v>
      </c>
      <c r="F5172" s="10" t="s">
        <v>6193</v>
      </c>
      <c r="G5172" s="3">
        <v>717449.03</v>
      </c>
      <c r="H5172" s="3">
        <v>766624.38</v>
      </c>
      <c r="I5172" s="3">
        <v>768930.1</v>
      </c>
      <c r="J5172" s="3">
        <v>0</v>
      </c>
      <c r="K5172" s="3">
        <v>768930.1</v>
      </c>
      <c r="L5172" s="4"/>
      <c r="M5172" s="4"/>
      <c r="N5172" s="4"/>
      <c r="O5172" s="4"/>
      <c r="P5172" s="4"/>
      <c r="Q5172" s="4"/>
      <c r="R5172" s="4"/>
      <c r="S5172" s="4"/>
      <c r="T5172" s="4"/>
      <c r="U5172" s="4"/>
      <c r="V5172" s="4"/>
      <c r="W5172" s="4"/>
      <c r="X5172" s="4"/>
      <c r="Y5172" s="4"/>
      <c r="Z5172" s="4"/>
      <c r="AA5172" s="4"/>
      <c r="AB5172" s="4"/>
      <c r="AC5172" s="4"/>
      <c r="AD5172" s="4"/>
      <c r="AE5172" s="4"/>
      <c r="AF5172" s="4"/>
      <c r="AG5172" s="4"/>
      <c r="AH5172" s="4"/>
      <c r="AI5172" s="4"/>
    </row>
    <row r="5173" spans="1:35" x14ac:dyDescent="0.2">
      <c r="A5173" s="7" t="s">
        <v>18152</v>
      </c>
      <c r="B5173" s="7">
        <v>41852</v>
      </c>
      <c r="C5173" s="7" t="s">
        <v>13806</v>
      </c>
      <c r="D5173" s="8" t="s">
        <v>5170</v>
      </c>
      <c r="E5173" s="7" t="s">
        <v>12248</v>
      </c>
      <c r="F5173" s="10" t="s">
        <v>6715</v>
      </c>
      <c r="G5173" s="3">
        <v>157166.68</v>
      </c>
      <c r="H5173" s="3">
        <v>189874.96</v>
      </c>
      <c r="I5173" s="3">
        <v>186080.77</v>
      </c>
      <c r="J5173" s="3">
        <v>3794.1900000000023</v>
      </c>
      <c r="K5173" s="3">
        <v>189874.96</v>
      </c>
      <c r="L5173" s="4"/>
      <c r="M5173" s="4"/>
      <c r="N5173" s="4"/>
      <c r="O5173" s="4"/>
      <c r="P5173" s="4"/>
      <c r="Q5173" s="4"/>
      <c r="R5173" s="4"/>
      <c r="S5173" s="4"/>
      <c r="T5173" s="4"/>
      <c r="U5173" s="4"/>
      <c r="V5173" s="4"/>
      <c r="W5173" s="4"/>
      <c r="X5173" s="4"/>
      <c r="Y5173" s="4"/>
      <c r="Z5173" s="4"/>
      <c r="AA5173" s="4"/>
      <c r="AB5173" s="4"/>
      <c r="AC5173" s="4"/>
      <c r="AD5173" s="4"/>
      <c r="AE5173" s="4"/>
      <c r="AF5173" s="4"/>
      <c r="AG5173" s="4"/>
      <c r="AH5173" s="4"/>
      <c r="AI5173" s="4"/>
    </row>
    <row r="5174" spans="1:35" x14ac:dyDescent="0.2">
      <c r="A5174" s="7" t="s">
        <v>16947</v>
      </c>
      <c r="B5174" s="7">
        <v>41518</v>
      </c>
      <c r="C5174" s="7" t="s">
        <v>13807</v>
      </c>
      <c r="D5174" s="8" t="s">
        <v>5171</v>
      </c>
      <c r="E5174" s="7" t="s">
        <v>12249</v>
      </c>
      <c r="F5174" s="10" t="s">
        <v>7004</v>
      </c>
      <c r="G5174" s="3">
        <v>98310.09</v>
      </c>
      <c r="H5174" s="3">
        <v>93154.559999999998</v>
      </c>
      <c r="I5174" s="3">
        <v>91741.97</v>
      </c>
      <c r="J5174" s="3">
        <v>1412.5899999999965</v>
      </c>
      <c r="K5174" s="3">
        <v>93154.559999999998</v>
      </c>
      <c r="L5174" s="4"/>
      <c r="M5174" s="4"/>
      <c r="N5174" s="4"/>
      <c r="O5174" s="4"/>
      <c r="P5174" s="4"/>
      <c r="Q5174" s="4"/>
      <c r="R5174" s="4"/>
      <c r="S5174" s="4"/>
      <c r="T5174" s="4"/>
      <c r="U5174" s="4"/>
      <c r="V5174" s="4"/>
      <c r="W5174" s="4"/>
      <c r="X5174" s="4"/>
      <c r="Y5174" s="4"/>
      <c r="Z5174" s="4"/>
      <c r="AA5174" s="4"/>
      <c r="AB5174" s="4"/>
      <c r="AC5174" s="4"/>
      <c r="AD5174" s="4"/>
      <c r="AE5174" s="4"/>
      <c r="AF5174" s="4"/>
      <c r="AG5174" s="4"/>
      <c r="AH5174" s="4"/>
      <c r="AI5174" s="4"/>
    </row>
    <row r="5175" spans="1:35" x14ac:dyDescent="0.2">
      <c r="A5175" s="7" t="s">
        <v>17765</v>
      </c>
      <c r="B5175" s="7">
        <v>41716</v>
      </c>
      <c r="C5175" s="7" t="s">
        <v>13809</v>
      </c>
      <c r="D5175" s="8" t="s">
        <v>5172</v>
      </c>
      <c r="E5175" s="7" t="s">
        <v>12250</v>
      </c>
      <c r="F5175" s="10" t="s">
        <v>6992</v>
      </c>
      <c r="G5175" s="3">
        <v>92297.9</v>
      </c>
      <c r="H5175" s="3">
        <v>87197.95</v>
      </c>
      <c r="I5175" s="3">
        <v>87232.83</v>
      </c>
      <c r="J5175" s="3">
        <v>0</v>
      </c>
      <c r="K5175" s="3">
        <v>87232.83</v>
      </c>
      <c r="L5175" s="4"/>
      <c r="M5175" s="4"/>
      <c r="N5175" s="4"/>
      <c r="O5175" s="4"/>
      <c r="P5175" s="4"/>
      <c r="Q5175" s="4"/>
      <c r="R5175" s="4"/>
      <c r="S5175" s="4"/>
      <c r="T5175" s="4"/>
      <c r="U5175" s="4"/>
      <c r="V5175" s="4"/>
      <c r="W5175" s="4"/>
      <c r="X5175" s="4"/>
      <c r="Y5175" s="4"/>
      <c r="Z5175" s="4"/>
      <c r="AA5175" s="4"/>
      <c r="AB5175" s="4"/>
      <c r="AC5175" s="4"/>
      <c r="AD5175" s="4"/>
      <c r="AE5175" s="4"/>
      <c r="AF5175" s="4"/>
      <c r="AG5175" s="4"/>
      <c r="AH5175" s="4"/>
      <c r="AI5175" s="4"/>
    </row>
    <row r="5176" spans="1:35" x14ac:dyDescent="0.2">
      <c r="A5176" s="7" t="s">
        <v>16948</v>
      </c>
      <c r="B5176" s="7">
        <v>41518</v>
      </c>
      <c r="C5176" s="7" t="s">
        <v>13807</v>
      </c>
      <c r="D5176" s="8" t="s">
        <v>5173</v>
      </c>
      <c r="E5176" s="7" t="s">
        <v>11568</v>
      </c>
      <c r="F5176" s="10" t="s">
        <v>7004</v>
      </c>
      <c r="G5176" s="3">
        <v>494702.1</v>
      </c>
      <c r="H5176" s="3">
        <v>437993.58</v>
      </c>
      <c r="I5176" s="3">
        <v>437380.01</v>
      </c>
      <c r="J5176" s="3">
        <v>613.57000000000698</v>
      </c>
      <c r="K5176" s="3">
        <v>437993.58</v>
      </c>
      <c r="L5176" s="4"/>
      <c r="M5176" s="4"/>
      <c r="N5176" s="4"/>
      <c r="O5176" s="4"/>
      <c r="P5176" s="4"/>
      <c r="Q5176" s="4"/>
      <c r="R5176" s="4"/>
      <c r="S5176" s="4"/>
      <c r="T5176" s="4"/>
      <c r="U5176" s="4"/>
      <c r="V5176" s="4"/>
      <c r="W5176" s="4"/>
      <c r="X5176" s="4"/>
      <c r="Y5176" s="4"/>
      <c r="Z5176" s="4"/>
      <c r="AA5176" s="4"/>
      <c r="AB5176" s="4"/>
      <c r="AC5176" s="4"/>
      <c r="AD5176" s="4"/>
      <c r="AE5176" s="4"/>
      <c r="AF5176" s="4"/>
      <c r="AG5176" s="4"/>
      <c r="AH5176" s="4"/>
      <c r="AI5176" s="4"/>
    </row>
    <row r="5177" spans="1:35" x14ac:dyDescent="0.2">
      <c r="A5177" s="7" t="s">
        <v>17766</v>
      </c>
      <c r="B5177" s="7">
        <v>41716</v>
      </c>
      <c r="C5177" s="7" t="s">
        <v>13809</v>
      </c>
      <c r="D5177" s="8" t="s">
        <v>5174</v>
      </c>
      <c r="E5177" s="7" t="s">
        <v>12251</v>
      </c>
      <c r="F5177" s="10" t="s">
        <v>6992</v>
      </c>
      <c r="G5177" s="3">
        <v>324804.3</v>
      </c>
      <c r="H5177" s="3">
        <v>287379.68</v>
      </c>
      <c r="I5177" s="3">
        <v>288363.21000000002</v>
      </c>
      <c r="J5177" s="3">
        <v>0</v>
      </c>
      <c r="K5177" s="3">
        <v>288363.21000000002</v>
      </c>
      <c r="L5177" s="4"/>
      <c r="M5177" s="4"/>
      <c r="N5177" s="4"/>
      <c r="O5177" s="4"/>
      <c r="P5177" s="4"/>
      <c r="Q5177" s="4"/>
      <c r="R5177" s="4"/>
      <c r="S5177" s="4"/>
      <c r="T5177" s="4"/>
      <c r="U5177" s="4"/>
      <c r="V5177" s="4"/>
      <c r="W5177" s="4"/>
      <c r="X5177" s="4"/>
      <c r="Y5177" s="4"/>
      <c r="Z5177" s="4"/>
      <c r="AA5177" s="4"/>
      <c r="AB5177" s="4"/>
      <c r="AC5177" s="4"/>
      <c r="AD5177" s="4"/>
      <c r="AE5177" s="4"/>
      <c r="AF5177" s="4"/>
      <c r="AG5177" s="4"/>
      <c r="AH5177" s="4"/>
      <c r="AI5177" s="4"/>
    </row>
    <row r="5178" spans="1:35" x14ac:dyDescent="0.2">
      <c r="A5178" s="7" t="s">
        <v>17682</v>
      </c>
      <c r="B5178" s="7">
        <v>41674</v>
      </c>
      <c r="C5178" s="7" t="s">
        <v>13813</v>
      </c>
      <c r="D5178" s="8" t="s">
        <v>5175</v>
      </c>
      <c r="E5178" s="7" t="s">
        <v>12252</v>
      </c>
      <c r="F5178" s="10" t="s">
        <v>7534</v>
      </c>
      <c r="G5178" s="3">
        <v>0</v>
      </c>
      <c r="H5178" s="3">
        <v>0</v>
      </c>
      <c r="I5178" s="3">
        <v>0</v>
      </c>
      <c r="J5178" s="3">
        <v>0</v>
      </c>
      <c r="K5178" s="3">
        <v>0</v>
      </c>
      <c r="L5178" s="4"/>
      <c r="M5178" s="4"/>
      <c r="N5178" s="4"/>
      <c r="O5178" s="4"/>
      <c r="P5178" s="4"/>
      <c r="Q5178" s="4"/>
      <c r="R5178" s="4"/>
      <c r="S5178" s="4"/>
      <c r="T5178" s="4"/>
      <c r="U5178" s="4"/>
      <c r="V5178" s="4"/>
      <c r="W5178" s="4"/>
      <c r="X5178" s="4"/>
      <c r="Y5178" s="4"/>
      <c r="Z5178" s="4"/>
      <c r="AA5178" s="4"/>
      <c r="AB5178" s="4"/>
      <c r="AC5178" s="4"/>
      <c r="AD5178" s="4"/>
      <c r="AE5178" s="4"/>
      <c r="AF5178" s="4"/>
      <c r="AG5178" s="4"/>
      <c r="AH5178" s="4"/>
      <c r="AI5178" s="4"/>
    </row>
    <row r="5179" spans="1:35" x14ac:dyDescent="0.2">
      <c r="A5179" s="7" t="s">
        <v>18334</v>
      </c>
      <c r="B5179" s="7">
        <v>41978</v>
      </c>
      <c r="C5179" s="7" t="s">
        <v>13392</v>
      </c>
      <c r="D5179" s="8" t="s">
        <v>5176</v>
      </c>
      <c r="E5179" s="7" t="s">
        <v>12253</v>
      </c>
      <c r="F5179" s="10" t="s">
        <v>9740</v>
      </c>
      <c r="G5179" s="3">
        <v>0</v>
      </c>
      <c r="H5179" s="3">
        <v>0</v>
      </c>
      <c r="I5179" s="3">
        <v>0</v>
      </c>
      <c r="J5179" s="3">
        <v>0</v>
      </c>
      <c r="K5179" s="3">
        <v>0</v>
      </c>
      <c r="L5179" s="4"/>
      <c r="M5179" s="4"/>
      <c r="N5179" s="4"/>
      <c r="O5179" s="4"/>
      <c r="P5179" s="4"/>
      <c r="Q5179" s="4"/>
      <c r="R5179" s="4"/>
      <c r="S5179" s="4"/>
      <c r="T5179" s="4"/>
      <c r="U5179" s="4"/>
      <c r="V5179" s="4"/>
      <c r="W5179" s="4"/>
      <c r="X5179" s="4"/>
      <c r="Y5179" s="4"/>
      <c r="Z5179" s="4"/>
      <c r="AA5179" s="4"/>
      <c r="AB5179" s="4"/>
      <c r="AC5179" s="4"/>
      <c r="AD5179" s="4"/>
      <c r="AE5179" s="4"/>
      <c r="AF5179" s="4"/>
      <c r="AG5179" s="4"/>
      <c r="AH5179" s="4"/>
      <c r="AI5179" s="4"/>
    </row>
    <row r="5180" spans="1:35" x14ac:dyDescent="0.2">
      <c r="A5180" s="7" t="s">
        <v>15381</v>
      </c>
      <c r="B5180" s="7">
        <v>40843</v>
      </c>
      <c r="C5180" s="7" t="s">
        <v>13370</v>
      </c>
      <c r="D5180" s="8" t="s">
        <v>5177</v>
      </c>
      <c r="E5180" s="7" t="s">
        <v>10105</v>
      </c>
      <c r="F5180" s="10" t="s">
        <v>10888</v>
      </c>
      <c r="G5180" s="3">
        <v>0</v>
      </c>
      <c r="H5180" s="3">
        <v>0</v>
      </c>
      <c r="I5180" s="3">
        <v>0</v>
      </c>
      <c r="J5180" s="3">
        <v>0</v>
      </c>
      <c r="K5180" s="3">
        <v>0</v>
      </c>
      <c r="L5180" s="4"/>
      <c r="M5180" s="4"/>
      <c r="N5180" s="4"/>
      <c r="O5180" s="4"/>
      <c r="P5180" s="4"/>
      <c r="Q5180" s="4"/>
      <c r="R5180" s="4"/>
      <c r="S5180" s="4"/>
      <c r="T5180" s="4"/>
      <c r="U5180" s="4"/>
      <c r="V5180" s="4"/>
      <c r="W5180" s="4"/>
      <c r="X5180" s="4"/>
      <c r="Y5180" s="4"/>
      <c r="Z5180" s="4"/>
      <c r="AA5180" s="4"/>
      <c r="AB5180" s="4"/>
      <c r="AC5180" s="4"/>
      <c r="AD5180" s="4"/>
      <c r="AE5180" s="4"/>
      <c r="AF5180" s="4"/>
      <c r="AG5180" s="4"/>
      <c r="AH5180" s="4"/>
      <c r="AI5180" s="4"/>
    </row>
    <row r="5181" spans="1:35" x14ac:dyDescent="0.2">
      <c r="A5181" s="7" t="s">
        <v>14254</v>
      </c>
      <c r="B5181" s="7">
        <v>20671</v>
      </c>
      <c r="C5181" s="7" t="s">
        <v>13316</v>
      </c>
      <c r="D5181" s="8" t="s">
        <v>5178</v>
      </c>
      <c r="E5181" s="7" t="s">
        <v>12254</v>
      </c>
      <c r="F5181" s="10" t="s">
        <v>8742</v>
      </c>
      <c r="G5181" s="3">
        <v>0</v>
      </c>
      <c r="H5181" s="3">
        <v>0</v>
      </c>
      <c r="I5181" s="3">
        <v>0</v>
      </c>
      <c r="J5181" s="3">
        <v>0</v>
      </c>
      <c r="K5181" s="3">
        <v>0</v>
      </c>
      <c r="L5181" s="4"/>
      <c r="M5181" s="4"/>
      <c r="N5181" s="4"/>
      <c r="O5181" s="4"/>
      <c r="P5181" s="4"/>
      <c r="Q5181" s="4"/>
      <c r="R5181" s="4"/>
      <c r="S5181" s="4"/>
      <c r="T5181" s="4"/>
      <c r="U5181" s="4"/>
      <c r="V5181" s="4"/>
      <c r="W5181" s="4"/>
      <c r="X5181" s="4"/>
      <c r="Y5181" s="4"/>
      <c r="Z5181" s="4"/>
      <c r="AA5181" s="4"/>
      <c r="AB5181" s="4"/>
      <c r="AC5181" s="4"/>
      <c r="AD5181" s="4"/>
      <c r="AE5181" s="4"/>
      <c r="AF5181" s="4"/>
      <c r="AG5181" s="4"/>
      <c r="AH5181" s="4"/>
      <c r="AI5181" s="4"/>
    </row>
    <row r="5182" spans="1:35" x14ac:dyDescent="0.2">
      <c r="A5182" s="7" t="s">
        <v>16786</v>
      </c>
      <c r="B5182" s="7">
        <v>41494</v>
      </c>
      <c r="C5182" s="7" t="s">
        <v>13812</v>
      </c>
      <c r="D5182" s="8" t="s">
        <v>5179</v>
      </c>
      <c r="E5182" s="7" t="s">
        <v>12255</v>
      </c>
      <c r="F5182" s="10" t="s">
        <v>12256</v>
      </c>
      <c r="G5182" s="3">
        <v>0</v>
      </c>
      <c r="H5182" s="3">
        <v>0</v>
      </c>
      <c r="I5182" s="3">
        <v>0</v>
      </c>
      <c r="J5182" s="3">
        <v>0</v>
      </c>
      <c r="K5182" s="3">
        <v>0</v>
      </c>
      <c r="L5182" s="4"/>
      <c r="M5182" s="4"/>
      <c r="N5182" s="4"/>
      <c r="O5182" s="4"/>
      <c r="P5182" s="4"/>
      <c r="Q5182" s="4"/>
      <c r="R5182" s="4"/>
      <c r="S5182" s="4"/>
      <c r="T5182" s="4"/>
      <c r="U5182" s="4"/>
      <c r="V5182" s="4"/>
      <c r="W5182" s="4"/>
      <c r="X5182" s="4"/>
      <c r="Y5182" s="4"/>
      <c r="Z5182" s="4"/>
      <c r="AA5182" s="4"/>
      <c r="AB5182" s="4"/>
      <c r="AC5182" s="4"/>
      <c r="AD5182" s="4"/>
      <c r="AE5182" s="4"/>
      <c r="AF5182" s="4"/>
      <c r="AG5182" s="4"/>
      <c r="AH5182" s="4"/>
      <c r="AI5182" s="4"/>
    </row>
    <row r="5183" spans="1:35" x14ac:dyDescent="0.2">
      <c r="A5183" s="7" t="s">
        <v>18153</v>
      </c>
      <c r="B5183" s="7">
        <v>41852</v>
      </c>
      <c r="C5183" s="7" t="s">
        <v>13806</v>
      </c>
      <c r="D5183" s="8" t="s">
        <v>5180</v>
      </c>
      <c r="E5183" s="7" t="s">
        <v>12257</v>
      </c>
      <c r="F5183" s="10" t="s">
        <v>8301</v>
      </c>
      <c r="G5183" s="3">
        <v>0</v>
      </c>
      <c r="H5183" s="3">
        <v>20978.35</v>
      </c>
      <c r="I5183" s="3">
        <v>14256.39</v>
      </c>
      <c r="J5183" s="3">
        <v>6721.9599999999991</v>
      </c>
      <c r="K5183" s="3">
        <v>20978.35</v>
      </c>
      <c r="L5183" s="4"/>
      <c r="M5183" s="4"/>
      <c r="N5183" s="4"/>
      <c r="O5183" s="4"/>
      <c r="P5183" s="4"/>
      <c r="Q5183" s="4"/>
      <c r="R5183" s="4"/>
      <c r="S5183" s="4"/>
      <c r="T5183" s="4"/>
      <c r="U5183" s="4"/>
      <c r="V5183" s="4"/>
      <c r="W5183" s="4"/>
      <c r="X5183" s="4"/>
      <c r="Y5183" s="4"/>
      <c r="Z5183" s="4"/>
      <c r="AA5183" s="4"/>
      <c r="AB5183" s="4"/>
      <c r="AC5183" s="4"/>
      <c r="AD5183" s="4"/>
      <c r="AE5183" s="4"/>
      <c r="AF5183" s="4"/>
      <c r="AG5183" s="4"/>
      <c r="AH5183" s="4"/>
      <c r="AI5183" s="4"/>
    </row>
    <row r="5184" spans="1:35" x14ac:dyDescent="0.2">
      <c r="A5184" s="7" t="s">
        <v>17767</v>
      </c>
      <c r="B5184" s="7">
        <v>41716</v>
      </c>
      <c r="C5184" s="7" t="s">
        <v>13809</v>
      </c>
      <c r="D5184" s="8" t="s">
        <v>5181</v>
      </c>
      <c r="E5184" s="7" t="s">
        <v>12258</v>
      </c>
      <c r="F5184" s="10" t="s">
        <v>6992</v>
      </c>
      <c r="G5184" s="3">
        <v>76180.25</v>
      </c>
      <c r="H5184" s="3">
        <v>130472.08</v>
      </c>
      <c r="I5184" s="3">
        <v>127102.02</v>
      </c>
      <c r="J5184" s="3">
        <v>3370.0599999999977</v>
      </c>
      <c r="K5184" s="3">
        <v>130472.08</v>
      </c>
      <c r="L5184" s="4"/>
      <c r="M5184" s="4"/>
      <c r="N5184" s="4"/>
      <c r="O5184" s="4"/>
      <c r="P5184" s="4"/>
      <c r="Q5184" s="4"/>
      <c r="R5184" s="4"/>
      <c r="S5184" s="4"/>
      <c r="T5184" s="4"/>
      <c r="U5184" s="4"/>
      <c r="V5184" s="4"/>
      <c r="W5184" s="4"/>
      <c r="X5184" s="4"/>
      <c r="Y5184" s="4"/>
      <c r="Z5184" s="4"/>
      <c r="AA5184" s="4"/>
      <c r="AB5184" s="4"/>
      <c r="AC5184" s="4"/>
      <c r="AD5184" s="4"/>
      <c r="AE5184" s="4"/>
      <c r="AF5184" s="4"/>
      <c r="AG5184" s="4"/>
      <c r="AH5184" s="4"/>
      <c r="AI5184" s="4"/>
    </row>
    <row r="5185" spans="1:35" x14ac:dyDescent="0.2">
      <c r="A5185" s="7" t="s">
        <v>17683</v>
      </c>
      <c r="B5185" s="7">
        <v>41674</v>
      </c>
      <c r="C5185" s="7" t="s">
        <v>13813</v>
      </c>
      <c r="D5185" s="8" t="s">
        <v>5182</v>
      </c>
      <c r="E5185" s="7" t="s">
        <v>12259</v>
      </c>
      <c r="F5185" s="10" t="s">
        <v>12260</v>
      </c>
      <c r="G5185" s="3">
        <v>0</v>
      </c>
      <c r="H5185" s="3">
        <v>0</v>
      </c>
      <c r="I5185" s="3">
        <v>0</v>
      </c>
      <c r="J5185" s="3">
        <v>0</v>
      </c>
      <c r="K5185" s="3">
        <v>0</v>
      </c>
      <c r="L5185" s="4"/>
      <c r="M5185" s="4"/>
      <c r="N5185" s="4"/>
      <c r="O5185" s="4"/>
      <c r="P5185" s="4"/>
      <c r="Q5185" s="4"/>
      <c r="R5185" s="4"/>
      <c r="S5185" s="4"/>
      <c r="T5185" s="4"/>
      <c r="U5185" s="4"/>
      <c r="V5185" s="4"/>
      <c r="W5185" s="4"/>
      <c r="X5185" s="4"/>
      <c r="Y5185" s="4"/>
      <c r="Z5185" s="4"/>
      <c r="AA5185" s="4"/>
      <c r="AB5185" s="4"/>
      <c r="AC5185" s="4"/>
      <c r="AD5185" s="4"/>
      <c r="AE5185" s="4"/>
      <c r="AF5185" s="4"/>
      <c r="AG5185" s="4"/>
      <c r="AH5185" s="4"/>
      <c r="AI5185" s="4"/>
    </row>
    <row r="5186" spans="1:35" x14ac:dyDescent="0.2">
      <c r="A5186" s="7" t="s">
        <v>18335</v>
      </c>
      <c r="B5186" s="7">
        <v>41978</v>
      </c>
      <c r="C5186" s="7" t="s">
        <v>13392</v>
      </c>
      <c r="D5186" s="8" t="s">
        <v>5183</v>
      </c>
      <c r="E5186" s="7" t="s">
        <v>12261</v>
      </c>
      <c r="F5186" s="10" t="s">
        <v>7676</v>
      </c>
      <c r="G5186" s="3">
        <v>20465.669999999998</v>
      </c>
      <c r="H5186" s="3">
        <v>15349.25</v>
      </c>
      <c r="I5186" s="3">
        <v>15349.25</v>
      </c>
      <c r="J5186" s="3">
        <v>0</v>
      </c>
      <c r="K5186" s="3">
        <v>15349.25</v>
      </c>
      <c r="L5186" s="4"/>
      <c r="M5186" s="4"/>
      <c r="N5186" s="4"/>
      <c r="O5186" s="4"/>
      <c r="P5186" s="4"/>
      <c r="Q5186" s="4"/>
      <c r="R5186" s="4"/>
      <c r="S5186" s="4"/>
      <c r="T5186" s="4"/>
      <c r="U5186" s="4"/>
      <c r="V5186" s="4"/>
      <c r="W5186" s="4"/>
      <c r="X5186" s="4"/>
      <c r="Y5186" s="4"/>
      <c r="Z5186" s="4"/>
      <c r="AA5186" s="4"/>
      <c r="AB5186" s="4"/>
      <c r="AC5186" s="4"/>
      <c r="AD5186" s="4"/>
      <c r="AE5186" s="4"/>
      <c r="AF5186" s="4"/>
      <c r="AG5186" s="4"/>
      <c r="AH5186" s="4"/>
      <c r="AI5186" s="4"/>
    </row>
    <row r="5187" spans="1:35" x14ac:dyDescent="0.2">
      <c r="A5187" s="7" t="s">
        <v>14255</v>
      </c>
      <c r="B5187" s="7">
        <v>20671</v>
      </c>
      <c r="C5187" s="7" t="s">
        <v>13316</v>
      </c>
      <c r="D5187" s="8" t="s">
        <v>5184</v>
      </c>
      <c r="E5187" s="7" t="s">
        <v>12262</v>
      </c>
      <c r="F5187" s="10" t="s">
        <v>9722</v>
      </c>
      <c r="G5187" s="3">
        <v>0</v>
      </c>
      <c r="H5187" s="3">
        <v>0</v>
      </c>
      <c r="I5187" s="3">
        <v>0</v>
      </c>
      <c r="J5187" s="3">
        <v>0</v>
      </c>
      <c r="K5187" s="3">
        <v>0</v>
      </c>
      <c r="L5187" s="4"/>
      <c r="M5187" s="4"/>
      <c r="N5187" s="4"/>
      <c r="O5187" s="4"/>
      <c r="P5187" s="4"/>
      <c r="Q5187" s="4"/>
      <c r="R5187" s="4"/>
      <c r="S5187" s="4"/>
      <c r="T5187" s="4"/>
      <c r="U5187" s="4"/>
      <c r="V5187" s="4"/>
      <c r="W5187" s="4"/>
      <c r="X5187" s="4"/>
      <c r="Y5187" s="4"/>
      <c r="Z5187" s="4"/>
      <c r="AA5187" s="4"/>
      <c r="AB5187" s="4"/>
      <c r="AC5187" s="4"/>
      <c r="AD5187" s="4"/>
      <c r="AE5187" s="4"/>
      <c r="AF5187" s="4"/>
      <c r="AG5187" s="4"/>
      <c r="AH5187" s="4"/>
      <c r="AI5187" s="4"/>
    </row>
    <row r="5188" spans="1:35" x14ac:dyDescent="0.2">
      <c r="A5188" s="7" t="s">
        <v>17872</v>
      </c>
      <c r="B5188" s="7">
        <v>41775</v>
      </c>
      <c r="C5188" s="7" t="s">
        <v>13098</v>
      </c>
      <c r="D5188" s="8" t="s">
        <v>5185</v>
      </c>
      <c r="E5188" s="7" t="s">
        <v>6783</v>
      </c>
      <c r="F5188" s="10" t="s">
        <v>6193</v>
      </c>
      <c r="G5188" s="3">
        <v>300506.09999999998</v>
      </c>
      <c r="H5188" s="3">
        <v>266063.96000000002</v>
      </c>
      <c r="I5188" s="3">
        <v>266403.8</v>
      </c>
      <c r="J5188" s="3">
        <v>0</v>
      </c>
      <c r="K5188" s="3">
        <v>266403.8</v>
      </c>
      <c r="L5188" s="4"/>
      <c r="M5188" s="4"/>
      <c r="N5188" s="4"/>
      <c r="O5188" s="4"/>
      <c r="P5188" s="4"/>
      <c r="Q5188" s="4"/>
      <c r="R5188" s="4"/>
      <c r="S5188" s="4"/>
      <c r="T5188" s="4"/>
      <c r="U5188" s="4"/>
      <c r="V5188" s="4"/>
      <c r="W5188" s="4"/>
      <c r="X5188" s="4"/>
      <c r="Y5188" s="4"/>
      <c r="Z5188" s="4"/>
      <c r="AA5188" s="4"/>
      <c r="AB5188" s="4"/>
      <c r="AC5188" s="4"/>
      <c r="AD5188" s="4"/>
      <c r="AE5188" s="4"/>
      <c r="AF5188" s="4"/>
      <c r="AG5188" s="4"/>
      <c r="AH5188" s="4"/>
      <c r="AI5188" s="4"/>
    </row>
    <row r="5189" spans="1:35" x14ac:dyDescent="0.2">
      <c r="A5189" s="7" t="s">
        <v>18154</v>
      </c>
      <c r="B5189" s="7">
        <v>41852</v>
      </c>
      <c r="C5189" s="7" t="s">
        <v>13806</v>
      </c>
      <c r="D5189" s="8" t="s">
        <v>5186</v>
      </c>
      <c r="E5189" s="7" t="s">
        <v>12263</v>
      </c>
      <c r="F5189" s="10" t="s">
        <v>8301</v>
      </c>
      <c r="G5189" s="3">
        <v>155936.40000000002</v>
      </c>
      <c r="H5189" s="3">
        <v>180749.67</v>
      </c>
      <c r="I5189" s="3">
        <v>181970.17</v>
      </c>
      <c r="J5189" s="3">
        <v>0</v>
      </c>
      <c r="K5189" s="3">
        <v>181970.17</v>
      </c>
      <c r="L5189" s="4"/>
      <c r="M5189" s="4"/>
      <c r="N5189" s="4"/>
      <c r="O5189" s="4"/>
      <c r="P5189" s="4"/>
      <c r="Q5189" s="4"/>
      <c r="R5189" s="4"/>
      <c r="S5189" s="4"/>
      <c r="T5189" s="4"/>
      <c r="U5189" s="4"/>
      <c r="V5189" s="4"/>
      <c r="W5189" s="4"/>
      <c r="X5189" s="4"/>
      <c r="Y5189" s="4"/>
      <c r="Z5189" s="4"/>
      <c r="AA5189" s="4"/>
      <c r="AB5189" s="4"/>
      <c r="AC5189" s="4"/>
      <c r="AD5189" s="4"/>
      <c r="AE5189" s="4"/>
      <c r="AF5189" s="4"/>
      <c r="AG5189" s="4"/>
      <c r="AH5189" s="4"/>
      <c r="AI5189" s="4"/>
    </row>
    <row r="5190" spans="1:35" x14ac:dyDescent="0.2">
      <c r="A5190" s="7" t="s">
        <v>16949</v>
      </c>
      <c r="B5190" s="7">
        <v>41518</v>
      </c>
      <c r="C5190" s="7" t="s">
        <v>13807</v>
      </c>
      <c r="D5190" s="8" t="s">
        <v>5187</v>
      </c>
      <c r="E5190" s="7" t="s">
        <v>12264</v>
      </c>
      <c r="F5190" s="10" t="s">
        <v>7004</v>
      </c>
      <c r="G5190" s="3">
        <v>0</v>
      </c>
      <c r="H5190" s="3">
        <v>17510.419999999998</v>
      </c>
      <c r="I5190" s="3">
        <v>14848.25</v>
      </c>
      <c r="J5190" s="3">
        <v>2662.1699999999983</v>
      </c>
      <c r="K5190" s="3">
        <v>17510.419999999998</v>
      </c>
      <c r="L5190" s="4"/>
      <c r="M5190" s="4"/>
      <c r="N5190" s="4"/>
      <c r="O5190" s="4"/>
      <c r="P5190" s="4"/>
      <c r="Q5190" s="4"/>
      <c r="R5190" s="4"/>
      <c r="S5190" s="4"/>
      <c r="T5190" s="4"/>
      <c r="U5190" s="4"/>
      <c r="V5190" s="4"/>
      <c r="W5190" s="4"/>
      <c r="X5190" s="4"/>
      <c r="Y5190" s="4"/>
      <c r="Z5190" s="4"/>
      <c r="AA5190" s="4"/>
      <c r="AB5190" s="4"/>
      <c r="AC5190" s="4"/>
      <c r="AD5190" s="4"/>
      <c r="AE5190" s="4"/>
      <c r="AF5190" s="4"/>
      <c r="AG5190" s="4"/>
      <c r="AH5190" s="4"/>
      <c r="AI5190" s="4"/>
    </row>
    <row r="5191" spans="1:35" x14ac:dyDescent="0.2">
      <c r="A5191" s="7" t="s">
        <v>17650</v>
      </c>
      <c r="B5191" s="7">
        <v>41663</v>
      </c>
      <c r="C5191" s="7" t="s">
        <v>13811</v>
      </c>
      <c r="D5191" s="8" t="s">
        <v>5188</v>
      </c>
      <c r="E5191" s="7" t="s">
        <v>12265</v>
      </c>
      <c r="F5191" s="10" t="s">
        <v>6992</v>
      </c>
      <c r="G5191" s="3">
        <v>441032.02</v>
      </c>
      <c r="H5191" s="3">
        <v>437669.26</v>
      </c>
      <c r="I5191" s="3">
        <v>449626.98</v>
      </c>
      <c r="J5191" s="3">
        <v>0</v>
      </c>
      <c r="K5191" s="3">
        <v>449626.98</v>
      </c>
      <c r="L5191" s="4"/>
      <c r="M5191" s="4"/>
      <c r="N5191" s="4"/>
      <c r="O5191" s="4"/>
      <c r="P5191" s="4"/>
      <c r="Q5191" s="4"/>
      <c r="R5191" s="4"/>
      <c r="S5191" s="4"/>
      <c r="T5191" s="4"/>
      <c r="U5191" s="4"/>
      <c r="V5191" s="4"/>
      <c r="W5191" s="4"/>
      <c r="X5191" s="4"/>
      <c r="Y5191" s="4"/>
      <c r="Z5191" s="4"/>
      <c r="AA5191" s="4"/>
      <c r="AB5191" s="4"/>
      <c r="AC5191" s="4"/>
      <c r="AD5191" s="4"/>
      <c r="AE5191" s="4"/>
      <c r="AF5191" s="4"/>
      <c r="AG5191" s="4"/>
      <c r="AH5191" s="4"/>
      <c r="AI5191" s="4"/>
    </row>
    <row r="5192" spans="1:35" x14ac:dyDescent="0.2">
      <c r="A5192" s="7" t="s">
        <v>15382</v>
      </c>
      <c r="B5192" s="7">
        <v>40843</v>
      </c>
      <c r="C5192" s="7" t="s">
        <v>13370</v>
      </c>
      <c r="D5192" s="8" t="s">
        <v>5189</v>
      </c>
      <c r="E5192" s="7" t="s">
        <v>12266</v>
      </c>
      <c r="F5192" s="10" t="s">
        <v>10888</v>
      </c>
      <c r="G5192" s="3">
        <v>0</v>
      </c>
      <c r="H5192" s="3">
        <v>0</v>
      </c>
      <c r="I5192" s="3">
        <v>0</v>
      </c>
      <c r="J5192" s="3">
        <v>0</v>
      </c>
      <c r="K5192" s="3">
        <v>0</v>
      </c>
      <c r="L5192" s="4"/>
      <c r="M5192" s="4"/>
      <c r="N5192" s="4"/>
      <c r="O5192" s="4"/>
      <c r="P5192" s="4"/>
      <c r="Q5192" s="4"/>
      <c r="R5192" s="4"/>
      <c r="S5192" s="4"/>
      <c r="T5192" s="4"/>
      <c r="U5192" s="4"/>
      <c r="V5192" s="4"/>
      <c r="W5192" s="4"/>
      <c r="X5192" s="4"/>
      <c r="Y5192" s="4"/>
      <c r="Z5192" s="4"/>
      <c r="AA5192" s="4"/>
      <c r="AB5192" s="4"/>
      <c r="AC5192" s="4"/>
      <c r="AD5192" s="4"/>
      <c r="AE5192" s="4"/>
      <c r="AF5192" s="4"/>
      <c r="AG5192" s="4"/>
      <c r="AH5192" s="4"/>
      <c r="AI5192" s="4"/>
    </row>
    <row r="5193" spans="1:35" x14ac:dyDescent="0.2">
      <c r="A5193" s="7" t="s">
        <v>14256</v>
      </c>
      <c r="B5193" s="7">
        <v>20671</v>
      </c>
      <c r="C5193" s="7" t="s">
        <v>13316</v>
      </c>
      <c r="D5193" s="8" t="s">
        <v>5190</v>
      </c>
      <c r="E5193" s="7" t="s">
        <v>12267</v>
      </c>
      <c r="F5193" s="10" t="s">
        <v>9722</v>
      </c>
      <c r="G5193" s="3">
        <v>0</v>
      </c>
      <c r="H5193" s="3">
        <v>0</v>
      </c>
      <c r="I5193" s="3">
        <v>0</v>
      </c>
      <c r="J5193" s="3">
        <v>0</v>
      </c>
      <c r="K5193" s="3">
        <v>0</v>
      </c>
      <c r="L5193" s="4"/>
      <c r="M5193" s="4"/>
      <c r="N5193" s="4"/>
      <c r="O5193" s="4"/>
      <c r="P5193" s="4"/>
      <c r="Q5193" s="4"/>
      <c r="R5193" s="4"/>
      <c r="S5193" s="4"/>
      <c r="T5193" s="4"/>
      <c r="U5193" s="4"/>
      <c r="V5193" s="4"/>
      <c r="W5193" s="4"/>
      <c r="X5193" s="4"/>
      <c r="Y5193" s="4"/>
      <c r="Z5193" s="4"/>
      <c r="AA5193" s="4"/>
      <c r="AB5193" s="4"/>
      <c r="AC5193" s="4"/>
      <c r="AD5193" s="4"/>
      <c r="AE5193" s="4"/>
      <c r="AF5193" s="4"/>
      <c r="AG5193" s="4"/>
      <c r="AH5193" s="4"/>
      <c r="AI5193" s="4"/>
    </row>
    <row r="5194" spans="1:35" x14ac:dyDescent="0.2">
      <c r="A5194" s="7" t="s">
        <v>17873</v>
      </c>
      <c r="B5194" s="7">
        <v>41775</v>
      </c>
      <c r="C5194" s="7" t="s">
        <v>13098</v>
      </c>
      <c r="D5194" s="8" t="s">
        <v>5191</v>
      </c>
      <c r="E5194" s="7" t="s">
        <v>12268</v>
      </c>
      <c r="F5194" s="10" t="s">
        <v>6193</v>
      </c>
      <c r="G5194" s="3">
        <v>397312.14</v>
      </c>
      <c r="H5194" s="3">
        <v>460250.77</v>
      </c>
      <c r="I5194" s="3">
        <v>467870.17</v>
      </c>
      <c r="J5194" s="3">
        <v>0</v>
      </c>
      <c r="K5194" s="3">
        <v>467870.17</v>
      </c>
      <c r="L5194" s="4"/>
      <c r="M5194" s="4"/>
      <c r="N5194" s="4"/>
      <c r="O5194" s="4"/>
      <c r="P5194" s="4"/>
      <c r="Q5194" s="4"/>
      <c r="R5194" s="4"/>
      <c r="S5194" s="4"/>
      <c r="T5194" s="4"/>
      <c r="U5194" s="4"/>
      <c r="V5194" s="4"/>
      <c r="W5194" s="4"/>
      <c r="X5194" s="4"/>
      <c r="Y5194" s="4"/>
      <c r="Z5194" s="4"/>
      <c r="AA5194" s="4"/>
      <c r="AB5194" s="4"/>
      <c r="AC5194" s="4"/>
      <c r="AD5194" s="4"/>
      <c r="AE5194" s="4"/>
      <c r="AF5194" s="4"/>
      <c r="AG5194" s="4"/>
      <c r="AH5194" s="4"/>
      <c r="AI5194" s="4"/>
    </row>
    <row r="5195" spans="1:35" x14ac:dyDescent="0.2">
      <c r="A5195" s="7" t="s">
        <v>18155</v>
      </c>
      <c r="B5195" s="7">
        <v>41852</v>
      </c>
      <c r="C5195" s="7" t="s">
        <v>13806</v>
      </c>
      <c r="D5195" s="8" t="s">
        <v>5192</v>
      </c>
      <c r="E5195" s="7" t="s">
        <v>12269</v>
      </c>
      <c r="F5195" s="10" t="s">
        <v>8301</v>
      </c>
      <c r="G5195" s="3">
        <v>586096.94999999995</v>
      </c>
      <c r="H5195" s="3">
        <v>562380.65</v>
      </c>
      <c r="I5195" s="3">
        <v>562373.88</v>
      </c>
      <c r="J5195" s="3">
        <v>6.7700000000186265</v>
      </c>
      <c r="K5195" s="3">
        <v>562380.65</v>
      </c>
      <c r="L5195" s="4"/>
      <c r="M5195" s="4"/>
      <c r="N5195" s="4"/>
      <c r="O5195" s="4"/>
      <c r="P5195" s="4"/>
      <c r="Q5195" s="4"/>
      <c r="R5195" s="4"/>
      <c r="S5195" s="4"/>
      <c r="T5195" s="4"/>
      <c r="U5195" s="4"/>
      <c r="V5195" s="4"/>
      <c r="W5195" s="4"/>
      <c r="X5195" s="4"/>
      <c r="Y5195" s="4"/>
      <c r="Z5195" s="4"/>
      <c r="AA5195" s="4"/>
      <c r="AB5195" s="4"/>
      <c r="AC5195" s="4"/>
      <c r="AD5195" s="4"/>
      <c r="AE5195" s="4"/>
      <c r="AF5195" s="4"/>
      <c r="AG5195" s="4"/>
      <c r="AH5195" s="4"/>
      <c r="AI5195" s="4"/>
    </row>
    <row r="5196" spans="1:35" x14ac:dyDescent="0.2">
      <c r="A5196" s="7" t="s">
        <v>17813</v>
      </c>
      <c r="B5196" s="7">
        <v>41774</v>
      </c>
      <c r="C5196" s="7" t="s">
        <v>13810</v>
      </c>
      <c r="D5196" s="8" t="s">
        <v>5193</v>
      </c>
      <c r="E5196" s="7" t="s">
        <v>12270</v>
      </c>
      <c r="F5196" s="10" t="s">
        <v>6992</v>
      </c>
      <c r="G5196" s="3">
        <v>316948.04000000004</v>
      </c>
      <c r="H5196" s="3">
        <v>316710.11</v>
      </c>
      <c r="I5196" s="3">
        <v>324543.13</v>
      </c>
      <c r="J5196" s="3">
        <v>0</v>
      </c>
      <c r="K5196" s="3">
        <v>324543.13</v>
      </c>
      <c r="L5196" s="4"/>
      <c r="M5196" s="4"/>
      <c r="N5196" s="4"/>
      <c r="O5196" s="4"/>
      <c r="P5196" s="4"/>
      <c r="Q5196" s="4"/>
      <c r="R5196" s="4"/>
      <c r="S5196" s="4"/>
      <c r="T5196" s="4"/>
      <c r="U5196" s="4"/>
      <c r="V5196" s="4"/>
      <c r="W5196" s="4"/>
      <c r="X5196" s="4"/>
      <c r="Y5196" s="4"/>
      <c r="Z5196" s="4"/>
      <c r="AA5196" s="4"/>
      <c r="AB5196" s="4"/>
      <c r="AC5196" s="4"/>
      <c r="AD5196" s="4"/>
      <c r="AE5196" s="4"/>
      <c r="AF5196" s="4"/>
      <c r="AG5196" s="4"/>
      <c r="AH5196" s="4"/>
      <c r="AI5196" s="4"/>
    </row>
    <row r="5197" spans="1:35" x14ac:dyDescent="0.2">
      <c r="A5197" s="7" t="s">
        <v>16787</v>
      </c>
      <c r="B5197" s="7">
        <v>41494</v>
      </c>
      <c r="C5197" s="7" t="s">
        <v>13812</v>
      </c>
      <c r="D5197" s="8" t="s">
        <v>5194</v>
      </c>
      <c r="E5197" s="7" t="s">
        <v>12271</v>
      </c>
      <c r="F5197" s="10" t="s">
        <v>6943</v>
      </c>
      <c r="G5197" s="3">
        <v>0</v>
      </c>
      <c r="H5197" s="3">
        <v>0</v>
      </c>
      <c r="I5197" s="3">
        <v>0</v>
      </c>
      <c r="J5197" s="3">
        <v>0</v>
      </c>
      <c r="K5197" s="3">
        <v>0</v>
      </c>
      <c r="L5197" s="4"/>
      <c r="M5197" s="4"/>
      <c r="N5197" s="4"/>
      <c r="O5197" s="4"/>
      <c r="P5197" s="4"/>
      <c r="Q5197" s="4"/>
      <c r="R5197" s="4"/>
      <c r="S5197" s="4"/>
      <c r="T5197" s="4"/>
      <c r="U5197" s="4"/>
      <c r="V5197" s="4"/>
      <c r="W5197" s="4"/>
      <c r="X5197" s="4"/>
      <c r="Y5197" s="4"/>
      <c r="Z5197" s="4"/>
      <c r="AA5197" s="4"/>
      <c r="AB5197" s="4"/>
      <c r="AC5197" s="4"/>
      <c r="AD5197" s="4"/>
      <c r="AE5197" s="4"/>
      <c r="AF5197" s="4"/>
      <c r="AG5197" s="4"/>
      <c r="AH5197" s="4"/>
      <c r="AI5197" s="4"/>
    </row>
    <row r="5198" spans="1:35" x14ac:dyDescent="0.2">
      <c r="A5198" s="7" t="s">
        <v>18156</v>
      </c>
      <c r="B5198" s="7">
        <v>41852</v>
      </c>
      <c r="C5198" s="7" t="s">
        <v>13806</v>
      </c>
      <c r="D5198" s="8" t="s">
        <v>5195</v>
      </c>
      <c r="E5198" s="7" t="s">
        <v>12272</v>
      </c>
      <c r="F5198" s="10" t="s">
        <v>8301</v>
      </c>
      <c r="G5198" s="3">
        <v>284615.02999999997</v>
      </c>
      <c r="H5198" s="3">
        <v>332783.89</v>
      </c>
      <c r="I5198" s="3">
        <v>330897.67</v>
      </c>
      <c r="J5198" s="3">
        <v>1886.2200000000303</v>
      </c>
      <c r="K5198" s="3">
        <v>332783.89</v>
      </c>
      <c r="L5198" s="4"/>
      <c r="M5198" s="4"/>
      <c r="N5198" s="4"/>
      <c r="O5198" s="4"/>
      <c r="P5198" s="4"/>
      <c r="Q5198" s="4"/>
      <c r="R5198" s="4"/>
      <c r="S5198" s="4"/>
      <c r="T5198" s="4"/>
      <c r="U5198" s="4"/>
      <c r="V5198" s="4"/>
      <c r="W5198" s="4"/>
      <c r="X5198" s="4"/>
      <c r="Y5198" s="4"/>
      <c r="Z5198" s="4"/>
      <c r="AA5198" s="4"/>
      <c r="AB5198" s="4"/>
      <c r="AC5198" s="4"/>
      <c r="AD5198" s="4"/>
      <c r="AE5198" s="4"/>
      <c r="AF5198" s="4"/>
      <c r="AG5198" s="4"/>
      <c r="AH5198" s="4"/>
      <c r="AI5198" s="4"/>
    </row>
    <row r="5199" spans="1:35" x14ac:dyDescent="0.2">
      <c r="A5199" s="7" t="s">
        <v>17814</v>
      </c>
      <c r="B5199" s="7">
        <v>41774</v>
      </c>
      <c r="C5199" s="7" t="s">
        <v>13810</v>
      </c>
      <c r="D5199" s="8" t="s">
        <v>5196</v>
      </c>
      <c r="E5199" s="7" t="s">
        <v>12273</v>
      </c>
      <c r="F5199" s="10" t="s">
        <v>6992</v>
      </c>
      <c r="G5199" s="3">
        <v>226612.53999999998</v>
      </c>
      <c r="H5199" s="3">
        <v>225557.3</v>
      </c>
      <c r="I5199" s="3">
        <v>233464.25</v>
      </c>
      <c r="J5199" s="3">
        <v>0</v>
      </c>
      <c r="K5199" s="3">
        <v>233464.25</v>
      </c>
      <c r="L5199" s="4"/>
      <c r="M5199" s="4"/>
      <c r="N5199" s="4"/>
      <c r="O5199" s="4"/>
      <c r="P5199" s="4"/>
      <c r="Q5199" s="4"/>
      <c r="R5199" s="4"/>
      <c r="S5199" s="4"/>
      <c r="T5199" s="4"/>
      <c r="U5199" s="4"/>
      <c r="V5199" s="4"/>
      <c r="W5199" s="4"/>
      <c r="X5199" s="4"/>
      <c r="Y5199" s="4"/>
      <c r="Z5199" s="4"/>
      <c r="AA5199" s="4"/>
      <c r="AB5199" s="4"/>
      <c r="AC5199" s="4"/>
      <c r="AD5199" s="4"/>
      <c r="AE5199" s="4"/>
      <c r="AF5199" s="4"/>
      <c r="AG5199" s="4"/>
      <c r="AH5199" s="4"/>
      <c r="AI5199" s="4"/>
    </row>
    <row r="5200" spans="1:35" x14ac:dyDescent="0.2">
      <c r="A5200" s="7" t="s">
        <v>15031</v>
      </c>
      <c r="B5200" s="7">
        <v>40378</v>
      </c>
      <c r="C5200" s="7" t="s">
        <v>13418</v>
      </c>
      <c r="D5200" s="8" t="s">
        <v>5197</v>
      </c>
      <c r="E5200" s="7" t="s">
        <v>12274</v>
      </c>
      <c r="F5200" s="10" t="s">
        <v>6256</v>
      </c>
      <c r="G5200" s="3">
        <v>135753.07</v>
      </c>
      <c r="H5200" s="3">
        <v>118016.45</v>
      </c>
      <c r="I5200" s="3">
        <v>120244.76</v>
      </c>
      <c r="J5200" s="3">
        <v>0</v>
      </c>
      <c r="K5200" s="3">
        <v>120244.76</v>
      </c>
      <c r="L5200" s="4"/>
      <c r="M5200" s="4"/>
      <c r="N5200" s="4"/>
      <c r="O5200" s="4"/>
      <c r="P5200" s="4"/>
      <c r="Q5200" s="4"/>
      <c r="R5200" s="4"/>
      <c r="S5200" s="4"/>
      <c r="T5200" s="4"/>
      <c r="U5200" s="4"/>
      <c r="V5200" s="4"/>
      <c r="W5200" s="4"/>
      <c r="X5200" s="4"/>
      <c r="Y5200" s="4"/>
      <c r="Z5200" s="4"/>
      <c r="AA5200" s="4"/>
      <c r="AB5200" s="4"/>
      <c r="AC5200" s="4"/>
      <c r="AD5200" s="4"/>
      <c r="AE5200" s="4"/>
      <c r="AF5200" s="4"/>
      <c r="AG5200" s="4"/>
      <c r="AH5200" s="4"/>
      <c r="AI5200" s="4"/>
    </row>
    <row r="5201" spans="1:35" x14ac:dyDescent="0.2">
      <c r="A5201" s="7" t="s">
        <v>14257</v>
      </c>
      <c r="B5201" s="7">
        <v>20671</v>
      </c>
      <c r="C5201" s="7" t="s">
        <v>13316</v>
      </c>
      <c r="D5201" s="8" t="s">
        <v>5198</v>
      </c>
      <c r="E5201" s="7" t="s">
        <v>12275</v>
      </c>
      <c r="F5201" s="10" t="s">
        <v>9617</v>
      </c>
      <c r="G5201" s="3">
        <v>34175.06</v>
      </c>
      <c r="H5201" s="3">
        <v>32512.17</v>
      </c>
      <c r="I5201" s="3">
        <v>33668.449999999997</v>
      </c>
      <c r="J5201" s="3">
        <v>0</v>
      </c>
      <c r="K5201" s="3">
        <v>33668.449999999997</v>
      </c>
      <c r="L5201" s="4"/>
      <c r="M5201" s="4"/>
      <c r="N5201" s="4"/>
      <c r="O5201" s="4"/>
      <c r="P5201" s="4"/>
      <c r="Q5201" s="4"/>
      <c r="R5201" s="4"/>
      <c r="S5201" s="4"/>
      <c r="T5201" s="4"/>
      <c r="U5201" s="4"/>
      <c r="V5201" s="4"/>
      <c r="W5201" s="4"/>
      <c r="X5201" s="4"/>
      <c r="Y5201" s="4"/>
      <c r="Z5201" s="4"/>
      <c r="AA5201" s="4"/>
      <c r="AB5201" s="4"/>
      <c r="AC5201" s="4"/>
      <c r="AD5201" s="4"/>
      <c r="AE5201" s="4"/>
      <c r="AF5201" s="4"/>
      <c r="AG5201" s="4"/>
      <c r="AH5201" s="4"/>
      <c r="AI5201" s="4"/>
    </row>
    <row r="5202" spans="1:35" x14ac:dyDescent="0.2">
      <c r="A5202" s="7" t="s">
        <v>16788</v>
      </c>
      <c r="B5202" s="7">
        <v>41494</v>
      </c>
      <c r="C5202" s="7" t="s">
        <v>13812</v>
      </c>
      <c r="D5202" s="8" t="s">
        <v>5199</v>
      </c>
      <c r="E5202" s="7" t="s">
        <v>12276</v>
      </c>
      <c r="F5202" s="10" t="s">
        <v>12277</v>
      </c>
      <c r="G5202" s="3">
        <v>0</v>
      </c>
      <c r="H5202" s="3">
        <v>0</v>
      </c>
      <c r="I5202" s="3">
        <v>0</v>
      </c>
      <c r="J5202" s="3">
        <v>0</v>
      </c>
      <c r="K5202" s="3">
        <v>0</v>
      </c>
      <c r="L5202" s="4"/>
      <c r="M5202" s="4"/>
      <c r="N5202" s="4"/>
      <c r="O5202" s="4"/>
      <c r="P5202" s="4"/>
      <c r="Q5202" s="4"/>
      <c r="R5202" s="4"/>
      <c r="S5202" s="4"/>
      <c r="T5202" s="4"/>
      <c r="U5202" s="4"/>
      <c r="V5202" s="4"/>
      <c r="W5202" s="4"/>
      <c r="X5202" s="4"/>
      <c r="Y5202" s="4"/>
      <c r="Z5202" s="4"/>
      <c r="AA5202" s="4"/>
      <c r="AB5202" s="4"/>
      <c r="AC5202" s="4"/>
      <c r="AD5202" s="4"/>
      <c r="AE5202" s="4"/>
      <c r="AF5202" s="4"/>
      <c r="AG5202" s="4"/>
      <c r="AH5202" s="4"/>
      <c r="AI5202" s="4"/>
    </row>
    <row r="5203" spans="1:35" x14ac:dyDescent="0.2">
      <c r="A5203" s="7" t="s">
        <v>18157</v>
      </c>
      <c r="B5203" s="7">
        <v>41852</v>
      </c>
      <c r="C5203" s="7" t="s">
        <v>13806</v>
      </c>
      <c r="D5203" s="8" t="s">
        <v>5200</v>
      </c>
      <c r="E5203" s="7" t="s">
        <v>12278</v>
      </c>
      <c r="F5203" s="10" t="s">
        <v>8301</v>
      </c>
      <c r="G5203" s="3">
        <v>98399.59</v>
      </c>
      <c r="H5203" s="3">
        <v>116497.35</v>
      </c>
      <c r="I5203" s="3">
        <v>113698.52</v>
      </c>
      <c r="J5203" s="3">
        <v>2798.8300000000017</v>
      </c>
      <c r="K5203" s="3">
        <v>116497.35</v>
      </c>
      <c r="L5203" s="4"/>
      <c r="M5203" s="4"/>
      <c r="N5203" s="4"/>
      <c r="O5203" s="4"/>
      <c r="P5203" s="4"/>
      <c r="Q5203" s="4"/>
      <c r="R5203" s="4"/>
      <c r="S5203" s="4"/>
      <c r="T5203" s="4"/>
      <c r="U5203" s="4"/>
      <c r="V5203" s="4"/>
      <c r="W5203" s="4"/>
      <c r="X5203" s="4"/>
      <c r="Y5203" s="4"/>
      <c r="Z5203" s="4"/>
      <c r="AA5203" s="4"/>
      <c r="AB5203" s="4"/>
      <c r="AC5203" s="4"/>
      <c r="AD5203" s="4"/>
      <c r="AE5203" s="4"/>
      <c r="AF5203" s="4"/>
      <c r="AG5203" s="4"/>
      <c r="AH5203" s="4"/>
      <c r="AI5203" s="4"/>
    </row>
    <row r="5204" spans="1:35" x14ac:dyDescent="0.2">
      <c r="A5204" s="7" t="s">
        <v>17651</v>
      </c>
      <c r="B5204" s="7">
        <v>41663</v>
      </c>
      <c r="C5204" s="7" t="s">
        <v>13811</v>
      </c>
      <c r="D5204" s="8" t="s">
        <v>5201</v>
      </c>
      <c r="E5204" s="7" t="s">
        <v>12279</v>
      </c>
      <c r="F5204" s="10" t="s">
        <v>6992</v>
      </c>
      <c r="G5204" s="3">
        <v>119812.21000000002</v>
      </c>
      <c r="H5204" s="3">
        <v>110486.93</v>
      </c>
      <c r="I5204" s="3">
        <v>110029.9</v>
      </c>
      <c r="J5204" s="3">
        <v>457.02999999999884</v>
      </c>
      <c r="K5204" s="3">
        <v>110486.93</v>
      </c>
      <c r="L5204" s="4"/>
      <c r="M5204" s="4"/>
      <c r="N5204" s="4"/>
      <c r="O5204" s="4"/>
      <c r="P5204" s="4"/>
      <c r="Q5204" s="4"/>
      <c r="R5204" s="4"/>
      <c r="S5204" s="4"/>
      <c r="T5204" s="4"/>
      <c r="U5204" s="4"/>
      <c r="V5204" s="4"/>
      <c r="W5204" s="4"/>
      <c r="X5204" s="4"/>
      <c r="Y5204" s="4"/>
      <c r="Z5204" s="4"/>
      <c r="AA5204" s="4"/>
      <c r="AB5204" s="4"/>
      <c r="AC5204" s="4"/>
      <c r="AD5204" s="4"/>
      <c r="AE5204" s="4"/>
      <c r="AF5204" s="4"/>
      <c r="AG5204" s="4"/>
      <c r="AH5204" s="4"/>
      <c r="AI5204" s="4"/>
    </row>
    <row r="5205" spans="1:35" x14ac:dyDescent="0.2">
      <c r="A5205" s="7" t="s">
        <v>17684</v>
      </c>
      <c r="B5205" s="7">
        <v>41674</v>
      </c>
      <c r="C5205" s="7" t="s">
        <v>13813</v>
      </c>
      <c r="D5205" s="8" t="s">
        <v>5202</v>
      </c>
      <c r="E5205" s="7" t="s">
        <v>11911</v>
      </c>
      <c r="F5205" s="10" t="s">
        <v>7084</v>
      </c>
      <c r="G5205" s="3">
        <v>247772.91000000003</v>
      </c>
      <c r="H5205" s="3">
        <v>236434.35</v>
      </c>
      <c r="I5205" s="3">
        <v>235883.89</v>
      </c>
      <c r="J5205" s="3">
        <v>550.45999999999185</v>
      </c>
      <c r="K5205" s="3">
        <v>236434.35</v>
      </c>
      <c r="L5205" s="4"/>
      <c r="M5205" s="4"/>
      <c r="N5205" s="4"/>
      <c r="O5205" s="4"/>
      <c r="P5205" s="4"/>
      <c r="Q5205" s="4"/>
      <c r="R5205" s="4"/>
      <c r="S5205" s="4"/>
      <c r="T5205" s="4"/>
      <c r="U5205" s="4"/>
      <c r="V5205" s="4"/>
      <c r="W5205" s="4"/>
      <c r="X5205" s="4"/>
      <c r="Y5205" s="4"/>
      <c r="Z5205" s="4"/>
      <c r="AA5205" s="4"/>
      <c r="AB5205" s="4"/>
      <c r="AC5205" s="4"/>
      <c r="AD5205" s="4"/>
      <c r="AE5205" s="4"/>
      <c r="AF5205" s="4"/>
      <c r="AG5205" s="4"/>
      <c r="AH5205" s="4"/>
      <c r="AI5205" s="4"/>
    </row>
    <row r="5206" spans="1:35" x14ac:dyDescent="0.2">
      <c r="A5206" s="7" t="s">
        <v>15032</v>
      </c>
      <c r="B5206" s="7">
        <v>40378</v>
      </c>
      <c r="C5206" s="7" t="s">
        <v>13418</v>
      </c>
      <c r="D5206" s="8" t="s">
        <v>5203</v>
      </c>
      <c r="E5206" s="7" t="s">
        <v>12280</v>
      </c>
      <c r="F5206" s="10" t="s">
        <v>6256</v>
      </c>
      <c r="G5206" s="3">
        <v>96308.669999999984</v>
      </c>
      <c r="H5206" s="3">
        <v>120995.59</v>
      </c>
      <c r="I5206" s="3">
        <v>123056.07</v>
      </c>
      <c r="J5206" s="3">
        <v>0</v>
      </c>
      <c r="K5206" s="3">
        <v>123056.07</v>
      </c>
      <c r="L5206" s="4"/>
      <c r="M5206" s="4"/>
      <c r="N5206" s="4"/>
      <c r="O5206" s="4"/>
      <c r="P5206" s="4"/>
      <c r="Q5206" s="4"/>
      <c r="R5206" s="4"/>
      <c r="S5206" s="4"/>
      <c r="T5206" s="4"/>
      <c r="U5206" s="4"/>
      <c r="V5206" s="4"/>
      <c r="W5206" s="4"/>
      <c r="X5206" s="4"/>
      <c r="Y5206" s="4"/>
      <c r="Z5206" s="4"/>
      <c r="AA5206" s="4"/>
      <c r="AB5206" s="4"/>
      <c r="AC5206" s="4"/>
      <c r="AD5206" s="4"/>
      <c r="AE5206" s="4"/>
      <c r="AF5206" s="4"/>
      <c r="AG5206" s="4"/>
      <c r="AH5206" s="4"/>
      <c r="AI5206" s="4"/>
    </row>
    <row r="5207" spans="1:35" x14ac:dyDescent="0.2">
      <c r="A5207" s="7" t="s">
        <v>16789</v>
      </c>
      <c r="B5207" s="7">
        <v>41494</v>
      </c>
      <c r="C5207" s="7" t="s">
        <v>13812</v>
      </c>
      <c r="D5207" s="8" t="s">
        <v>5204</v>
      </c>
      <c r="E5207" s="7" t="s">
        <v>12281</v>
      </c>
      <c r="F5207" s="10" t="s">
        <v>12282</v>
      </c>
      <c r="G5207" s="3">
        <v>0</v>
      </c>
      <c r="H5207" s="3">
        <v>0</v>
      </c>
      <c r="I5207" s="3">
        <v>0</v>
      </c>
      <c r="J5207" s="3">
        <v>0</v>
      </c>
      <c r="K5207" s="3">
        <v>0</v>
      </c>
      <c r="L5207" s="4"/>
      <c r="M5207" s="4"/>
      <c r="N5207" s="4"/>
      <c r="O5207" s="4"/>
      <c r="P5207" s="4"/>
      <c r="Q5207" s="4"/>
      <c r="R5207" s="4"/>
      <c r="S5207" s="4"/>
      <c r="T5207" s="4"/>
      <c r="U5207" s="4"/>
      <c r="V5207" s="4"/>
      <c r="W5207" s="4"/>
      <c r="X5207" s="4"/>
      <c r="Y5207" s="4"/>
      <c r="Z5207" s="4"/>
      <c r="AA5207" s="4"/>
      <c r="AB5207" s="4"/>
      <c r="AC5207" s="4"/>
      <c r="AD5207" s="4"/>
      <c r="AE5207" s="4"/>
      <c r="AF5207" s="4"/>
      <c r="AG5207" s="4"/>
      <c r="AH5207" s="4"/>
      <c r="AI5207" s="4"/>
    </row>
    <row r="5208" spans="1:35" x14ac:dyDescent="0.2">
      <c r="A5208" s="7" t="s">
        <v>17874</v>
      </c>
      <c r="B5208" s="7">
        <v>41775</v>
      </c>
      <c r="C5208" s="7" t="s">
        <v>13098</v>
      </c>
      <c r="D5208" s="8" t="s">
        <v>5205</v>
      </c>
      <c r="E5208" s="7" t="s">
        <v>12283</v>
      </c>
      <c r="F5208" s="10" t="s">
        <v>6193</v>
      </c>
      <c r="G5208" s="3">
        <v>75677.98000000001</v>
      </c>
      <c r="H5208" s="3">
        <v>158142.92000000001</v>
      </c>
      <c r="I5208" s="3">
        <v>154958.71</v>
      </c>
      <c r="J5208" s="3">
        <v>3184.210000000021</v>
      </c>
      <c r="K5208" s="3">
        <v>158142.92000000001</v>
      </c>
      <c r="L5208" s="4"/>
      <c r="M5208" s="4"/>
      <c r="N5208" s="4"/>
      <c r="O5208" s="4"/>
      <c r="P5208" s="4"/>
      <c r="Q5208" s="4"/>
      <c r="R5208" s="4"/>
      <c r="S5208" s="4"/>
      <c r="T5208" s="4"/>
      <c r="U5208" s="4"/>
      <c r="V5208" s="4"/>
      <c r="W5208" s="4"/>
      <c r="X5208" s="4"/>
      <c r="Y5208" s="4"/>
      <c r="Z5208" s="4"/>
      <c r="AA5208" s="4"/>
      <c r="AB5208" s="4"/>
      <c r="AC5208" s="4"/>
      <c r="AD5208" s="4"/>
      <c r="AE5208" s="4"/>
      <c r="AF5208" s="4"/>
      <c r="AG5208" s="4"/>
      <c r="AH5208" s="4"/>
      <c r="AI5208" s="4"/>
    </row>
    <row r="5209" spans="1:35" x14ac:dyDescent="0.2">
      <c r="A5209" s="7" t="s">
        <v>18158</v>
      </c>
      <c r="B5209" s="7">
        <v>41852</v>
      </c>
      <c r="C5209" s="7" t="s">
        <v>13806</v>
      </c>
      <c r="D5209" s="8" t="s">
        <v>5206</v>
      </c>
      <c r="E5209" s="7" t="s">
        <v>12284</v>
      </c>
      <c r="F5209" s="10" t="s">
        <v>8301</v>
      </c>
      <c r="G5209" s="3">
        <v>0</v>
      </c>
      <c r="H5209" s="3">
        <v>13857.94</v>
      </c>
      <c r="I5209" s="3">
        <v>13205.68</v>
      </c>
      <c r="J5209" s="3">
        <v>652.26000000000022</v>
      </c>
      <c r="K5209" s="3">
        <v>13857.94</v>
      </c>
      <c r="L5209" s="4"/>
      <c r="M5209" s="4"/>
      <c r="N5209" s="4"/>
      <c r="O5209" s="4"/>
      <c r="P5209" s="4"/>
      <c r="Q5209" s="4"/>
      <c r="R5209" s="4"/>
      <c r="S5209" s="4"/>
      <c r="T5209" s="4"/>
      <c r="U5209" s="4"/>
      <c r="V5209" s="4"/>
      <c r="W5209" s="4"/>
      <c r="X5209" s="4"/>
      <c r="Y5209" s="4"/>
      <c r="Z5209" s="4"/>
      <c r="AA5209" s="4"/>
      <c r="AB5209" s="4"/>
      <c r="AC5209" s="4"/>
      <c r="AD5209" s="4"/>
      <c r="AE5209" s="4"/>
      <c r="AF5209" s="4"/>
      <c r="AG5209" s="4"/>
      <c r="AH5209" s="4"/>
      <c r="AI5209" s="4"/>
    </row>
    <row r="5210" spans="1:35" x14ac:dyDescent="0.2">
      <c r="A5210" s="7" t="s">
        <v>17768</v>
      </c>
      <c r="B5210" s="7">
        <v>41716</v>
      </c>
      <c r="C5210" s="7" t="s">
        <v>13809</v>
      </c>
      <c r="D5210" s="8" t="s">
        <v>5207</v>
      </c>
      <c r="E5210" s="7" t="s">
        <v>12285</v>
      </c>
      <c r="F5210" s="10" t="s">
        <v>6992</v>
      </c>
      <c r="G5210" s="3">
        <v>0</v>
      </c>
      <c r="H5210" s="3">
        <v>0</v>
      </c>
      <c r="I5210" s="3">
        <v>0</v>
      </c>
      <c r="J5210" s="3">
        <v>0</v>
      </c>
      <c r="K5210" s="3">
        <v>0</v>
      </c>
      <c r="L5210" s="4"/>
      <c r="M5210" s="4"/>
      <c r="N5210" s="4"/>
      <c r="O5210" s="4"/>
      <c r="P5210" s="4"/>
      <c r="Q5210" s="4"/>
      <c r="R5210" s="4"/>
      <c r="S5210" s="4"/>
      <c r="T5210" s="4"/>
      <c r="U5210" s="4"/>
      <c r="V5210" s="4"/>
      <c r="W5210" s="4"/>
      <c r="X5210" s="4"/>
      <c r="Y5210" s="4"/>
      <c r="Z5210" s="4"/>
      <c r="AA5210" s="4"/>
      <c r="AB5210" s="4"/>
      <c r="AC5210" s="4"/>
      <c r="AD5210" s="4"/>
      <c r="AE5210" s="4"/>
      <c r="AF5210" s="4"/>
      <c r="AG5210" s="4"/>
      <c r="AH5210" s="4"/>
      <c r="AI5210" s="4"/>
    </row>
    <row r="5211" spans="1:35" x14ac:dyDescent="0.2">
      <c r="A5211" s="7" t="s">
        <v>15033</v>
      </c>
      <c r="B5211" s="7">
        <v>40378</v>
      </c>
      <c r="C5211" s="7" t="s">
        <v>13418</v>
      </c>
      <c r="D5211" s="8" t="s">
        <v>5208</v>
      </c>
      <c r="E5211" s="7" t="s">
        <v>12286</v>
      </c>
      <c r="F5211" s="10" t="s">
        <v>6256</v>
      </c>
      <c r="G5211" s="3">
        <v>115140.51000000001</v>
      </c>
      <c r="H5211" s="3">
        <v>153377.60000000001</v>
      </c>
      <c r="I5211" s="3">
        <v>156180.97</v>
      </c>
      <c r="J5211" s="3">
        <v>0</v>
      </c>
      <c r="K5211" s="3">
        <v>156180.97</v>
      </c>
      <c r="L5211" s="4"/>
      <c r="M5211" s="4"/>
      <c r="N5211" s="4"/>
      <c r="O5211" s="4"/>
      <c r="P5211" s="4"/>
      <c r="Q5211" s="4"/>
      <c r="R5211" s="4"/>
      <c r="S5211" s="4"/>
      <c r="T5211" s="4"/>
      <c r="U5211" s="4"/>
      <c r="V5211" s="4"/>
      <c r="W5211" s="4"/>
      <c r="X5211" s="4"/>
      <c r="Y5211" s="4"/>
      <c r="Z5211" s="4"/>
      <c r="AA5211" s="4"/>
      <c r="AB5211" s="4"/>
      <c r="AC5211" s="4"/>
      <c r="AD5211" s="4"/>
      <c r="AE5211" s="4"/>
      <c r="AF5211" s="4"/>
      <c r="AG5211" s="4"/>
      <c r="AH5211" s="4"/>
      <c r="AI5211" s="4"/>
    </row>
    <row r="5212" spans="1:35" x14ac:dyDescent="0.2">
      <c r="A5212" s="7" t="s">
        <v>17927</v>
      </c>
      <c r="B5212" s="7">
        <v>41781</v>
      </c>
      <c r="C5212" s="7" t="s">
        <v>13808</v>
      </c>
      <c r="D5212" s="8" t="s">
        <v>5209</v>
      </c>
      <c r="E5212" s="7" t="s">
        <v>12287</v>
      </c>
      <c r="F5212" s="10" t="s">
        <v>6992</v>
      </c>
      <c r="G5212" s="3">
        <v>0</v>
      </c>
      <c r="H5212" s="3">
        <v>0</v>
      </c>
      <c r="I5212" s="3">
        <v>0</v>
      </c>
      <c r="J5212" s="3">
        <v>0</v>
      </c>
      <c r="K5212" s="3">
        <v>0</v>
      </c>
      <c r="L5212" s="4"/>
      <c r="M5212" s="4"/>
      <c r="N5212" s="4"/>
      <c r="O5212" s="4"/>
      <c r="P5212" s="4"/>
      <c r="Q5212" s="4"/>
      <c r="R5212" s="4"/>
      <c r="S5212" s="4"/>
      <c r="T5212" s="4"/>
      <c r="U5212" s="4"/>
      <c r="V5212" s="4"/>
      <c r="W5212" s="4"/>
      <c r="X5212" s="4"/>
      <c r="Y5212" s="4"/>
      <c r="Z5212" s="4"/>
      <c r="AA5212" s="4"/>
      <c r="AB5212" s="4"/>
      <c r="AC5212" s="4"/>
      <c r="AD5212" s="4"/>
      <c r="AE5212" s="4"/>
      <c r="AF5212" s="4"/>
      <c r="AG5212" s="4"/>
      <c r="AH5212" s="4"/>
      <c r="AI5212" s="4"/>
    </row>
    <row r="5213" spans="1:35" x14ac:dyDescent="0.2">
      <c r="A5213" s="7" t="s">
        <v>17685</v>
      </c>
      <c r="B5213" s="7">
        <v>41674</v>
      </c>
      <c r="C5213" s="7" t="s">
        <v>13813</v>
      </c>
      <c r="D5213" s="8" t="s">
        <v>5210</v>
      </c>
      <c r="E5213" s="7" t="s">
        <v>12288</v>
      </c>
      <c r="F5213" s="10" t="s">
        <v>7084</v>
      </c>
      <c r="G5213" s="3">
        <v>98112.62</v>
      </c>
      <c r="H5213" s="3">
        <v>91395.61</v>
      </c>
      <c r="I5213" s="3">
        <v>92132.87</v>
      </c>
      <c r="J5213" s="3">
        <v>0</v>
      </c>
      <c r="K5213" s="3">
        <v>92132.87</v>
      </c>
      <c r="L5213" s="4"/>
      <c r="M5213" s="4"/>
      <c r="N5213" s="4"/>
      <c r="O5213" s="4"/>
      <c r="P5213" s="4"/>
      <c r="Q5213" s="4"/>
      <c r="R5213" s="4"/>
      <c r="S5213" s="4"/>
      <c r="T5213" s="4"/>
      <c r="U5213" s="4"/>
      <c r="V5213" s="4"/>
      <c r="W5213" s="4"/>
      <c r="X5213" s="4"/>
      <c r="Y5213" s="4"/>
      <c r="Z5213" s="4"/>
      <c r="AA5213" s="4"/>
      <c r="AB5213" s="4"/>
      <c r="AC5213" s="4"/>
      <c r="AD5213" s="4"/>
      <c r="AE5213" s="4"/>
      <c r="AF5213" s="4"/>
      <c r="AG5213" s="4"/>
      <c r="AH5213" s="4"/>
      <c r="AI5213" s="4"/>
    </row>
    <row r="5214" spans="1:35" x14ac:dyDescent="0.2">
      <c r="A5214" s="7" t="s">
        <v>15034</v>
      </c>
      <c r="B5214" s="7">
        <v>40378</v>
      </c>
      <c r="C5214" s="7" t="s">
        <v>13418</v>
      </c>
      <c r="D5214" s="8" t="s">
        <v>5211</v>
      </c>
      <c r="E5214" s="7" t="s">
        <v>12289</v>
      </c>
      <c r="F5214" s="10" t="s">
        <v>6256</v>
      </c>
      <c r="G5214" s="3">
        <v>0</v>
      </c>
      <c r="H5214" s="3">
        <v>0</v>
      </c>
      <c r="I5214" s="3">
        <v>0</v>
      </c>
      <c r="J5214" s="3">
        <v>0</v>
      </c>
      <c r="K5214" s="3">
        <v>0</v>
      </c>
      <c r="L5214" s="4"/>
      <c r="M5214" s="4"/>
      <c r="N5214" s="4"/>
      <c r="O5214" s="4"/>
      <c r="P5214" s="4"/>
      <c r="Q5214" s="4"/>
      <c r="R5214" s="4"/>
      <c r="S5214" s="4"/>
      <c r="T5214" s="4"/>
      <c r="U5214" s="4"/>
      <c r="V5214" s="4"/>
      <c r="W5214" s="4"/>
      <c r="X5214" s="4"/>
      <c r="Y5214" s="4"/>
      <c r="Z5214" s="4"/>
      <c r="AA5214" s="4"/>
      <c r="AB5214" s="4"/>
      <c r="AC5214" s="4"/>
      <c r="AD5214" s="4"/>
      <c r="AE5214" s="4"/>
      <c r="AF5214" s="4"/>
      <c r="AG5214" s="4"/>
      <c r="AH5214" s="4"/>
      <c r="AI5214" s="4"/>
    </row>
    <row r="5215" spans="1:35" x14ac:dyDescent="0.2">
      <c r="A5215" s="7" t="s">
        <v>17928</v>
      </c>
      <c r="B5215" s="7">
        <v>41781</v>
      </c>
      <c r="C5215" s="7" t="s">
        <v>13808</v>
      </c>
      <c r="D5215" s="8" t="s">
        <v>5212</v>
      </c>
      <c r="E5215" s="7" t="s">
        <v>12290</v>
      </c>
      <c r="F5215" s="10" t="s">
        <v>6992</v>
      </c>
      <c r="G5215" s="3">
        <v>32000</v>
      </c>
      <c r="H5215" s="3">
        <v>24000</v>
      </c>
      <c r="I5215" s="3">
        <v>24000</v>
      </c>
      <c r="J5215" s="3">
        <v>0</v>
      </c>
      <c r="K5215" s="3">
        <v>24000</v>
      </c>
      <c r="L5215" s="4"/>
      <c r="M5215" s="4"/>
      <c r="N5215" s="4"/>
      <c r="O5215" s="4"/>
      <c r="P5215" s="4"/>
      <c r="Q5215" s="4"/>
      <c r="R5215" s="4"/>
      <c r="S5215" s="4"/>
      <c r="T5215" s="4"/>
      <c r="U5215" s="4"/>
      <c r="V5215" s="4"/>
      <c r="W5215" s="4"/>
      <c r="X5215" s="4"/>
      <c r="Y5215" s="4"/>
      <c r="Z5215" s="4"/>
      <c r="AA5215" s="4"/>
      <c r="AB5215" s="4"/>
      <c r="AC5215" s="4"/>
      <c r="AD5215" s="4"/>
      <c r="AE5215" s="4"/>
      <c r="AF5215" s="4"/>
      <c r="AG5215" s="4"/>
      <c r="AH5215" s="4"/>
      <c r="AI5215" s="4"/>
    </row>
    <row r="5216" spans="1:35" x14ac:dyDescent="0.2">
      <c r="A5216" s="7" t="s">
        <v>17686</v>
      </c>
      <c r="B5216" s="7">
        <v>41674</v>
      </c>
      <c r="C5216" s="7" t="s">
        <v>13813</v>
      </c>
      <c r="D5216" s="8" t="s">
        <v>5213</v>
      </c>
      <c r="E5216" s="7" t="s">
        <v>12291</v>
      </c>
      <c r="F5216" s="10" t="s">
        <v>8748</v>
      </c>
      <c r="G5216" s="3">
        <v>14511.32</v>
      </c>
      <c r="H5216" s="3">
        <v>16616.36</v>
      </c>
      <c r="I5216" s="3">
        <v>17460.07</v>
      </c>
      <c r="J5216" s="3">
        <v>0</v>
      </c>
      <c r="K5216" s="3">
        <v>17460.07</v>
      </c>
      <c r="L5216" s="4"/>
      <c r="M5216" s="4"/>
      <c r="N5216" s="4"/>
      <c r="O5216" s="4"/>
      <c r="P5216" s="4"/>
      <c r="Q5216" s="4"/>
      <c r="R5216" s="4"/>
      <c r="S5216" s="4"/>
      <c r="T5216" s="4"/>
      <c r="U5216" s="4"/>
      <c r="V5216" s="4"/>
      <c r="W5216" s="4"/>
      <c r="X5216" s="4"/>
      <c r="Y5216" s="4"/>
      <c r="Z5216" s="4"/>
      <c r="AA5216" s="4"/>
      <c r="AB5216" s="4"/>
      <c r="AC5216" s="4"/>
      <c r="AD5216" s="4"/>
      <c r="AE5216" s="4"/>
      <c r="AF5216" s="4"/>
      <c r="AG5216" s="4"/>
      <c r="AH5216" s="4"/>
      <c r="AI5216" s="4"/>
    </row>
    <row r="5217" spans="1:35" x14ac:dyDescent="0.2">
      <c r="A5217" s="7" t="s">
        <v>17875</v>
      </c>
      <c r="B5217" s="7">
        <v>41775</v>
      </c>
      <c r="C5217" s="7" t="s">
        <v>13098</v>
      </c>
      <c r="D5217" s="8" t="s">
        <v>5214</v>
      </c>
      <c r="E5217" s="7" t="s">
        <v>11623</v>
      </c>
      <c r="F5217" s="10" t="s">
        <v>6193</v>
      </c>
      <c r="G5217" s="3">
        <v>171768.31</v>
      </c>
      <c r="H5217" s="3">
        <v>266272.64000000001</v>
      </c>
      <c r="I5217" s="3">
        <v>277812.78000000003</v>
      </c>
      <c r="J5217" s="3">
        <v>0</v>
      </c>
      <c r="K5217" s="3">
        <v>277812.78000000003</v>
      </c>
      <c r="L5217" s="4"/>
      <c r="M5217" s="4"/>
      <c r="N5217" s="4"/>
      <c r="O5217" s="4"/>
      <c r="P5217" s="4"/>
      <c r="Q5217" s="4"/>
      <c r="R5217" s="4"/>
      <c r="S5217" s="4"/>
      <c r="T5217" s="4"/>
      <c r="U5217" s="4"/>
      <c r="V5217" s="4"/>
      <c r="W5217" s="4"/>
      <c r="X5217" s="4"/>
      <c r="Y5217" s="4"/>
      <c r="Z5217" s="4"/>
      <c r="AA5217" s="4"/>
      <c r="AB5217" s="4"/>
      <c r="AC5217" s="4"/>
      <c r="AD5217" s="4"/>
      <c r="AE5217" s="4"/>
      <c r="AF5217" s="4"/>
      <c r="AG5217" s="4"/>
      <c r="AH5217" s="4"/>
      <c r="AI5217" s="4"/>
    </row>
    <row r="5218" spans="1:35" x14ac:dyDescent="0.2">
      <c r="A5218" s="7" t="s">
        <v>18159</v>
      </c>
      <c r="B5218" s="7">
        <v>41852</v>
      </c>
      <c r="C5218" s="7" t="s">
        <v>13806</v>
      </c>
      <c r="D5218" s="8" t="s">
        <v>5215</v>
      </c>
      <c r="E5218" s="7" t="s">
        <v>12292</v>
      </c>
      <c r="F5218" s="10" t="s">
        <v>8301</v>
      </c>
      <c r="G5218" s="3">
        <v>14144.14</v>
      </c>
      <c r="H5218" s="3">
        <v>62825.14</v>
      </c>
      <c r="I5218" s="3">
        <v>70211.5</v>
      </c>
      <c r="J5218" s="3">
        <v>0</v>
      </c>
      <c r="K5218" s="3">
        <v>70211.5</v>
      </c>
      <c r="L5218" s="4"/>
      <c r="M5218" s="4"/>
      <c r="N5218" s="4"/>
      <c r="O5218" s="4"/>
      <c r="P5218" s="4"/>
      <c r="Q5218" s="4"/>
      <c r="R5218" s="4"/>
      <c r="S5218" s="4"/>
      <c r="T5218" s="4"/>
      <c r="U5218" s="4"/>
      <c r="V5218" s="4"/>
      <c r="W5218" s="4"/>
      <c r="X5218" s="4"/>
      <c r="Y5218" s="4"/>
      <c r="Z5218" s="4"/>
      <c r="AA5218" s="4"/>
      <c r="AB5218" s="4"/>
      <c r="AC5218" s="4"/>
      <c r="AD5218" s="4"/>
      <c r="AE5218" s="4"/>
      <c r="AF5218" s="4"/>
      <c r="AG5218" s="4"/>
      <c r="AH5218" s="4"/>
      <c r="AI5218" s="4"/>
    </row>
    <row r="5219" spans="1:35" x14ac:dyDescent="0.2">
      <c r="A5219" s="7" t="s">
        <v>17929</v>
      </c>
      <c r="B5219" s="7">
        <v>41781</v>
      </c>
      <c r="C5219" s="7" t="s">
        <v>13808</v>
      </c>
      <c r="D5219" s="8" t="s">
        <v>5216</v>
      </c>
      <c r="E5219" s="7" t="s">
        <v>12293</v>
      </c>
      <c r="F5219" s="10" t="s">
        <v>6992</v>
      </c>
      <c r="G5219" s="3">
        <v>32000</v>
      </c>
      <c r="H5219" s="3">
        <v>24000</v>
      </c>
      <c r="I5219" s="3">
        <v>24000</v>
      </c>
      <c r="J5219" s="3">
        <v>0</v>
      </c>
      <c r="K5219" s="3">
        <v>24000</v>
      </c>
      <c r="L5219" s="4"/>
      <c r="M5219" s="4"/>
      <c r="N5219" s="4"/>
      <c r="O5219" s="4"/>
      <c r="P5219" s="4"/>
      <c r="Q5219" s="4"/>
      <c r="R5219" s="4"/>
      <c r="S5219" s="4"/>
      <c r="T5219" s="4"/>
      <c r="U5219" s="4"/>
      <c r="V5219" s="4"/>
      <c r="W5219" s="4"/>
      <c r="X5219" s="4"/>
      <c r="Y5219" s="4"/>
      <c r="Z5219" s="4"/>
      <c r="AA5219" s="4"/>
      <c r="AB5219" s="4"/>
      <c r="AC5219" s="4"/>
      <c r="AD5219" s="4"/>
      <c r="AE5219" s="4"/>
      <c r="AF5219" s="4"/>
      <c r="AG5219" s="4"/>
      <c r="AH5219" s="4"/>
      <c r="AI5219" s="4"/>
    </row>
    <row r="5220" spans="1:35" x14ac:dyDescent="0.2">
      <c r="A5220" s="7" t="s">
        <v>17687</v>
      </c>
      <c r="B5220" s="7">
        <v>41674</v>
      </c>
      <c r="C5220" s="7" t="s">
        <v>13813</v>
      </c>
      <c r="D5220" s="8" t="s">
        <v>5217</v>
      </c>
      <c r="E5220" s="7" t="s">
        <v>9557</v>
      </c>
      <c r="F5220" s="10" t="s">
        <v>7321</v>
      </c>
      <c r="G5220" s="3">
        <v>3932.3799999999974</v>
      </c>
      <c r="H5220" s="3">
        <v>14644.44</v>
      </c>
      <c r="I5220" s="3">
        <v>14111.72</v>
      </c>
      <c r="J5220" s="3">
        <v>532.72000000000116</v>
      </c>
      <c r="K5220" s="3">
        <v>14644.44</v>
      </c>
      <c r="L5220" s="4"/>
      <c r="M5220" s="4"/>
      <c r="N5220" s="4"/>
      <c r="O5220" s="4"/>
      <c r="P5220" s="4"/>
      <c r="Q5220" s="4"/>
      <c r="R5220" s="4"/>
      <c r="S5220" s="4"/>
      <c r="T5220" s="4"/>
      <c r="U5220" s="4"/>
      <c r="V5220" s="4"/>
      <c r="W5220" s="4"/>
      <c r="X5220" s="4"/>
      <c r="Y5220" s="4"/>
      <c r="Z5220" s="4"/>
      <c r="AA5220" s="4"/>
      <c r="AB5220" s="4"/>
      <c r="AC5220" s="4"/>
      <c r="AD5220" s="4"/>
      <c r="AE5220" s="4"/>
      <c r="AF5220" s="4"/>
      <c r="AG5220" s="4"/>
      <c r="AH5220" s="4"/>
      <c r="AI5220" s="4"/>
    </row>
    <row r="5221" spans="1:35" x14ac:dyDescent="0.2">
      <c r="A5221" s="7" t="s">
        <v>18160</v>
      </c>
      <c r="B5221" s="7">
        <v>41852</v>
      </c>
      <c r="C5221" s="7" t="s">
        <v>13806</v>
      </c>
      <c r="D5221" s="8" t="s">
        <v>5218</v>
      </c>
      <c r="E5221" s="7" t="s">
        <v>12294</v>
      </c>
      <c r="F5221" s="10" t="s">
        <v>8301</v>
      </c>
      <c r="G5221" s="3">
        <v>35038.040000000008</v>
      </c>
      <c r="H5221" s="3">
        <v>196553.35</v>
      </c>
      <c r="I5221" s="3">
        <v>199382.14</v>
      </c>
      <c r="J5221" s="3">
        <v>0</v>
      </c>
      <c r="K5221" s="3">
        <v>199382.14</v>
      </c>
      <c r="L5221" s="4"/>
      <c r="M5221" s="4"/>
      <c r="N5221" s="4"/>
      <c r="O5221" s="4"/>
      <c r="P5221" s="4"/>
      <c r="Q5221" s="4"/>
      <c r="R5221" s="4"/>
      <c r="S5221" s="4"/>
      <c r="T5221" s="4"/>
      <c r="U5221" s="4"/>
      <c r="V5221" s="4"/>
      <c r="W5221" s="4"/>
      <c r="X5221" s="4"/>
      <c r="Y5221" s="4"/>
      <c r="Z5221" s="4"/>
      <c r="AA5221" s="4"/>
      <c r="AB5221" s="4"/>
      <c r="AC5221" s="4"/>
      <c r="AD5221" s="4"/>
      <c r="AE5221" s="4"/>
      <c r="AF5221" s="4"/>
      <c r="AG5221" s="4"/>
      <c r="AH5221" s="4"/>
      <c r="AI5221" s="4"/>
    </row>
    <row r="5222" spans="1:35" x14ac:dyDescent="0.2">
      <c r="A5222" s="7" t="s">
        <v>17930</v>
      </c>
      <c r="B5222" s="7">
        <v>41781</v>
      </c>
      <c r="C5222" s="7" t="s">
        <v>13808</v>
      </c>
      <c r="D5222" s="8" t="s">
        <v>5219</v>
      </c>
      <c r="E5222" s="7" t="s">
        <v>12295</v>
      </c>
      <c r="F5222" s="10" t="s">
        <v>6992</v>
      </c>
      <c r="G5222" s="3">
        <v>47881.08</v>
      </c>
      <c r="H5222" s="3">
        <v>80248.710000000006</v>
      </c>
      <c r="I5222" s="3">
        <v>79376.84</v>
      </c>
      <c r="J5222" s="3">
        <v>871.8700000000099</v>
      </c>
      <c r="K5222" s="3">
        <v>80248.710000000006</v>
      </c>
      <c r="L5222" s="4"/>
      <c r="M5222" s="4"/>
      <c r="N5222" s="4"/>
      <c r="O5222" s="4"/>
      <c r="P5222" s="4"/>
      <c r="Q5222" s="4"/>
      <c r="R5222" s="4"/>
      <c r="S5222" s="4"/>
      <c r="T5222" s="4"/>
      <c r="U5222" s="4"/>
      <c r="V5222" s="4"/>
      <c r="W5222" s="4"/>
      <c r="X5222" s="4"/>
      <c r="Y5222" s="4"/>
      <c r="Z5222" s="4"/>
      <c r="AA5222" s="4"/>
      <c r="AB5222" s="4"/>
      <c r="AC5222" s="4"/>
      <c r="AD5222" s="4"/>
      <c r="AE5222" s="4"/>
      <c r="AF5222" s="4"/>
      <c r="AG5222" s="4"/>
      <c r="AH5222" s="4"/>
      <c r="AI5222" s="4"/>
    </row>
    <row r="5223" spans="1:35" x14ac:dyDescent="0.2">
      <c r="A5223" s="7" t="s">
        <v>17876</v>
      </c>
      <c r="B5223" s="7">
        <v>41775</v>
      </c>
      <c r="C5223" s="7" t="s">
        <v>13098</v>
      </c>
      <c r="D5223" s="8" t="s">
        <v>5220</v>
      </c>
      <c r="E5223" s="7" t="s">
        <v>12296</v>
      </c>
      <c r="F5223" s="10" t="s">
        <v>6193</v>
      </c>
      <c r="G5223" s="3">
        <v>212930.34999999998</v>
      </c>
      <c r="H5223" s="3">
        <v>224735.5</v>
      </c>
      <c r="I5223" s="3">
        <v>222790.67</v>
      </c>
      <c r="J5223" s="3">
        <v>1944.8299999999872</v>
      </c>
      <c r="K5223" s="3">
        <v>224735.5</v>
      </c>
      <c r="L5223" s="4"/>
      <c r="M5223" s="4"/>
      <c r="N5223" s="4"/>
      <c r="O5223" s="4"/>
      <c r="P5223" s="4"/>
      <c r="Q5223" s="4"/>
      <c r="R5223" s="4"/>
      <c r="S5223" s="4"/>
      <c r="T5223" s="4"/>
      <c r="U5223" s="4"/>
      <c r="V5223" s="4"/>
      <c r="W5223" s="4"/>
      <c r="X5223" s="4"/>
      <c r="Y5223" s="4"/>
      <c r="Z5223" s="4"/>
      <c r="AA5223" s="4"/>
      <c r="AB5223" s="4"/>
      <c r="AC5223" s="4"/>
      <c r="AD5223" s="4"/>
      <c r="AE5223" s="4"/>
      <c r="AF5223" s="4"/>
      <c r="AG5223" s="4"/>
      <c r="AH5223" s="4"/>
      <c r="AI5223" s="4"/>
    </row>
    <row r="5224" spans="1:35" x14ac:dyDescent="0.2">
      <c r="A5224" s="7" t="s">
        <v>18161</v>
      </c>
      <c r="B5224" s="7">
        <v>41852</v>
      </c>
      <c r="C5224" s="7" t="s">
        <v>13806</v>
      </c>
      <c r="D5224" s="8" t="s">
        <v>5221</v>
      </c>
      <c r="E5224" s="7" t="s">
        <v>12297</v>
      </c>
      <c r="F5224" s="10" t="s">
        <v>8301</v>
      </c>
      <c r="G5224" s="3">
        <v>0</v>
      </c>
      <c r="H5224" s="3">
        <v>0</v>
      </c>
      <c r="I5224" s="3">
        <v>0</v>
      </c>
      <c r="J5224" s="3">
        <v>0</v>
      </c>
      <c r="K5224" s="3">
        <v>0</v>
      </c>
      <c r="L5224" s="4"/>
      <c r="M5224" s="4"/>
      <c r="N5224" s="4"/>
      <c r="O5224" s="4"/>
      <c r="P5224" s="4"/>
      <c r="Q5224" s="4"/>
      <c r="R5224" s="4"/>
      <c r="S5224" s="4"/>
      <c r="T5224" s="4"/>
      <c r="U5224" s="4"/>
      <c r="V5224" s="4"/>
      <c r="W5224" s="4"/>
      <c r="X5224" s="4"/>
      <c r="Y5224" s="4"/>
      <c r="Z5224" s="4"/>
      <c r="AA5224" s="4"/>
      <c r="AB5224" s="4"/>
      <c r="AC5224" s="4"/>
      <c r="AD5224" s="4"/>
      <c r="AE5224" s="4"/>
      <c r="AF5224" s="4"/>
      <c r="AG5224" s="4"/>
      <c r="AH5224" s="4"/>
      <c r="AI5224" s="4"/>
    </row>
    <row r="5225" spans="1:35" x14ac:dyDescent="0.2">
      <c r="A5225" s="7" t="s">
        <v>17301</v>
      </c>
      <c r="B5225" s="7">
        <v>41579</v>
      </c>
      <c r="C5225" s="7" t="s">
        <v>13814</v>
      </c>
      <c r="D5225" s="8" t="s">
        <v>5222</v>
      </c>
      <c r="E5225" s="7" t="s">
        <v>12298</v>
      </c>
      <c r="F5225" s="10" t="s">
        <v>6992</v>
      </c>
      <c r="G5225" s="3">
        <v>116353.69</v>
      </c>
      <c r="H5225" s="3">
        <v>159596.76999999999</v>
      </c>
      <c r="I5225" s="3">
        <v>160622.57</v>
      </c>
      <c r="J5225" s="3">
        <v>0</v>
      </c>
      <c r="K5225" s="3">
        <v>160622.57</v>
      </c>
      <c r="L5225" s="4"/>
      <c r="M5225" s="4"/>
      <c r="N5225" s="4"/>
      <c r="O5225" s="4"/>
      <c r="P5225" s="4"/>
      <c r="Q5225" s="4"/>
      <c r="R5225" s="4"/>
      <c r="S5225" s="4"/>
      <c r="T5225" s="4"/>
      <c r="U5225" s="4"/>
      <c r="V5225" s="4"/>
      <c r="W5225" s="4"/>
      <c r="X5225" s="4"/>
      <c r="Y5225" s="4"/>
      <c r="Z5225" s="4"/>
      <c r="AA5225" s="4"/>
      <c r="AB5225" s="4"/>
      <c r="AC5225" s="4"/>
      <c r="AD5225" s="4"/>
      <c r="AE5225" s="4"/>
      <c r="AF5225" s="4"/>
      <c r="AG5225" s="4"/>
      <c r="AH5225" s="4"/>
      <c r="AI5225" s="4"/>
    </row>
    <row r="5226" spans="1:35" x14ac:dyDescent="0.2">
      <c r="A5226" s="7" t="s">
        <v>17877</v>
      </c>
      <c r="B5226" s="7">
        <v>41775</v>
      </c>
      <c r="C5226" s="7" t="s">
        <v>13098</v>
      </c>
      <c r="D5226" s="8" t="s">
        <v>5223</v>
      </c>
      <c r="E5226" s="7" t="s">
        <v>10027</v>
      </c>
      <c r="F5226" s="10" t="s">
        <v>9332</v>
      </c>
      <c r="G5226" s="3">
        <v>29924.809999999998</v>
      </c>
      <c r="H5226" s="3">
        <v>46728.41</v>
      </c>
      <c r="I5226" s="3">
        <v>46276.44</v>
      </c>
      <c r="J5226" s="3">
        <v>451.97000000000116</v>
      </c>
      <c r="K5226" s="3">
        <v>46728.41</v>
      </c>
      <c r="L5226" s="4"/>
      <c r="M5226" s="4"/>
      <c r="N5226" s="4"/>
      <c r="O5226" s="4"/>
      <c r="P5226" s="4"/>
      <c r="Q5226" s="4"/>
      <c r="R5226" s="4"/>
      <c r="S5226" s="4"/>
      <c r="T5226" s="4"/>
      <c r="U5226" s="4"/>
      <c r="V5226" s="4"/>
      <c r="W5226" s="4"/>
      <c r="X5226" s="4"/>
      <c r="Y5226" s="4"/>
      <c r="Z5226" s="4"/>
      <c r="AA5226" s="4"/>
      <c r="AB5226" s="4"/>
      <c r="AC5226" s="4"/>
      <c r="AD5226" s="4"/>
      <c r="AE5226" s="4"/>
      <c r="AF5226" s="4"/>
      <c r="AG5226" s="4"/>
      <c r="AH5226" s="4"/>
      <c r="AI5226" s="4"/>
    </row>
    <row r="5227" spans="1:35" x14ac:dyDescent="0.2">
      <c r="A5227" s="7" t="s">
        <v>17815</v>
      </c>
      <c r="B5227" s="7">
        <v>41774</v>
      </c>
      <c r="C5227" s="7" t="s">
        <v>13810</v>
      </c>
      <c r="D5227" s="8" t="s">
        <v>5224</v>
      </c>
      <c r="E5227" s="7" t="s">
        <v>12299</v>
      </c>
      <c r="F5227" s="10" t="s">
        <v>6992</v>
      </c>
      <c r="G5227" s="3">
        <v>515625.97</v>
      </c>
      <c r="H5227" s="3">
        <v>495718.41</v>
      </c>
      <c r="I5227" s="3">
        <v>499863.82</v>
      </c>
      <c r="J5227" s="3">
        <v>0</v>
      </c>
      <c r="K5227" s="3">
        <v>499863.82</v>
      </c>
      <c r="L5227" s="4"/>
      <c r="M5227" s="4"/>
      <c r="N5227" s="4"/>
      <c r="O5227" s="4"/>
      <c r="P5227" s="4"/>
      <c r="Q5227" s="4"/>
      <c r="R5227" s="4"/>
      <c r="S5227" s="4"/>
      <c r="T5227" s="4"/>
      <c r="U5227" s="4"/>
      <c r="V5227" s="4"/>
      <c r="W5227" s="4"/>
      <c r="X5227" s="4"/>
      <c r="Y5227" s="4"/>
      <c r="Z5227" s="4"/>
      <c r="AA5227" s="4"/>
      <c r="AB5227" s="4"/>
      <c r="AC5227" s="4"/>
      <c r="AD5227" s="4"/>
      <c r="AE5227" s="4"/>
      <c r="AF5227" s="4"/>
      <c r="AG5227" s="4"/>
      <c r="AH5227" s="4"/>
      <c r="AI5227" s="4"/>
    </row>
    <row r="5228" spans="1:35" x14ac:dyDescent="0.2">
      <c r="A5228" s="7" t="s">
        <v>17878</v>
      </c>
      <c r="B5228" s="7">
        <v>41775</v>
      </c>
      <c r="C5228" s="7" t="s">
        <v>13098</v>
      </c>
      <c r="D5228" s="8" t="s">
        <v>5225</v>
      </c>
      <c r="E5228" s="7" t="s">
        <v>12300</v>
      </c>
      <c r="F5228" s="10" t="s">
        <v>9720</v>
      </c>
      <c r="G5228" s="3">
        <v>24000</v>
      </c>
      <c r="H5228" s="3">
        <v>44403.7</v>
      </c>
      <c r="I5228" s="3">
        <v>40096.300000000003</v>
      </c>
      <c r="J5228" s="3">
        <v>4307.3999999999942</v>
      </c>
      <c r="K5228" s="3">
        <v>44403.7</v>
      </c>
      <c r="L5228" s="4"/>
      <c r="M5228" s="4"/>
      <c r="N5228" s="4"/>
      <c r="O5228" s="4"/>
      <c r="P5228" s="4"/>
      <c r="Q5228" s="4"/>
      <c r="R5228" s="4"/>
      <c r="S5228" s="4"/>
      <c r="T5228" s="4"/>
      <c r="U5228" s="4"/>
      <c r="V5228" s="4"/>
      <c r="W5228" s="4"/>
      <c r="X5228" s="4"/>
      <c r="Y5228" s="4"/>
      <c r="Z5228" s="4"/>
      <c r="AA5228" s="4"/>
      <c r="AB5228" s="4"/>
      <c r="AC5228" s="4"/>
      <c r="AD5228" s="4"/>
      <c r="AE5228" s="4"/>
      <c r="AF5228" s="4"/>
      <c r="AG5228" s="4"/>
      <c r="AH5228" s="4"/>
      <c r="AI5228" s="4"/>
    </row>
    <row r="5229" spans="1:35" x14ac:dyDescent="0.2">
      <c r="A5229" s="7" t="s">
        <v>16773</v>
      </c>
      <c r="B5229" s="7">
        <v>41493</v>
      </c>
      <c r="C5229" s="7" t="s">
        <v>13815</v>
      </c>
      <c r="D5229" s="8" t="s">
        <v>5226</v>
      </c>
      <c r="E5229" s="7" t="s">
        <v>12301</v>
      </c>
      <c r="F5229" s="10" t="s">
        <v>6276</v>
      </c>
      <c r="G5229" s="3">
        <v>0</v>
      </c>
      <c r="H5229" s="3">
        <v>0</v>
      </c>
      <c r="I5229" s="3">
        <v>0</v>
      </c>
      <c r="J5229" s="3">
        <v>0</v>
      </c>
      <c r="K5229" s="3">
        <v>0</v>
      </c>
      <c r="L5229" s="4"/>
      <c r="M5229" s="4"/>
      <c r="N5229" s="4"/>
      <c r="O5229" s="4"/>
      <c r="P5229" s="4"/>
      <c r="Q5229" s="4"/>
      <c r="R5229" s="4"/>
      <c r="S5229" s="4"/>
      <c r="T5229" s="4"/>
      <c r="U5229" s="4"/>
      <c r="V5229" s="4"/>
      <c r="W5229" s="4"/>
      <c r="X5229" s="4"/>
      <c r="Y5229" s="4"/>
      <c r="Z5229" s="4"/>
      <c r="AA5229" s="4"/>
      <c r="AB5229" s="4"/>
      <c r="AC5229" s="4"/>
      <c r="AD5229" s="4"/>
      <c r="AE5229" s="4"/>
      <c r="AF5229" s="4"/>
      <c r="AG5229" s="4"/>
      <c r="AH5229" s="4"/>
      <c r="AI5229" s="4"/>
    </row>
    <row r="5230" spans="1:35" x14ac:dyDescent="0.2">
      <c r="A5230" s="7" t="s">
        <v>16774</v>
      </c>
      <c r="B5230" s="7">
        <v>41493</v>
      </c>
      <c r="C5230" s="7" t="s">
        <v>13815</v>
      </c>
      <c r="D5230" s="8" t="s">
        <v>5227</v>
      </c>
      <c r="E5230" s="7" t="s">
        <v>12302</v>
      </c>
      <c r="F5230" s="10" t="s">
        <v>6276</v>
      </c>
      <c r="G5230" s="3">
        <v>11817.699999999997</v>
      </c>
      <c r="H5230" s="3">
        <v>8863.2800000000007</v>
      </c>
      <c r="I5230" s="3">
        <v>8863.2800000000007</v>
      </c>
      <c r="J5230" s="3">
        <v>0</v>
      </c>
      <c r="K5230" s="3">
        <v>8863.2800000000007</v>
      </c>
      <c r="L5230" s="4"/>
      <c r="M5230" s="4"/>
      <c r="N5230" s="4"/>
      <c r="O5230" s="4"/>
      <c r="P5230" s="4"/>
      <c r="Q5230" s="4"/>
      <c r="R5230" s="4"/>
      <c r="S5230" s="4"/>
      <c r="T5230" s="4"/>
      <c r="U5230" s="4"/>
      <c r="V5230" s="4"/>
      <c r="W5230" s="4"/>
      <c r="X5230" s="4"/>
      <c r="Y5230" s="4"/>
      <c r="Z5230" s="4"/>
      <c r="AA5230" s="4"/>
      <c r="AB5230" s="4"/>
      <c r="AC5230" s="4"/>
      <c r="AD5230" s="4"/>
      <c r="AE5230" s="4"/>
      <c r="AF5230" s="4"/>
      <c r="AG5230" s="4"/>
      <c r="AH5230" s="4"/>
      <c r="AI5230" s="4"/>
    </row>
    <row r="5231" spans="1:35" x14ac:dyDescent="0.2">
      <c r="A5231" s="7" t="s">
        <v>16775</v>
      </c>
      <c r="B5231" s="7">
        <v>41493</v>
      </c>
      <c r="C5231" s="7" t="s">
        <v>13815</v>
      </c>
      <c r="D5231" s="8" t="s">
        <v>5228</v>
      </c>
      <c r="E5231" s="7" t="s">
        <v>12303</v>
      </c>
      <c r="F5231" s="10" t="s">
        <v>6276</v>
      </c>
      <c r="G5231" s="3">
        <v>0</v>
      </c>
      <c r="H5231" s="3">
        <v>0</v>
      </c>
      <c r="I5231" s="3">
        <v>0</v>
      </c>
      <c r="J5231" s="3">
        <v>0</v>
      </c>
      <c r="K5231" s="3">
        <v>0</v>
      </c>
      <c r="L5231" s="4"/>
      <c r="M5231" s="4"/>
      <c r="N5231" s="4"/>
      <c r="O5231" s="4"/>
      <c r="P5231" s="4"/>
      <c r="Q5231" s="4"/>
      <c r="R5231" s="4"/>
      <c r="S5231" s="4"/>
      <c r="T5231" s="4"/>
      <c r="U5231" s="4"/>
      <c r="V5231" s="4"/>
      <c r="W5231" s="4"/>
      <c r="X5231" s="4"/>
      <c r="Y5231" s="4"/>
      <c r="Z5231" s="4"/>
      <c r="AA5231" s="4"/>
      <c r="AB5231" s="4"/>
      <c r="AC5231" s="4"/>
      <c r="AD5231" s="4"/>
      <c r="AE5231" s="4"/>
      <c r="AF5231" s="4"/>
      <c r="AG5231" s="4"/>
      <c r="AH5231" s="4"/>
      <c r="AI5231" s="4"/>
    </row>
    <row r="5232" spans="1:35" x14ac:dyDescent="0.2">
      <c r="A5232" s="7" t="s">
        <v>18162</v>
      </c>
      <c r="B5232" s="7">
        <v>41852</v>
      </c>
      <c r="C5232" s="7" t="s">
        <v>13806</v>
      </c>
      <c r="D5232" s="8" t="s">
        <v>5229</v>
      </c>
      <c r="E5232" s="7" t="s">
        <v>12304</v>
      </c>
      <c r="F5232" s="10" t="s">
        <v>8780</v>
      </c>
      <c r="G5232" s="3">
        <v>0</v>
      </c>
      <c r="H5232" s="3">
        <v>45727.62</v>
      </c>
      <c r="I5232" s="3">
        <v>52999.22</v>
      </c>
      <c r="J5232" s="3">
        <v>0</v>
      </c>
      <c r="K5232" s="3">
        <v>52999.22</v>
      </c>
      <c r="L5232" s="4"/>
      <c r="M5232" s="4"/>
      <c r="N5232" s="4"/>
      <c r="O5232" s="4"/>
      <c r="P5232" s="4"/>
      <c r="Q5232" s="4"/>
      <c r="R5232" s="4"/>
      <c r="S5232" s="4"/>
      <c r="T5232" s="4"/>
      <c r="U5232" s="4"/>
      <c r="V5232" s="4"/>
      <c r="W5232" s="4"/>
      <c r="X5232" s="4"/>
      <c r="Y5232" s="4"/>
      <c r="Z5232" s="4"/>
      <c r="AA5232" s="4"/>
      <c r="AB5232" s="4"/>
      <c r="AC5232" s="4"/>
      <c r="AD5232" s="4"/>
      <c r="AE5232" s="4"/>
      <c r="AF5232" s="4"/>
      <c r="AG5232" s="4"/>
      <c r="AH5232" s="4"/>
      <c r="AI5232" s="4"/>
    </row>
    <row r="5233" spans="1:35" x14ac:dyDescent="0.2">
      <c r="A5233" s="7" t="s">
        <v>16776</v>
      </c>
      <c r="B5233" s="7">
        <v>41493</v>
      </c>
      <c r="C5233" s="7" t="s">
        <v>13815</v>
      </c>
      <c r="D5233" s="8" t="s">
        <v>5230</v>
      </c>
      <c r="E5233" s="7" t="s">
        <v>12305</v>
      </c>
      <c r="F5233" s="10" t="s">
        <v>6276</v>
      </c>
      <c r="G5233" s="3">
        <v>100054.79999999999</v>
      </c>
      <c r="H5233" s="3">
        <v>101150.44</v>
      </c>
      <c r="I5233" s="3">
        <v>102609.8</v>
      </c>
      <c r="J5233" s="3">
        <v>0</v>
      </c>
      <c r="K5233" s="3">
        <v>102609.8</v>
      </c>
      <c r="L5233" s="4"/>
      <c r="M5233" s="4"/>
      <c r="N5233" s="4"/>
      <c r="O5233" s="4"/>
      <c r="P5233" s="4"/>
      <c r="Q5233" s="4"/>
      <c r="R5233" s="4"/>
      <c r="S5233" s="4"/>
      <c r="T5233" s="4"/>
      <c r="U5233" s="4"/>
      <c r="V5233" s="4"/>
      <c r="W5233" s="4"/>
      <c r="X5233" s="4"/>
      <c r="Y5233" s="4"/>
      <c r="Z5233" s="4"/>
      <c r="AA5233" s="4"/>
      <c r="AB5233" s="4"/>
      <c r="AC5233" s="4"/>
      <c r="AD5233" s="4"/>
      <c r="AE5233" s="4"/>
      <c r="AF5233" s="4"/>
      <c r="AG5233" s="4"/>
      <c r="AH5233" s="4"/>
      <c r="AI5233" s="4"/>
    </row>
    <row r="5234" spans="1:35" x14ac:dyDescent="0.2">
      <c r="A5234" s="7" t="s">
        <v>17879</v>
      </c>
      <c r="B5234" s="7">
        <v>41775</v>
      </c>
      <c r="C5234" s="7" t="s">
        <v>13098</v>
      </c>
      <c r="D5234" s="8" t="s">
        <v>5231</v>
      </c>
      <c r="E5234" s="7" t="s">
        <v>12306</v>
      </c>
      <c r="F5234" s="10" t="s">
        <v>9720</v>
      </c>
      <c r="G5234" s="3">
        <v>211417.72999999998</v>
      </c>
      <c r="H5234" s="3">
        <v>229922.02</v>
      </c>
      <c r="I5234" s="3">
        <v>224055.86</v>
      </c>
      <c r="J5234" s="3">
        <v>5866.1600000000035</v>
      </c>
      <c r="K5234" s="3">
        <v>229922.02</v>
      </c>
      <c r="L5234" s="4"/>
      <c r="M5234" s="4"/>
      <c r="N5234" s="4"/>
      <c r="O5234" s="4"/>
      <c r="P5234" s="4"/>
      <c r="Q5234" s="4"/>
      <c r="R5234" s="4"/>
      <c r="S5234" s="4"/>
      <c r="T5234" s="4"/>
      <c r="U5234" s="4"/>
      <c r="V5234" s="4"/>
      <c r="W5234" s="4"/>
      <c r="X5234" s="4"/>
      <c r="Y5234" s="4"/>
      <c r="Z5234" s="4"/>
      <c r="AA5234" s="4"/>
      <c r="AB5234" s="4"/>
      <c r="AC5234" s="4"/>
      <c r="AD5234" s="4"/>
      <c r="AE5234" s="4"/>
      <c r="AF5234" s="4"/>
      <c r="AG5234" s="4"/>
      <c r="AH5234" s="4"/>
      <c r="AI5234" s="4"/>
    </row>
    <row r="5235" spans="1:35" x14ac:dyDescent="0.2">
      <c r="A5235" s="7" t="s">
        <v>16777</v>
      </c>
      <c r="B5235" s="7">
        <v>41493</v>
      </c>
      <c r="C5235" s="7" t="s">
        <v>13815</v>
      </c>
      <c r="D5235" s="8" t="s">
        <v>5232</v>
      </c>
      <c r="E5235" s="7" t="s">
        <v>12307</v>
      </c>
      <c r="F5235" s="10" t="s">
        <v>6276</v>
      </c>
      <c r="G5235" s="3">
        <v>70466.66</v>
      </c>
      <c r="H5235" s="3">
        <v>89205.69</v>
      </c>
      <c r="I5235" s="3">
        <v>94890.93</v>
      </c>
      <c r="J5235" s="3">
        <v>0</v>
      </c>
      <c r="K5235" s="3">
        <v>94890.93</v>
      </c>
      <c r="L5235" s="4"/>
      <c r="M5235" s="4"/>
      <c r="N5235" s="4"/>
      <c r="O5235" s="4"/>
      <c r="P5235" s="4"/>
      <c r="Q5235" s="4"/>
      <c r="R5235" s="4"/>
      <c r="S5235" s="4"/>
      <c r="T5235" s="4"/>
      <c r="U5235" s="4"/>
      <c r="V5235" s="4"/>
      <c r="W5235" s="4"/>
      <c r="X5235" s="4"/>
      <c r="Y5235" s="4"/>
      <c r="Z5235" s="4"/>
      <c r="AA5235" s="4"/>
      <c r="AB5235" s="4"/>
      <c r="AC5235" s="4"/>
      <c r="AD5235" s="4"/>
      <c r="AE5235" s="4"/>
      <c r="AF5235" s="4"/>
      <c r="AG5235" s="4"/>
      <c r="AH5235" s="4"/>
      <c r="AI5235" s="4"/>
    </row>
    <row r="5236" spans="1:35" x14ac:dyDescent="0.2">
      <c r="A5236" s="7" t="s">
        <v>17880</v>
      </c>
      <c r="B5236" s="7">
        <v>41775</v>
      </c>
      <c r="C5236" s="7" t="s">
        <v>13098</v>
      </c>
      <c r="D5236" s="8" t="s">
        <v>5233</v>
      </c>
      <c r="E5236" s="7" t="s">
        <v>12308</v>
      </c>
      <c r="F5236" s="10" t="s">
        <v>9720</v>
      </c>
      <c r="G5236" s="3">
        <v>276977.58</v>
      </c>
      <c r="H5236" s="3">
        <v>325849.07</v>
      </c>
      <c r="I5236" s="3">
        <v>322599.58</v>
      </c>
      <c r="J5236" s="3">
        <v>3249.4899999999907</v>
      </c>
      <c r="K5236" s="3">
        <v>325849.07</v>
      </c>
      <c r="L5236" s="4"/>
      <c r="M5236" s="4"/>
      <c r="N5236" s="4"/>
      <c r="O5236" s="4"/>
      <c r="P5236" s="4"/>
      <c r="Q5236" s="4"/>
      <c r="R5236" s="4"/>
      <c r="S5236" s="4"/>
      <c r="T5236" s="4"/>
      <c r="U5236" s="4"/>
      <c r="V5236" s="4"/>
      <c r="W5236" s="4"/>
      <c r="X5236" s="4"/>
      <c r="Y5236" s="4"/>
      <c r="Z5236" s="4"/>
      <c r="AA5236" s="4"/>
      <c r="AB5236" s="4"/>
      <c r="AC5236" s="4"/>
      <c r="AD5236" s="4"/>
      <c r="AE5236" s="4"/>
      <c r="AF5236" s="4"/>
      <c r="AG5236" s="4"/>
      <c r="AH5236" s="4"/>
      <c r="AI5236" s="4"/>
    </row>
    <row r="5237" spans="1:35" x14ac:dyDescent="0.2">
      <c r="A5237" s="7" t="s">
        <v>17881</v>
      </c>
      <c r="B5237" s="7">
        <v>41775</v>
      </c>
      <c r="C5237" s="7" t="s">
        <v>13098</v>
      </c>
      <c r="D5237" s="8" t="s">
        <v>5234</v>
      </c>
      <c r="E5237" s="7" t="s">
        <v>12309</v>
      </c>
      <c r="F5237" s="10" t="s">
        <v>9720</v>
      </c>
      <c r="G5237" s="3">
        <v>164547.38999999998</v>
      </c>
      <c r="H5237" s="3">
        <v>160667.99</v>
      </c>
      <c r="I5237" s="3">
        <v>158855.74</v>
      </c>
      <c r="J5237" s="3">
        <v>1812.25</v>
      </c>
      <c r="K5237" s="3">
        <v>160667.99</v>
      </c>
      <c r="L5237" s="4"/>
      <c r="M5237" s="4"/>
      <c r="N5237" s="4"/>
      <c r="O5237" s="4"/>
      <c r="P5237" s="4"/>
      <c r="Q5237" s="4"/>
      <c r="R5237" s="4"/>
      <c r="S5237" s="4"/>
      <c r="T5237" s="4"/>
      <c r="U5237" s="4"/>
      <c r="V5237" s="4"/>
      <c r="W5237" s="4"/>
      <c r="X5237" s="4"/>
      <c r="Y5237" s="4"/>
      <c r="Z5237" s="4"/>
      <c r="AA5237" s="4"/>
      <c r="AB5237" s="4"/>
      <c r="AC5237" s="4"/>
      <c r="AD5237" s="4"/>
      <c r="AE5237" s="4"/>
      <c r="AF5237" s="4"/>
      <c r="AG5237" s="4"/>
      <c r="AH5237" s="4"/>
      <c r="AI5237" s="4"/>
    </row>
    <row r="5238" spans="1:35" x14ac:dyDescent="0.2">
      <c r="A5238" s="7" t="s">
        <v>18263</v>
      </c>
      <c r="B5238" s="7">
        <v>41868</v>
      </c>
      <c r="C5238" s="7" t="s">
        <v>13704</v>
      </c>
      <c r="D5238" s="8" t="s">
        <v>5235</v>
      </c>
      <c r="E5238" s="7" t="s">
        <v>12310</v>
      </c>
      <c r="F5238" s="10" t="s">
        <v>8721</v>
      </c>
      <c r="G5238" s="3">
        <v>0</v>
      </c>
      <c r="H5238" s="3">
        <v>0</v>
      </c>
      <c r="I5238" s="3">
        <v>0</v>
      </c>
      <c r="J5238" s="3">
        <v>0</v>
      </c>
      <c r="K5238" s="3">
        <v>0</v>
      </c>
      <c r="L5238" s="4"/>
      <c r="M5238" s="4"/>
      <c r="N5238" s="4"/>
      <c r="O5238" s="4"/>
      <c r="P5238" s="4"/>
      <c r="Q5238" s="4"/>
      <c r="R5238" s="4"/>
      <c r="S5238" s="4"/>
      <c r="T5238" s="4"/>
      <c r="U5238" s="4"/>
      <c r="V5238" s="4"/>
      <c r="W5238" s="4"/>
      <c r="X5238" s="4"/>
      <c r="Y5238" s="4"/>
      <c r="Z5238" s="4"/>
      <c r="AA5238" s="4"/>
      <c r="AB5238" s="4"/>
      <c r="AC5238" s="4"/>
      <c r="AD5238" s="4"/>
      <c r="AE5238" s="4"/>
      <c r="AF5238" s="4"/>
      <c r="AG5238" s="4"/>
      <c r="AH5238" s="4"/>
      <c r="AI5238" s="4"/>
    </row>
    <row r="5239" spans="1:35" x14ac:dyDescent="0.2">
      <c r="A5239" s="7" t="s">
        <v>15209</v>
      </c>
      <c r="B5239" s="7">
        <v>40706</v>
      </c>
      <c r="C5239" s="7" t="s">
        <v>13327</v>
      </c>
      <c r="D5239" s="8" t="s">
        <v>5236</v>
      </c>
      <c r="E5239" s="7" t="s">
        <v>12311</v>
      </c>
      <c r="F5239" s="10" t="s">
        <v>6632</v>
      </c>
      <c r="G5239" s="3">
        <v>0</v>
      </c>
      <c r="H5239" s="3">
        <v>0</v>
      </c>
      <c r="I5239" s="3">
        <v>0</v>
      </c>
      <c r="J5239" s="3">
        <v>0</v>
      </c>
      <c r="K5239" s="3">
        <v>0</v>
      </c>
      <c r="L5239" s="4"/>
      <c r="M5239" s="4"/>
      <c r="N5239" s="4"/>
      <c r="O5239" s="4"/>
      <c r="P5239" s="4"/>
      <c r="Q5239" s="4"/>
      <c r="R5239" s="4"/>
      <c r="S5239" s="4"/>
      <c r="T5239" s="4"/>
      <c r="U5239" s="4"/>
      <c r="V5239" s="4"/>
      <c r="W5239" s="4"/>
      <c r="X5239" s="4"/>
      <c r="Y5239" s="4"/>
      <c r="Z5239" s="4"/>
      <c r="AA5239" s="4"/>
      <c r="AB5239" s="4"/>
      <c r="AC5239" s="4"/>
      <c r="AD5239" s="4"/>
      <c r="AE5239" s="4"/>
      <c r="AF5239" s="4"/>
      <c r="AG5239" s="4"/>
      <c r="AH5239" s="4"/>
      <c r="AI5239" s="4"/>
    </row>
    <row r="5240" spans="1:35" x14ac:dyDescent="0.2">
      <c r="A5240" s="7" t="s">
        <v>16327</v>
      </c>
      <c r="B5240" s="7">
        <v>41376</v>
      </c>
      <c r="C5240" s="7" t="s">
        <v>13290</v>
      </c>
      <c r="D5240" s="8" t="s">
        <v>5237</v>
      </c>
      <c r="E5240" s="7" t="s">
        <v>12312</v>
      </c>
      <c r="F5240" s="10" t="s">
        <v>7061</v>
      </c>
      <c r="G5240" s="3">
        <v>23673.75</v>
      </c>
      <c r="H5240" s="3">
        <v>24700.59</v>
      </c>
      <c r="I5240" s="3">
        <v>23112.09</v>
      </c>
      <c r="J5240" s="3">
        <v>1588.5</v>
      </c>
      <c r="K5240" s="3">
        <v>24700.59</v>
      </c>
      <c r="L5240" s="4"/>
      <c r="M5240" s="4"/>
      <c r="N5240" s="4"/>
      <c r="O5240" s="4"/>
      <c r="P5240" s="4"/>
      <c r="Q5240" s="4"/>
      <c r="R5240" s="4"/>
      <c r="S5240" s="4"/>
      <c r="T5240" s="4"/>
      <c r="U5240" s="4"/>
      <c r="V5240" s="4"/>
      <c r="W5240" s="4"/>
      <c r="X5240" s="4"/>
      <c r="Y5240" s="4"/>
      <c r="Z5240" s="4"/>
      <c r="AA5240" s="4"/>
      <c r="AB5240" s="4"/>
      <c r="AC5240" s="4"/>
      <c r="AD5240" s="4"/>
      <c r="AE5240" s="4"/>
      <c r="AF5240" s="4"/>
      <c r="AG5240" s="4"/>
      <c r="AH5240" s="4"/>
      <c r="AI5240" s="4"/>
    </row>
    <row r="5241" spans="1:35" x14ac:dyDescent="0.2">
      <c r="A5241" s="7" t="s">
        <v>17297</v>
      </c>
      <c r="B5241" s="7">
        <v>41574</v>
      </c>
      <c r="C5241" s="7" t="s">
        <v>13648</v>
      </c>
      <c r="D5241" s="8" t="s">
        <v>5238</v>
      </c>
      <c r="E5241" s="7" t="s">
        <v>12313</v>
      </c>
      <c r="F5241" s="10" t="s">
        <v>12314</v>
      </c>
      <c r="G5241" s="3">
        <v>0</v>
      </c>
      <c r="H5241" s="3">
        <v>0</v>
      </c>
      <c r="I5241" s="3">
        <v>0</v>
      </c>
      <c r="J5241" s="3">
        <v>0</v>
      </c>
      <c r="K5241" s="3">
        <v>0</v>
      </c>
      <c r="L5241" s="4"/>
      <c r="M5241" s="4"/>
      <c r="N5241" s="4"/>
      <c r="O5241" s="4"/>
      <c r="P5241" s="4"/>
      <c r="Q5241" s="4"/>
      <c r="R5241" s="4"/>
      <c r="S5241" s="4"/>
      <c r="T5241" s="4"/>
      <c r="U5241" s="4"/>
      <c r="V5241" s="4"/>
      <c r="W5241" s="4"/>
      <c r="X5241" s="4"/>
      <c r="Y5241" s="4"/>
      <c r="Z5241" s="4"/>
      <c r="AA5241" s="4"/>
      <c r="AB5241" s="4"/>
      <c r="AC5241" s="4"/>
      <c r="AD5241" s="4"/>
      <c r="AE5241" s="4"/>
      <c r="AF5241" s="4"/>
      <c r="AG5241" s="4"/>
      <c r="AH5241" s="4"/>
      <c r="AI5241" s="4"/>
    </row>
    <row r="5242" spans="1:35" x14ac:dyDescent="0.2">
      <c r="A5242" s="7" t="s">
        <v>16720</v>
      </c>
      <c r="B5242" s="7">
        <v>41481</v>
      </c>
      <c r="C5242" s="7" t="s">
        <v>13649</v>
      </c>
      <c r="D5242" s="8" t="s">
        <v>5239</v>
      </c>
      <c r="E5242" s="7" t="s">
        <v>12315</v>
      </c>
      <c r="F5242" s="10" t="s">
        <v>8396</v>
      </c>
      <c r="G5242" s="3">
        <v>234886.18</v>
      </c>
      <c r="H5242" s="3">
        <v>241650.19</v>
      </c>
      <c r="I5242" s="3">
        <v>240151.87</v>
      </c>
      <c r="J5242" s="3">
        <v>1498.320000000007</v>
      </c>
      <c r="K5242" s="3">
        <v>241650.19</v>
      </c>
      <c r="L5242" s="4"/>
      <c r="M5242" s="4"/>
      <c r="N5242" s="4"/>
      <c r="O5242" s="4"/>
      <c r="P5242" s="4"/>
      <c r="Q5242" s="4"/>
      <c r="R5242" s="4"/>
      <c r="S5242" s="4"/>
      <c r="T5242" s="4"/>
      <c r="U5242" s="4"/>
      <c r="V5242" s="4"/>
      <c r="W5242" s="4"/>
      <c r="X5242" s="4"/>
      <c r="Y5242" s="4"/>
      <c r="Z5242" s="4"/>
      <c r="AA5242" s="4"/>
      <c r="AB5242" s="4"/>
      <c r="AC5242" s="4"/>
      <c r="AD5242" s="4"/>
      <c r="AE5242" s="4"/>
      <c r="AF5242" s="4"/>
      <c r="AG5242" s="4"/>
      <c r="AH5242" s="4"/>
      <c r="AI5242" s="4"/>
    </row>
    <row r="5243" spans="1:35" x14ac:dyDescent="0.2">
      <c r="A5243" s="7" t="s">
        <v>14190</v>
      </c>
      <c r="B5243" s="7">
        <v>13683</v>
      </c>
      <c r="C5243" s="7" t="s">
        <v>13134</v>
      </c>
      <c r="D5243" s="8" t="s">
        <v>5240</v>
      </c>
      <c r="E5243" s="7" t="s">
        <v>12316</v>
      </c>
      <c r="F5243" s="10" t="s">
        <v>12317</v>
      </c>
      <c r="G5243" s="3">
        <v>15895.729999999996</v>
      </c>
      <c r="H5243" s="3">
        <v>11921.8</v>
      </c>
      <c r="I5243" s="3">
        <v>11921.8</v>
      </c>
      <c r="J5243" s="3">
        <v>0</v>
      </c>
      <c r="K5243" s="3">
        <v>11921.8</v>
      </c>
      <c r="L5243" s="4"/>
      <c r="M5243" s="4"/>
      <c r="N5243" s="4"/>
      <c r="O5243" s="4"/>
      <c r="P5243" s="4"/>
      <c r="Q5243" s="4"/>
      <c r="R5243" s="4"/>
      <c r="S5243" s="4"/>
      <c r="T5243" s="4"/>
      <c r="U5243" s="4"/>
      <c r="V5243" s="4"/>
      <c r="W5243" s="4"/>
      <c r="X5243" s="4"/>
      <c r="Y5243" s="4"/>
      <c r="Z5243" s="4"/>
      <c r="AA5243" s="4"/>
      <c r="AB5243" s="4"/>
      <c r="AC5243" s="4"/>
      <c r="AD5243" s="4"/>
      <c r="AE5243" s="4"/>
      <c r="AF5243" s="4"/>
      <c r="AG5243" s="4"/>
      <c r="AH5243" s="4"/>
      <c r="AI5243" s="4"/>
    </row>
    <row r="5244" spans="1:35" x14ac:dyDescent="0.2">
      <c r="A5244" s="7" t="s">
        <v>17218</v>
      </c>
      <c r="B5244" s="7">
        <v>41571</v>
      </c>
      <c r="C5244" s="7" t="s">
        <v>13144</v>
      </c>
      <c r="D5244" s="8" t="s">
        <v>5241</v>
      </c>
      <c r="E5244" s="7" t="s">
        <v>6210</v>
      </c>
      <c r="F5244" s="10" t="s">
        <v>8972</v>
      </c>
      <c r="G5244" s="3">
        <v>0</v>
      </c>
      <c r="H5244" s="3">
        <v>0</v>
      </c>
      <c r="I5244" s="3">
        <v>0</v>
      </c>
      <c r="J5244" s="3">
        <v>0</v>
      </c>
      <c r="K5244" s="3">
        <v>0</v>
      </c>
      <c r="L5244" s="4"/>
      <c r="M5244" s="4"/>
      <c r="N5244" s="4"/>
      <c r="O5244" s="4"/>
      <c r="P5244" s="4"/>
      <c r="Q5244" s="4"/>
      <c r="R5244" s="4"/>
      <c r="S5244" s="4"/>
      <c r="T5244" s="4"/>
      <c r="U5244" s="4"/>
      <c r="V5244" s="4"/>
      <c r="W5244" s="4"/>
      <c r="X5244" s="4"/>
      <c r="Y5244" s="4"/>
      <c r="Z5244" s="4"/>
      <c r="AA5244" s="4"/>
      <c r="AB5244" s="4"/>
      <c r="AC5244" s="4"/>
      <c r="AD5244" s="4"/>
      <c r="AE5244" s="4"/>
      <c r="AF5244" s="4"/>
      <c r="AG5244" s="4"/>
      <c r="AH5244" s="4"/>
      <c r="AI5244" s="4"/>
    </row>
    <row r="5245" spans="1:35" x14ac:dyDescent="0.2">
      <c r="A5245" s="7" t="s">
        <v>18525</v>
      </c>
      <c r="B5245" s="7">
        <v>42562</v>
      </c>
      <c r="C5245" s="7" t="s">
        <v>13816</v>
      </c>
      <c r="D5245" s="8" t="s">
        <v>5242</v>
      </c>
      <c r="E5245" s="7" t="s">
        <v>12318</v>
      </c>
      <c r="F5245" s="10" t="s">
        <v>9660</v>
      </c>
      <c r="G5245" s="3">
        <v>0</v>
      </c>
      <c r="H5245" s="3">
        <v>0</v>
      </c>
      <c r="I5245" s="3">
        <v>0</v>
      </c>
      <c r="J5245" s="3">
        <v>0</v>
      </c>
      <c r="K5245" s="3">
        <v>0</v>
      </c>
      <c r="L5245" s="4"/>
      <c r="M5245" s="4"/>
      <c r="N5245" s="4"/>
      <c r="O5245" s="4"/>
      <c r="P5245" s="4"/>
      <c r="Q5245" s="4"/>
      <c r="R5245" s="4"/>
      <c r="S5245" s="4"/>
      <c r="T5245" s="4"/>
      <c r="U5245" s="4"/>
      <c r="V5245" s="4"/>
      <c r="W5245" s="4"/>
      <c r="X5245" s="4"/>
      <c r="Y5245" s="4"/>
      <c r="Z5245" s="4"/>
      <c r="AA5245" s="4"/>
      <c r="AB5245" s="4"/>
      <c r="AC5245" s="4"/>
      <c r="AD5245" s="4"/>
      <c r="AE5245" s="4"/>
      <c r="AF5245" s="4"/>
      <c r="AG5245" s="4"/>
      <c r="AH5245" s="4"/>
      <c r="AI5245" s="4"/>
    </row>
    <row r="5246" spans="1:35" x14ac:dyDescent="0.2">
      <c r="A5246" s="7" t="s">
        <v>18264</v>
      </c>
      <c r="B5246" s="7">
        <v>41868</v>
      </c>
      <c r="C5246" s="7" t="s">
        <v>13704</v>
      </c>
      <c r="D5246" s="8" t="s">
        <v>5243</v>
      </c>
      <c r="E5246" s="7" t="s">
        <v>12319</v>
      </c>
      <c r="F5246" s="10" t="s">
        <v>12320</v>
      </c>
      <c r="G5246" s="3">
        <v>0</v>
      </c>
      <c r="H5246" s="3">
        <v>0</v>
      </c>
      <c r="I5246" s="3">
        <v>0</v>
      </c>
      <c r="J5246" s="3">
        <v>0</v>
      </c>
      <c r="K5246" s="3">
        <v>0</v>
      </c>
      <c r="L5246" s="4"/>
      <c r="M5246" s="4"/>
      <c r="N5246" s="4"/>
      <c r="O5246" s="4"/>
      <c r="P5246" s="4"/>
      <c r="Q5246" s="4"/>
      <c r="R5246" s="4"/>
      <c r="S5246" s="4"/>
      <c r="T5246" s="4"/>
      <c r="U5246" s="4"/>
      <c r="V5246" s="4"/>
      <c r="W5246" s="4"/>
      <c r="X5246" s="4"/>
      <c r="Y5246" s="4"/>
      <c r="Z5246" s="4"/>
      <c r="AA5246" s="4"/>
      <c r="AB5246" s="4"/>
      <c r="AC5246" s="4"/>
      <c r="AD5246" s="4"/>
      <c r="AE5246" s="4"/>
      <c r="AF5246" s="4"/>
      <c r="AG5246" s="4"/>
      <c r="AH5246" s="4"/>
      <c r="AI5246" s="4"/>
    </row>
    <row r="5247" spans="1:35" x14ac:dyDescent="0.2">
      <c r="A5247" s="7" t="s">
        <v>15210</v>
      </c>
      <c r="B5247" s="7">
        <v>40706</v>
      </c>
      <c r="C5247" s="7" t="s">
        <v>13327</v>
      </c>
      <c r="D5247" s="8" t="s">
        <v>5244</v>
      </c>
      <c r="E5247" s="7" t="s">
        <v>12321</v>
      </c>
      <c r="F5247" s="10" t="s">
        <v>6632</v>
      </c>
      <c r="G5247" s="3">
        <v>0</v>
      </c>
      <c r="H5247" s="3">
        <v>8012.87</v>
      </c>
      <c r="I5247" s="3">
        <v>7344.04</v>
      </c>
      <c r="J5247" s="3">
        <v>668.82999999999993</v>
      </c>
      <c r="K5247" s="3">
        <v>8012.87</v>
      </c>
      <c r="L5247" s="4"/>
      <c r="M5247" s="4"/>
      <c r="N5247" s="4"/>
      <c r="O5247" s="4"/>
      <c r="P5247" s="4"/>
      <c r="Q5247" s="4"/>
      <c r="R5247" s="4"/>
      <c r="S5247" s="4"/>
      <c r="T5247" s="4"/>
      <c r="U5247" s="4"/>
      <c r="V5247" s="4"/>
      <c r="W5247" s="4"/>
      <c r="X5247" s="4"/>
      <c r="Y5247" s="4"/>
      <c r="Z5247" s="4"/>
      <c r="AA5247" s="4"/>
      <c r="AB5247" s="4"/>
      <c r="AC5247" s="4"/>
      <c r="AD5247" s="4"/>
      <c r="AE5247" s="4"/>
      <c r="AF5247" s="4"/>
      <c r="AG5247" s="4"/>
      <c r="AH5247" s="4"/>
      <c r="AI5247" s="4"/>
    </row>
    <row r="5248" spans="1:35" x14ac:dyDescent="0.2">
      <c r="A5248" s="7" t="s">
        <v>17298</v>
      </c>
      <c r="B5248" s="7">
        <v>41574</v>
      </c>
      <c r="C5248" s="7" t="s">
        <v>13648</v>
      </c>
      <c r="D5248" s="8" t="s">
        <v>5245</v>
      </c>
      <c r="E5248" s="7" t="s">
        <v>12322</v>
      </c>
      <c r="F5248" s="10" t="s">
        <v>6381</v>
      </c>
      <c r="G5248" s="3">
        <v>0</v>
      </c>
      <c r="H5248" s="3">
        <v>0</v>
      </c>
      <c r="I5248" s="3">
        <v>0</v>
      </c>
      <c r="J5248" s="3">
        <v>0</v>
      </c>
      <c r="K5248" s="3">
        <v>0</v>
      </c>
      <c r="L5248" s="4"/>
      <c r="M5248" s="4"/>
      <c r="N5248" s="4"/>
      <c r="O5248" s="4"/>
      <c r="P5248" s="4"/>
      <c r="Q5248" s="4"/>
      <c r="R5248" s="4"/>
      <c r="S5248" s="4"/>
      <c r="T5248" s="4"/>
      <c r="U5248" s="4"/>
      <c r="V5248" s="4"/>
      <c r="W5248" s="4"/>
      <c r="X5248" s="4"/>
      <c r="Y5248" s="4"/>
      <c r="Z5248" s="4"/>
      <c r="AA5248" s="4"/>
      <c r="AB5248" s="4"/>
      <c r="AC5248" s="4"/>
      <c r="AD5248" s="4"/>
      <c r="AE5248" s="4"/>
      <c r="AF5248" s="4"/>
      <c r="AG5248" s="4"/>
      <c r="AH5248" s="4"/>
      <c r="AI5248" s="4"/>
    </row>
    <row r="5249" spans="1:35" x14ac:dyDescent="0.2">
      <c r="A5249" s="7" t="s">
        <v>19252</v>
      </c>
      <c r="B5249" s="7">
        <v>58761</v>
      </c>
      <c r="C5249" s="7" t="s">
        <v>13520</v>
      </c>
      <c r="D5249" s="8" t="s">
        <v>5246</v>
      </c>
      <c r="E5249" s="7" t="s">
        <v>12323</v>
      </c>
      <c r="F5249" s="10" t="s">
        <v>7877</v>
      </c>
      <c r="G5249" s="3">
        <v>14000</v>
      </c>
      <c r="H5249" s="3">
        <v>30201.72</v>
      </c>
      <c r="I5249" s="3">
        <v>30988.07</v>
      </c>
      <c r="J5249" s="3">
        <v>0</v>
      </c>
      <c r="K5249" s="3">
        <v>30988.07</v>
      </c>
      <c r="L5249" s="4"/>
      <c r="M5249" s="4"/>
      <c r="N5249" s="4"/>
      <c r="O5249" s="4"/>
      <c r="P5249" s="4"/>
      <c r="Q5249" s="4"/>
      <c r="R5249" s="4"/>
      <c r="S5249" s="4"/>
      <c r="T5249" s="4"/>
      <c r="U5249" s="4"/>
      <c r="V5249" s="4"/>
      <c r="W5249" s="4"/>
      <c r="X5249" s="4"/>
      <c r="Y5249" s="4"/>
      <c r="Z5249" s="4"/>
      <c r="AA5249" s="4"/>
      <c r="AB5249" s="4"/>
      <c r="AC5249" s="4"/>
      <c r="AD5249" s="4"/>
      <c r="AE5249" s="4"/>
      <c r="AF5249" s="4"/>
      <c r="AG5249" s="4"/>
      <c r="AH5249" s="4"/>
      <c r="AI5249" s="4"/>
    </row>
    <row r="5250" spans="1:35" x14ac:dyDescent="0.2">
      <c r="A5250" s="7" t="s">
        <v>19537</v>
      </c>
      <c r="B5250" s="7">
        <v>73191</v>
      </c>
      <c r="C5250" s="7" t="s">
        <v>13551</v>
      </c>
      <c r="D5250" s="8" t="s">
        <v>5247</v>
      </c>
      <c r="E5250" s="7" t="s">
        <v>12324</v>
      </c>
      <c r="F5250" s="10" t="s">
        <v>7187</v>
      </c>
      <c r="G5250" s="3">
        <v>0</v>
      </c>
      <c r="H5250" s="3">
        <v>50848.25</v>
      </c>
      <c r="I5250" s="3">
        <v>46828.06</v>
      </c>
      <c r="J5250" s="3">
        <v>4020.1900000000023</v>
      </c>
      <c r="K5250" s="3">
        <v>50848.25</v>
      </c>
      <c r="L5250" s="4"/>
      <c r="M5250" s="4"/>
      <c r="N5250" s="4"/>
      <c r="O5250" s="4"/>
      <c r="P5250" s="4"/>
      <c r="Q5250" s="4"/>
      <c r="R5250" s="4"/>
      <c r="S5250" s="4"/>
      <c r="T5250" s="4"/>
      <c r="U5250" s="4"/>
      <c r="V5250" s="4"/>
      <c r="W5250" s="4"/>
      <c r="X5250" s="4"/>
      <c r="Y5250" s="4"/>
      <c r="Z5250" s="4"/>
      <c r="AA5250" s="4"/>
      <c r="AB5250" s="4"/>
      <c r="AC5250" s="4"/>
      <c r="AD5250" s="4"/>
      <c r="AE5250" s="4"/>
      <c r="AF5250" s="4"/>
      <c r="AG5250" s="4"/>
      <c r="AH5250" s="4"/>
      <c r="AI5250" s="4"/>
    </row>
    <row r="5251" spans="1:35" x14ac:dyDescent="0.2">
      <c r="A5251" s="7" t="s">
        <v>17802</v>
      </c>
      <c r="B5251" s="7">
        <v>41736</v>
      </c>
      <c r="C5251" s="7" t="s">
        <v>13335</v>
      </c>
      <c r="D5251" s="8" t="s">
        <v>5248</v>
      </c>
      <c r="E5251" s="7" t="s">
        <v>12325</v>
      </c>
      <c r="F5251" s="10" t="s">
        <v>6428</v>
      </c>
      <c r="G5251" s="3">
        <v>27485.130000000005</v>
      </c>
      <c r="H5251" s="3">
        <v>50598.51</v>
      </c>
      <c r="I5251" s="3">
        <v>45990.52</v>
      </c>
      <c r="J5251" s="3">
        <v>4607.9900000000052</v>
      </c>
      <c r="K5251" s="3">
        <v>50598.51</v>
      </c>
      <c r="L5251" s="4"/>
      <c r="M5251" s="4"/>
      <c r="N5251" s="4"/>
      <c r="O5251" s="4"/>
      <c r="P5251" s="4"/>
      <c r="Q5251" s="4"/>
      <c r="R5251" s="4"/>
      <c r="S5251" s="4"/>
      <c r="T5251" s="4"/>
      <c r="U5251" s="4"/>
      <c r="V5251" s="4"/>
      <c r="W5251" s="4"/>
      <c r="X5251" s="4"/>
      <c r="Y5251" s="4"/>
      <c r="Z5251" s="4"/>
      <c r="AA5251" s="4"/>
      <c r="AB5251" s="4"/>
      <c r="AC5251" s="4"/>
      <c r="AD5251" s="4"/>
      <c r="AE5251" s="4"/>
      <c r="AF5251" s="4"/>
      <c r="AG5251" s="4"/>
      <c r="AH5251" s="4"/>
      <c r="AI5251" s="4"/>
    </row>
    <row r="5252" spans="1:35" x14ac:dyDescent="0.2">
      <c r="A5252" s="7" t="s">
        <v>14191</v>
      </c>
      <c r="B5252" s="7">
        <v>13683</v>
      </c>
      <c r="C5252" s="7" t="s">
        <v>13134</v>
      </c>
      <c r="D5252" s="8" t="s">
        <v>5249</v>
      </c>
      <c r="E5252" s="7" t="s">
        <v>12326</v>
      </c>
      <c r="F5252" s="10" t="s">
        <v>12327</v>
      </c>
      <c r="G5252" s="3">
        <v>0</v>
      </c>
      <c r="H5252" s="3">
        <v>0</v>
      </c>
      <c r="I5252" s="3">
        <v>0</v>
      </c>
      <c r="J5252" s="3">
        <v>0</v>
      </c>
      <c r="K5252" s="3">
        <v>0</v>
      </c>
      <c r="L5252" s="4"/>
      <c r="M5252" s="4"/>
      <c r="N5252" s="4"/>
      <c r="O5252" s="4"/>
      <c r="P5252" s="4"/>
      <c r="Q5252" s="4"/>
      <c r="R5252" s="4"/>
      <c r="S5252" s="4"/>
      <c r="T5252" s="4"/>
      <c r="U5252" s="4"/>
      <c r="V5252" s="4"/>
      <c r="W5252" s="4"/>
      <c r="X5252" s="4"/>
      <c r="Y5252" s="4"/>
      <c r="Z5252" s="4"/>
      <c r="AA5252" s="4"/>
      <c r="AB5252" s="4"/>
      <c r="AC5252" s="4"/>
      <c r="AD5252" s="4"/>
      <c r="AE5252" s="4"/>
      <c r="AF5252" s="4"/>
      <c r="AG5252" s="4"/>
      <c r="AH5252" s="4"/>
      <c r="AI5252" s="4"/>
    </row>
    <row r="5253" spans="1:35" x14ac:dyDescent="0.2">
      <c r="A5253" s="7" t="s">
        <v>17233</v>
      </c>
      <c r="B5253" s="7">
        <v>41572</v>
      </c>
      <c r="C5253" s="7" t="s">
        <v>13796</v>
      </c>
      <c r="D5253" s="8" t="s">
        <v>5250</v>
      </c>
      <c r="E5253" s="7" t="s">
        <v>12328</v>
      </c>
      <c r="F5253" s="10" t="s">
        <v>6597</v>
      </c>
      <c r="G5253" s="3">
        <v>0</v>
      </c>
      <c r="H5253" s="3">
        <v>0</v>
      </c>
      <c r="I5253" s="3">
        <v>0</v>
      </c>
      <c r="J5253" s="3">
        <v>0</v>
      </c>
      <c r="K5253" s="3">
        <v>0</v>
      </c>
      <c r="L5253" s="4"/>
      <c r="M5253" s="4"/>
      <c r="N5253" s="4"/>
      <c r="O5253" s="4"/>
      <c r="P5253" s="4"/>
      <c r="Q5253" s="4"/>
      <c r="R5253" s="4"/>
      <c r="S5253" s="4"/>
      <c r="T5253" s="4"/>
      <c r="U5253" s="4"/>
      <c r="V5253" s="4"/>
      <c r="W5253" s="4"/>
      <c r="X5253" s="4"/>
      <c r="Y5253" s="4"/>
      <c r="Z5253" s="4"/>
      <c r="AA5253" s="4"/>
      <c r="AB5253" s="4"/>
      <c r="AC5253" s="4"/>
      <c r="AD5253" s="4"/>
      <c r="AE5253" s="4"/>
      <c r="AF5253" s="4"/>
      <c r="AG5253" s="4"/>
      <c r="AH5253" s="4"/>
      <c r="AI5253" s="4"/>
    </row>
    <row r="5254" spans="1:35" x14ac:dyDescent="0.2">
      <c r="A5254" s="7" t="s">
        <v>16778</v>
      </c>
      <c r="B5254" s="7">
        <v>41493</v>
      </c>
      <c r="C5254" s="7" t="s">
        <v>13815</v>
      </c>
      <c r="D5254" s="8" t="s">
        <v>5251</v>
      </c>
      <c r="E5254" s="7" t="s">
        <v>12329</v>
      </c>
      <c r="F5254" s="10" t="s">
        <v>6276</v>
      </c>
      <c r="G5254" s="3">
        <v>285677.64</v>
      </c>
      <c r="H5254" s="3">
        <v>290926.44</v>
      </c>
      <c r="I5254" s="3">
        <v>288548.74</v>
      </c>
      <c r="J5254" s="3">
        <v>2377.7000000000116</v>
      </c>
      <c r="K5254" s="3">
        <v>290926.44</v>
      </c>
      <c r="L5254" s="4"/>
      <c r="M5254" s="4"/>
      <c r="N5254" s="4"/>
      <c r="O5254" s="4"/>
      <c r="P5254" s="4"/>
      <c r="Q5254" s="4"/>
      <c r="R5254" s="4"/>
      <c r="S5254" s="4"/>
      <c r="T5254" s="4"/>
      <c r="U5254" s="4"/>
      <c r="V5254" s="4"/>
      <c r="W5254" s="4"/>
      <c r="X5254" s="4"/>
      <c r="Y5254" s="4"/>
      <c r="Z5254" s="4"/>
      <c r="AA5254" s="4"/>
      <c r="AB5254" s="4"/>
      <c r="AC5254" s="4"/>
      <c r="AD5254" s="4"/>
      <c r="AE5254" s="4"/>
      <c r="AF5254" s="4"/>
      <c r="AG5254" s="4"/>
      <c r="AH5254" s="4"/>
      <c r="AI5254" s="4"/>
    </row>
    <row r="5255" spans="1:35" x14ac:dyDescent="0.2">
      <c r="A5255" s="7" t="s">
        <v>15211</v>
      </c>
      <c r="B5255" s="7">
        <v>40706</v>
      </c>
      <c r="C5255" s="7" t="s">
        <v>13327</v>
      </c>
      <c r="D5255" s="8" t="s">
        <v>5252</v>
      </c>
      <c r="E5255" s="7" t="s">
        <v>12330</v>
      </c>
      <c r="F5255" s="10" t="s">
        <v>6632</v>
      </c>
      <c r="G5255" s="3">
        <v>11456.070000000007</v>
      </c>
      <c r="H5255" s="3">
        <v>35331.879999999997</v>
      </c>
      <c r="I5255" s="3">
        <v>27303.49</v>
      </c>
      <c r="J5255" s="3">
        <v>8028.3899999999958</v>
      </c>
      <c r="K5255" s="3">
        <v>35331.879999999997</v>
      </c>
      <c r="L5255" s="4"/>
      <c r="M5255" s="4"/>
      <c r="N5255" s="4"/>
      <c r="O5255" s="4"/>
      <c r="P5255" s="4"/>
      <c r="Q5255" s="4"/>
      <c r="R5255" s="4"/>
      <c r="S5255" s="4"/>
      <c r="T5255" s="4"/>
      <c r="U5255" s="4"/>
      <c r="V5255" s="4"/>
      <c r="W5255" s="4"/>
      <c r="X5255" s="4"/>
      <c r="Y5255" s="4"/>
      <c r="Z5255" s="4"/>
      <c r="AA5255" s="4"/>
      <c r="AB5255" s="4"/>
      <c r="AC5255" s="4"/>
      <c r="AD5255" s="4"/>
      <c r="AE5255" s="4"/>
      <c r="AF5255" s="4"/>
      <c r="AG5255" s="4"/>
      <c r="AH5255" s="4"/>
      <c r="AI5255" s="4"/>
    </row>
    <row r="5256" spans="1:35" x14ac:dyDescent="0.2">
      <c r="A5256" s="7" t="s">
        <v>19253</v>
      </c>
      <c r="B5256" s="7">
        <v>58761</v>
      </c>
      <c r="C5256" s="7" t="s">
        <v>13520</v>
      </c>
      <c r="D5256" s="8" t="s">
        <v>5253</v>
      </c>
      <c r="E5256" s="7" t="s">
        <v>7184</v>
      </c>
      <c r="F5256" s="10" t="s">
        <v>7877</v>
      </c>
      <c r="G5256" s="3">
        <v>35603.589999999997</v>
      </c>
      <c r="H5256" s="3">
        <v>77116.710000000006</v>
      </c>
      <c r="I5256" s="3">
        <v>77547.38</v>
      </c>
      <c r="J5256" s="3">
        <v>0</v>
      </c>
      <c r="K5256" s="3">
        <v>77547.38</v>
      </c>
      <c r="L5256" s="4"/>
      <c r="M5256" s="4"/>
      <c r="N5256" s="4"/>
      <c r="O5256" s="4"/>
      <c r="P5256" s="4"/>
      <c r="Q5256" s="4"/>
      <c r="R5256" s="4"/>
      <c r="S5256" s="4"/>
      <c r="T5256" s="4"/>
      <c r="U5256" s="4"/>
      <c r="V5256" s="4"/>
      <c r="W5256" s="4"/>
      <c r="X5256" s="4"/>
      <c r="Y5256" s="4"/>
      <c r="Z5256" s="4"/>
      <c r="AA5256" s="4"/>
      <c r="AB5256" s="4"/>
      <c r="AC5256" s="4"/>
      <c r="AD5256" s="4"/>
      <c r="AE5256" s="4"/>
      <c r="AF5256" s="4"/>
      <c r="AG5256" s="4"/>
      <c r="AH5256" s="4"/>
      <c r="AI5256" s="4"/>
    </row>
    <row r="5257" spans="1:35" x14ac:dyDescent="0.2">
      <c r="A5257" s="7" t="s">
        <v>19538</v>
      </c>
      <c r="B5257" s="7">
        <v>73191</v>
      </c>
      <c r="C5257" s="7" t="s">
        <v>13551</v>
      </c>
      <c r="D5257" s="8" t="s">
        <v>5254</v>
      </c>
      <c r="E5257" s="7" t="s">
        <v>12331</v>
      </c>
      <c r="F5257" s="10" t="s">
        <v>7187</v>
      </c>
      <c r="G5257" s="3">
        <v>43201.320000000007</v>
      </c>
      <c r="H5257" s="3">
        <v>48138.05</v>
      </c>
      <c r="I5257" s="3">
        <v>46051.49</v>
      </c>
      <c r="J5257" s="3">
        <v>2086.5600000000049</v>
      </c>
      <c r="K5257" s="3">
        <v>48138.05</v>
      </c>
      <c r="L5257" s="4"/>
      <c r="M5257" s="4"/>
      <c r="N5257" s="4"/>
      <c r="O5257" s="4"/>
      <c r="P5257" s="4"/>
      <c r="Q5257" s="4"/>
      <c r="R5257" s="4"/>
      <c r="S5257" s="4"/>
      <c r="T5257" s="4"/>
      <c r="U5257" s="4"/>
      <c r="V5257" s="4"/>
      <c r="W5257" s="4"/>
      <c r="X5257" s="4"/>
      <c r="Y5257" s="4"/>
      <c r="Z5257" s="4"/>
      <c r="AA5257" s="4"/>
      <c r="AB5257" s="4"/>
      <c r="AC5257" s="4"/>
      <c r="AD5257" s="4"/>
      <c r="AE5257" s="4"/>
      <c r="AF5257" s="4"/>
      <c r="AG5257" s="4"/>
      <c r="AH5257" s="4"/>
      <c r="AI5257" s="4"/>
    </row>
    <row r="5258" spans="1:35" x14ac:dyDescent="0.2">
      <c r="A5258" s="7" t="s">
        <v>17803</v>
      </c>
      <c r="B5258" s="7">
        <v>41736</v>
      </c>
      <c r="C5258" s="7" t="s">
        <v>13335</v>
      </c>
      <c r="D5258" s="8" t="s">
        <v>5255</v>
      </c>
      <c r="E5258" s="7" t="s">
        <v>12332</v>
      </c>
      <c r="F5258" s="10" t="s">
        <v>6428</v>
      </c>
      <c r="G5258" s="3">
        <v>0</v>
      </c>
      <c r="H5258" s="3">
        <v>0</v>
      </c>
      <c r="I5258" s="3">
        <v>0</v>
      </c>
      <c r="J5258" s="3">
        <v>0</v>
      </c>
      <c r="K5258" s="3">
        <v>0</v>
      </c>
      <c r="L5258" s="4"/>
      <c r="M5258" s="4"/>
      <c r="N5258" s="4"/>
      <c r="O5258" s="4"/>
      <c r="P5258" s="4"/>
      <c r="Q5258" s="4"/>
      <c r="R5258" s="4"/>
      <c r="S5258" s="4"/>
      <c r="T5258" s="4"/>
      <c r="U5258" s="4"/>
      <c r="V5258" s="4"/>
      <c r="W5258" s="4"/>
      <c r="X5258" s="4"/>
      <c r="Y5258" s="4"/>
      <c r="Z5258" s="4"/>
      <c r="AA5258" s="4"/>
      <c r="AB5258" s="4"/>
      <c r="AC5258" s="4"/>
      <c r="AD5258" s="4"/>
      <c r="AE5258" s="4"/>
      <c r="AF5258" s="4"/>
      <c r="AG5258" s="4"/>
      <c r="AH5258" s="4"/>
      <c r="AI5258" s="4"/>
    </row>
    <row r="5259" spans="1:35" x14ac:dyDescent="0.2">
      <c r="A5259" s="7" t="s">
        <v>17234</v>
      </c>
      <c r="B5259" s="7">
        <v>41572</v>
      </c>
      <c r="C5259" s="7" t="s">
        <v>13796</v>
      </c>
      <c r="D5259" s="8" t="s">
        <v>5256</v>
      </c>
      <c r="E5259" s="7" t="s">
        <v>12333</v>
      </c>
      <c r="F5259" s="10" t="s">
        <v>6597</v>
      </c>
      <c r="G5259" s="3">
        <v>0</v>
      </c>
      <c r="H5259" s="3">
        <v>0</v>
      </c>
      <c r="I5259" s="3">
        <v>0</v>
      </c>
      <c r="J5259" s="3">
        <v>0</v>
      </c>
      <c r="K5259" s="3">
        <v>0</v>
      </c>
      <c r="L5259" s="4"/>
      <c r="M5259" s="4"/>
      <c r="N5259" s="4"/>
      <c r="O5259" s="4"/>
      <c r="P5259" s="4"/>
      <c r="Q5259" s="4"/>
      <c r="R5259" s="4"/>
      <c r="S5259" s="4"/>
      <c r="T5259" s="4"/>
      <c r="U5259" s="4"/>
      <c r="V5259" s="4"/>
      <c r="W5259" s="4"/>
      <c r="X5259" s="4"/>
      <c r="Y5259" s="4"/>
      <c r="Z5259" s="4"/>
      <c r="AA5259" s="4"/>
      <c r="AB5259" s="4"/>
      <c r="AC5259" s="4"/>
      <c r="AD5259" s="4"/>
      <c r="AE5259" s="4"/>
      <c r="AF5259" s="4"/>
      <c r="AG5259" s="4"/>
      <c r="AH5259" s="4"/>
      <c r="AI5259" s="4"/>
    </row>
    <row r="5260" spans="1:35" x14ac:dyDescent="0.2">
      <c r="A5260" s="7" t="s">
        <v>18526</v>
      </c>
      <c r="B5260" s="7">
        <v>42562</v>
      </c>
      <c r="C5260" s="7" t="s">
        <v>13816</v>
      </c>
      <c r="D5260" s="8" t="s">
        <v>5257</v>
      </c>
      <c r="E5260" s="7" t="s">
        <v>12334</v>
      </c>
      <c r="F5260" s="10" t="s">
        <v>9660</v>
      </c>
      <c r="G5260" s="3">
        <v>113387.51000000001</v>
      </c>
      <c r="H5260" s="3">
        <v>117561.15</v>
      </c>
      <c r="I5260" s="3">
        <v>115452.45</v>
      </c>
      <c r="J5260" s="3">
        <v>2108.6999999999971</v>
      </c>
      <c r="K5260" s="3">
        <v>117561.15</v>
      </c>
      <c r="L5260" s="4"/>
      <c r="M5260" s="4"/>
      <c r="N5260" s="4"/>
      <c r="O5260" s="4"/>
      <c r="P5260" s="4"/>
      <c r="Q5260" s="4"/>
      <c r="R5260" s="4"/>
      <c r="S5260" s="4"/>
      <c r="T5260" s="4"/>
      <c r="U5260" s="4"/>
      <c r="V5260" s="4"/>
      <c r="W5260" s="4"/>
      <c r="X5260" s="4"/>
      <c r="Y5260" s="4"/>
      <c r="Z5260" s="4"/>
      <c r="AA5260" s="4"/>
      <c r="AB5260" s="4"/>
      <c r="AC5260" s="4"/>
      <c r="AD5260" s="4"/>
      <c r="AE5260" s="4"/>
      <c r="AF5260" s="4"/>
      <c r="AG5260" s="4"/>
      <c r="AH5260" s="4"/>
      <c r="AI5260" s="4"/>
    </row>
    <row r="5261" spans="1:35" x14ac:dyDescent="0.2">
      <c r="A5261" s="7" t="s">
        <v>15212</v>
      </c>
      <c r="B5261" s="7">
        <v>40706</v>
      </c>
      <c r="C5261" s="7" t="s">
        <v>13327</v>
      </c>
      <c r="D5261" s="8" t="s">
        <v>5258</v>
      </c>
      <c r="E5261" s="7" t="s">
        <v>12335</v>
      </c>
      <c r="F5261" s="10" t="s">
        <v>6632</v>
      </c>
      <c r="G5261" s="3">
        <v>39214.25</v>
      </c>
      <c r="H5261" s="3">
        <v>29410.69</v>
      </c>
      <c r="I5261" s="3">
        <v>29410.69</v>
      </c>
      <c r="J5261" s="3">
        <v>0</v>
      </c>
      <c r="K5261" s="3">
        <v>29410.69</v>
      </c>
      <c r="L5261" s="4"/>
      <c r="M5261" s="4"/>
      <c r="N5261" s="4"/>
      <c r="O5261" s="4"/>
      <c r="P5261" s="4"/>
      <c r="Q5261" s="4"/>
      <c r="R5261" s="4"/>
      <c r="S5261" s="4"/>
      <c r="T5261" s="4"/>
      <c r="U5261" s="4"/>
      <c r="V5261" s="4"/>
      <c r="W5261" s="4"/>
      <c r="X5261" s="4"/>
      <c r="Y5261" s="4"/>
      <c r="Z5261" s="4"/>
      <c r="AA5261" s="4"/>
      <c r="AB5261" s="4"/>
      <c r="AC5261" s="4"/>
      <c r="AD5261" s="4"/>
      <c r="AE5261" s="4"/>
      <c r="AF5261" s="4"/>
      <c r="AG5261" s="4"/>
      <c r="AH5261" s="4"/>
      <c r="AI5261" s="4"/>
    </row>
    <row r="5262" spans="1:35" x14ac:dyDescent="0.2">
      <c r="A5262" s="7" t="s">
        <v>19254</v>
      </c>
      <c r="B5262" s="7">
        <v>58761</v>
      </c>
      <c r="C5262" s="7" t="s">
        <v>13520</v>
      </c>
      <c r="D5262" s="8" t="s">
        <v>5259</v>
      </c>
      <c r="E5262" s="7" t="s">
        <v>12336</v>
      </c>
      <c r="F5262" s="10" t="s">
        <v>7877</v>
      </c>
      <c r="G5262" s="3">
        <v>3710.4799999999959</v>
      </c>
      <c r="H5262" s="3">
        <v>13431.15</v>
      </c>
      <c r="I5262" s="3">
        <v>8738.6299999999992</v>
      </c>
      <c r="J5262" s="3">
        <v>4692.5200000000004</v>
      </c>
      <c r="K5262" s="3">
        <v>13431.15</v>
      </c>
      <c r="L5262" s="4"/>
      <c r="M5262" s="4"/>
      <c r="N5262" s="4"/>
      <c r="O5262" s="4"/>
      <c r="P5262" s="4"/>
      <c r="Q5262" s="4"/>
      <c r="R5262" s="4"/>
      <c r="S5262" s="4"/>
      <c r="T5262" s="4"/>
      <c r="U5262" s="4"/>
      <c r="V5262" s="4"/>
      <c r="W5262" s="4"/>
      <c r="X5262" s="4"/>
      <c r="Y5262" s="4"/>
      <c r="Z5262" s="4"/>
      <c r="AA5262" s="4"/>
      <c r="AB5262" s="4"/>
      <c r="AC5262" s="4"/>
      <c r="AD5262" s="4"/>
      <c r="AE5262" s="4"/>
      <c r="AF5262" s="4"/>
      <c r="AG5262" s="4"/>
      <c r="AH5262" s="4"/>
      <c r="AI5262" s="4"/>
    </row>
    <row r="5263" spans="1:35" x14ac:dyDescent="0.2">
      <c r="A5263" s="7" t="s">
        <v>19539</v>
      </c>
      <c r="B5263" s="7">
        <v>73191</v>
      </c>
      <c r="C5263" s="7" t="s">
        <v>13551</v>
      </c>
      <c r="D5263" s="8" t="s">
        <v>5260</v>
      </c>
      <c r="E5263" s="7" t="s">
        <v>12337</v>
      </c>
      <c r="F5263" s="10" t="s">
        <v>7187</v>
      </c>
      <c r="G5263" s="3">
        <v>0</v>
      </c>
      <c r="H5263" s="3">
        <v>0</v>
      </c>
      <c r="I5263" s="3">
        <v>0</v>
      </c>
      <c r="J5263" s="3">
        <v>0</v>
      </c>
      <c r="K5263" s="3">
        <v>0</v>
      </c>
      <c r="L5263" s="4"/>
      <c r="M5263" s="4"/>
      <c r="N5263" s="4"/>
      <c r="O5263" s="4"/>
      <c r="P5263" s="4"/>
      <c r="Q5263" s="4"/>
      <c r="R5263" s="4"/>
      <c r="S5263" s="4"/>
      <c r="T5263" s="4"/>
      <c r="U5263" s="4"/>
      <c r="V5263" s="4"/>
      <c r="W5263" s="4"/>
      <c r="X5263" s="4"/>
      <c r="Y5263" s="4"/>
      <c r="Z5263" s="4"/>
      <c r="AA5263" s="4"/>
      <c r="AB5263" s="4"/>
      <c r="AC5263" s="4"/>
      <c r="AD5263" s="4"/>
      <c r="AE5263" s="4"/>
      <c r="AF5263" s="4"/>
      <c r="AG5263" s="4"/>
      <c r="AH5263" s="4"/>
      <c r="AI5263" s="4"/>
    </row>
    <row r="5264" spans="1:35" x14ac:dyDescent="0.2">
      <c r="A5264" s="7" t="s">
        <v>17235</v>
      </c>
      <c r="B5264" s="7">
        <v>41572</v>
      </c>
      <c r="C5264" s="7" t="s">
        <v>13796</v>
      </c>
      <c r="D5264" s="8" t="s">
        <v>5261</v>
      </c>
      <c r="E5264" s="7" t="s">
        <v>9348</v>
      </c>
      <c r="F5264" s="10" t="s">
        <v>6597</v>
      </c>
      <c r="G5264" s="3">
        <v>115716.65</v>
      </c>
      <c r="H5264" s="3">
        <v>126814.45</v>
      </c>
      <c r="I5264" s="3">
        <v>128270.88</v>
      </c>
      <c r="J5264" s="3">
        <v>0</v>
      </c>
      <c r="K5264" s="3">
        <v>128270.88</v>
      </c>
      <c r="L5264" s="4"/>
      <c r="M5264" s="4"/>
      <c r="N5264" s="4"/>
      <c r="O5264" s="4"/>
      <c r="P5264" s="4"/>
      <c r="Q5264" s="4"/>
      <c r="R5264" s="4"/>
      <c r="S5264" s="4"/>
      <c r="T5264" s="4"/>
      <c r="U5264" s="4"/>
      <c r="V5264" s="4"/>
      <c r="W5264" s="4"/>
      <c r="X5264" s="4"/>
      <c r="Y5264" s="4"/>
      <c r="Z5264" s="4"/>
      <c r="AA5264" s="4"/>
      <c r="AB5264" s="4"/>
      <c r="AC5264" s="4"/>
      <c r="AD5264" s="4"/>
      <c r="AE5264" s="4"/>
      <c r="AF5264" s="4"/>
      <c r="AG5264" s="4"/>
      <c r="AH5264" s="4"/>
      <c r="AI5264" s="4"/>
    </row>
    <row r="5265" spans="1:35" x14ac:dyDescent="0.2">
      <c r="A5265" s="7" t="s">
        <v>16218</v>
      </c>
      <c r="B5265" s="7">
        <v>41345</v>
      </c>
      <c r="C5265" s="7" t="s">
        <v>13139</v>
      </c>
      <c r="D5265" s="8" t="s">
        <v>5262</v>
      </c>
      <c r="E5265" s="7" t="s">
        <v>14008</v>
      </c>
      <c r="F5265" s="10" t="s">
        <v>7947</v>
      </c>
      <c r="G5265" s="3">
        <v>32000</v>
      </c>
      <c r="H5265" s="3">
        <v>179548.55</v>
      </c>
      <c r="I5265" s="3">
        <v>178853.31</v>
      </c>
      <c r="J5265" s="3">
        <v>695.23999999999069</v>
      </c>
      <c r="K5265" s="3">
        <v>179548.55</v>
      </c>
      <c r="L5265" s="4"/>
      <c r="M5265" s="4"/>
      <c r="N5265" s="4"/>
      <c r="O5265" s="4"/>
      <c r="P5265" s="4"/>
      <c r="Q5265" s="4"/>
      <c r="R5265" s="4"/>
      <c r="S5265" s="4"/>
      <c r="T5265" s="4"/>
      <c r="U5265" s="4"/>
      <c r="V5265" s="4"/>
      <c r="W5265" s="4"/>
      <c r="X5265" s="4"/>
      <c r="Y5265" s="4"/>
      <c r="Z5265" s="4"/>
      <c r="AA5265" s="4"/>
      <c r="AB5265" s="4"/>
      <c r="AC5265" s="4"/>
      <c r="AD5265" s="4"/>
      <c r="AE5265" s="4"/>
      <c r="AF5265" s="4"/>
      <c r="AG5265" s="4"/>
      <c r="AH5265" s="4"/>
      <c r="AI5265" s="4"/>
    </row>
    <row r="5266" spans="1:35" x14ac:dyDescent="0.2">
      <c r="A5266" s="7" t="s">
        <v>19255</v>
      </c>
      <c r="B5266" s="7">
        <v>58761</v>
      </c>
      <c r="C5266" s="7" t="s">
        <v>13520</v>
      </c>
      <c r="D5266" s="8" t="s">
        <v>5263</v>
      </c>
      <c r="E5266" s="7" t="s">
        <v>11623</v>
      </c>
      <c r="F5266" s="10" t="s">
        <v>7877</v>
      </c>
      <c r="G5266" s="3">
        <v>117844.38</v>
      </c>
      <c r="H5266" s="3">
        <v>137467.53</v>
      </c>
      <c r="I5266" s="3">
        <v>136049.35</v>
      </c>
      <c r="J5266" s="3">
        <v>1418.179999999993</v>
      </c>
      <c r="K5266" s="3">
        <v>137467.53</v>
      </c>
      <c r="L5266" s="4"/>
      <c r="M5266" s="4"/>
      <c r="N5266" s="4"/>
      <c r="O5266" s="4"/>
      <c r="P5266" s="4"/>
      <c r="Q5266" s="4"/>
      <c r="R5266" s="4"/>
      <c r="S5266" s="4"/>
      <c r="T5266" s="4"/>
      <c r="U5266" s="4"/>
      <c r="V5266" s="4"/>
      <c r="W5266" s="4"/>
      <c r="X5266" s="4"/>
      <c r="Y5266" s="4"/>
      <c r="Z5266" s="4"/>
      <c r="AA5266" s="4"/>
      <c r="AB5266" s="4"/>
      <c r="AC5266" s="4"/>
      <c r="AD5266" s="4"/>
      <c r="AE5266" s="4"/>
      <c r="AF5266" s="4"/>
      <c r="AG5266" s="4"/>
      <c r="AH5266" s="4"/>
      <c r="AI5266" s="4"/>
    </row>
    <row r="5267" spans="1:35" x14ac:dyDescent="0.2">
      <c r="A5267" s="7" t="s">
        <v>17236</v>
      </c>
      <c r="B5267" s="7">
        <v>41572</v>
      </c>
      <c r="C5267" s="7" t="s">
        <v>13796</v>
      </c>
      <c r="D5267" s="8" t="s">
        <v>5264</v>
      </c>
      <c r="E5267" s="7" t="s">
        <v>8834</v>
      </c>
      <c r="F5267" s="10" t="s">
        <v>6597</v>
      </c>
      <c r="G5267" s="3">
        <v>203422.96999999997</v>
      </c>
      <c r="H5267" s="3">
        <v>241121.34</v>
      </c>
      <c r="I5267" s="3">
        <v>242243.83</v>
      </c>
      <c r="J5267" s="3">
        <v>0</v>
      </c>
      <c r="K5267" s="3">
        <v>242243.83</v>
      </c>
      <c r="L5267" s="4"/>
      <c r="M5267" s="4"/>
      <c r="N5267" s="4"/>
      <c r="O5267" s="4"/>
      <c r="P5267" s="4"/>
      <c r="Q5267" s="4"/>
      <c r="R5267" s="4"/>
      <c r="S5267" s="4"/>
      <c r="T5267" s="4"/>
      <c r="U5267" s="4"/>
      <c r="V5267" s="4"/>
      <c r="W5267" s="4"/>
      <c r="X5267" s="4"/>
      <c r="Y5267" s="4"/>
      <c r="Z5267" s="4"/>
      <c r="AA5267" s="4"/>
      <c r="AB5267" s="4"/>
      <c r="AC5267" s="4"/>
      <c r="AD5267" s="4"/>
      <c r="AE5267" s="4"/>
      <c r="AF5267" s="4"/>
      <c r="AG5267" s="4"/>
      <c r="AH5267" s="4"/>
      <c r="AI5267" s="4"/>
    </row>
    <row r="5268" spans="1:35" x14ac:dyDescent="0.2">
      <c r="A5268" s="7" t="s">
        <v>16779</v>
      </c>
      <c r="B5268" s="7">
        <v>41493</v>
      </c>
      <c r="C5268" s="7" t="s">
        <v>13815</v>
      </c>
      <c r="D5268" s="8" t="s">
        <v>5265</v>
      </c>
      <c r="E5268" s="7" t="s">
        <v>12339</v>
      </c>
      <c r="F5268" s="10" t="s">
        <v>6276</v>
      </c>
      <c r="G5268" s="3">
        <v>0</v>
      </c>
      <c r="H5268" s="3">
        <v>53690.91</v>
      </c>
      <c r="I5268" s="3">
        <v>52396.5</v>
      </c>
      <c r="J5268" s="3">
        <v>1294.4100000000035</v>
      </c>
      <c r="K5268" s="3">
        <v>53690.91</v>
      </c>
      <c r="L5268" s="4"/>
      <c r="M5268" s="4"/>
      <c r="N5268" s="4"/>
      <c r="O5268" s="4"/>
      <c r="P5268" s="4"/>
      <c r="Q5268" s="4"/>
      <c r="R5268" s="4"/>
      <c r="S5268" s="4"/>
      <c r="T5268" s="4"/>
      <c r="U5268" s="4"/>
      <c r="V5268" s="4"/>
      <c r="W5268" s="4"/>
      <c r="X5268" s="4"/>
      <c r="Y5268" s="4"/>
      <c r="Z5268" s="4"/>
      <c r="AA5268" s="4"/>
      <c r="AB5268" s="4"/>
      <c r="AC5268" s="4"/>
      <c r="AD5268" s="4"/>
      <c r="AE5268" s="4"/>
      <c r="AF5268" s="4"/>
      <c r="AG5268" s="4"/>
      <c r="AH5268" s="4"/>
      <c r="AI5268" s="4"/>
    </row>
    <row r="5269" spans="1:35" x14ac:dyDescent="0.2">
      <c r="A5269" s="7" t="s">
        <v>17237</v>
      </c>
      <c r="B5269" s="7">
        <v>41572</v>
      </c>
      <c r="C5269" s="7" t="s">
        <v>13796</v>
      </c>
      <c r="D5269" s="8" t="s">
        <v>5266</v>
      </c>
      <c r="E5269" s="7" t="s">
        <v>12340</v>
      </c>
      <c r="F5269" s="10" t="s">
        <v>6597</v>
      </c>
      <c r="G5269" s="3">
        <v>116181.65</v>
      </c>
      <c r="H5269" s="3">
        <v>143046.01</v>
      </c>
      <c r="I5269" s="3">
        <v>141356.9</v>
      </c>
      <c r="J5269" s="3">
        <v>1689.1100000000151</v>
      </c>
      <c r="K5269" s="3">
        <v>143046.01</v>
      </c>
      <c r="L5269" s="4"/>
      <c r="M5269" s="4"/>
      <c r="N5269" s="4"/>
      <c r="O5269" s="4"/>
      <c r="P5269" s="4"/>
      <c r="Q5269" s="4"/>
      <c r="R5269" s="4"/>
      <c r="S5269" s="4"/>
      <c r="T5269" s="4"/>
      <c r="U5269" s="4"/>
      <c r="V5269" s="4"/>
      <c r="W5269" s="4"/>
      <c r="X5269" s="4"/>
      <c r="Y5269" s="4"/>
      <c r="Z5269" s="4"/>
      <c r="AA5269" s="4"/>
      <c r="AB5269" s="4"/>
      <c r="AC5269" s="4"/>
      <c r="AD5269" s="4"/>
      <c r="AE5269" s="4"/>
      <c r="AF5269" s="4"/>
      <c r="AG5269" s="4"/>
      <c r="AH5269" s="4"/>
      <c r="AI5269" s="4"/>
    </row>
    <row r="5270" spans="1:35" x14ac:dyDescent="0.2">
      <c r="A5270" s="7" t="s">
        <v>16780</v>
      </c>
      <c r="B5270" s="7">
        <v>41493</v>
      </c>
      <c r="C5270" s="7" t="s">
        <v>13815</v>
      </c>
      <c r="D5270" s="8" t="s">
        <v>5267</v>
      </c>
      <c r="E5270" s="7" t="s">
        <v>12341</v>
      </c>
      <c r="F5270" s="10" t="s">
        <v>6276</v>
      </c>
      <c r="G5270" s="3">
        <v>11680.720000000001</v>
      </c>
      <c r="H5270" s="3">
        <v>11336.82</v>
      </c>
      <c r="I5270" s="3">
        <v>10554.56</v>
      </c>
      <c r="J5270" s="3">
        <v>782.26000000000022</v>
      </c>
      <c r="K5270" s="3">
        <v>11336.82</v>
      </c>
      <c r="L5270" s="4"/>
      <c r="M5270" s="4"/>
      <c r="N5270" s="4"/>
      <c r="O5270" s="4"/>
      <c r="P5270" s="4"/>
      <c r="Q5270" s="4"/>
      <c r="R5270" s="4"/>
      <c r="S5270" s="4"/>
      <c r="T5270" s="4"/>
      <c r="U5270" s="4"/>
      <c r="V5270" s="4"/>
      <c r="W5270" s="4"/>
      <c r="X5270" s="4"/>
      <c r="Y5270" s="4"/>
      <c r="Z5270" s="4"/>
      <c r="AA5270" s="4"/>
      <c r="AB5270" s="4"/>
      <c r="AC5270" s="4"/>
      <c r="AD5270" s="4"/>
      <c r="AE5270" s="4"/>
      <c r="AF5270" s="4"/>
      <c r="AG5270" s="4"/>
      <c r="AH5270" s="4"/>
      <c r="AI5270" s="4"/>
    </row>
    <row r="5271" spans="1:35" x14ac:dyDescent="0.2">
      <c r="A5271" s="7" t="s">
        <v>19256</v>
      </c>
      <c r="B5271" s="7">
        <v>58761</v>
      </c>
      <c r="C5271" s="7" t="s">
        <v>13520</v>
      </c>
      <c r="D5271" s="8" t="s">
        <v>5268</v>
      </c>
      <c r="E5271" s="7" t="s">
        <v>12342</v>
      </c>
      <c r="F5271" s="10" t="s">
        <v>7877</v>
      </c>
      <c r="G5271" s="3">
        <v>72882.080000000002</v>
      </c>
      <c r="H5271" s="3">
        <v>93295.25</v>
      </c>
      <c r="I5271" s="3">
        <v>90291.56</v>
      </c>
      <c r="J5271" s="3">
        <v>3003.6900000000023</v>
      </c>
      <c r="K5271" s="3">
        <v>93295.25</v>
      </c>
      <c r="L5271" s="4"/>
      <c r="M5271" s="4"/>
      <c r="N5271" s="4"/>
      <c r="O5271" s="4"/>
      <c r="P5271" s="4"/>
      <c r="Q5271" s="4"/>
      <c r="R5271" s="4"/>
      <c r="S5271" s="4"/>
      <c r="T5271" s="4"/>
      <c r="U5271" s="4"/>
      <c r="V5271" s="4"/>
      <c r="W5271" s="4"/>
      <c r="X5271" s="4"/>
      <c r="Y5271" s="4"/>
      <c r="Z5271" s="4"/>
      <c r="AA5271" s="4"/>
      <c r="AB5271" s="4"/>
      <c r="AC5271" s="4"/>
      <c r="AD5271" s="4"/>
      <c r="AE5271" s="4"/>
      <c r="AF5271" s="4"/>
      <c r="AG5271" s="4"/>
      <c r="AH5271" s="4"/>
      <c r="AI5271" s="4"/>
    </row>
    <row r="5272" spans="1:35" x14ac:dyDescent="0.2">
      <c r="A5272" s="7" t="s">
        <v>17238</v>
      </c>
      <c r="B5272" s="7">
        <v>41572</v>
      </c>
      <c r="C5272" s="7" t="s">
        <v>13796</v>
      </c>
      <c r="D5272" s="8" t="s">
        <v>5269</v>
      </c>
      <c r="E5272" s="7" t="s">
        <v>12343</v>
      </c>
      <c r="F5272" s="10" t="s">
        <v>6597</v>
      </c>
      <c r="G5272" s="3">
        <v>112319.60999999999</v>
      </c>
      <c r="H5272" s="3">
        <v>208132.27</v>
      </c>
      <c r="I5272" s="3">
        <v>213124.76</v>
      </c>
      <c r="J5272" s="3">
        <v>0</v>
      </c>
      <c r="K5272" s="3">
        <v>213124.76</v>
      </c>
      <c r="L5272" s="4"/>
      <c r="M5272" s="4"/>
      <c r="N5272" s="4"/>
      <c r="O5272" s="4"/>
      <c r="P5272" s="4"/>
      <c r="Q5272" s="4"/>
      <c r="R5272" s="4"/>
      <c r="S5272" s="4"/>
      <c r="T5272" s="4"/>
      <c r="U5272" s="4"/>
      <c r="V5272" s="4"/>
      <c r="W5272" s="4"/>
      <c r="X5272" s="4"/>
      <c r="Y5272" s="4"/>
      <c r="Z5272" s="4"/>
      <c r="AA5272" s="4"/>
      <c r="AB5272" s="4"/>
      <c r="AC5272" s="4"/>
      <c r="AD5272" s="4"/>
      <c r="AE5272" s="4"/>
      <c r="AF5272" s="4"/>
      <c r="AG5272" s="4"/>
      <c r="AH5272" s="4"/>
      <c r="AI5272" s="4"/>
    </row>
    <row r="5273" spans="1:35" x14ac:dyDescent="0.2">
      <c r="A5273" s="7" t="s">
        <v>16781</v>
      </c>
      <c r="B5273" s="7">
        <v>41493</v>
      </c>
      <c r="C5273" s="7" t="s">
        <v>13815</v>
      </c>
      <c r="D5273" s="8" t="s">
        <v>5270</v>
      </c>
      <c r="E5273" s="7" t="s">
        <v>12344</v>
      </c>
      <c r="F5273" s="10" t="s">
        <v>6276</v>
      </c>
      <c r="G5273" s="3">
        <v>0</v>
      </c>
      <c r="H5273" s="3">
        <v>58166.99</v>
      </c>
      <c r="I5273" s="3">
        <v>49659.79</v>
      </c>
      <c r="J5273" s="3">
        <v>8507.1999999999971</v>
      </c>
      <c r="K5273" s="3">
        <v>58166.99</v>
      </c>
      <c r="L5273" s="4"/>
      <c r="M5273" s="4"/>
      <c r="N5273" s="4"/>
      <c r="O5273" s="4"/>
      <c r="P5273" s="4"/>
      <c r="Q5273" s="4"/>
      <c r="R5273" s="4"/>
      <c r="S5273" s="4"/>
      <c r="T5273" s="4"/>
      <c r="U5273" s="4"/>
      <c r="V5273" s="4"/>
      <c r="W5273" s="4"/>
      <c r="X5273" s="4"/>
      <c r="Y5273" s="4"/>
      <c r="Z5273" s="4"/>
      <c r="AA5273" s="4"/>
      <c r="AB5273" s="4"/>
      <c r="AC5273" s="4"/>
      <c r="AD5273" s="4"/>
      <c r="AE5273" s="4"/>
      <c r="AF5273" s="4"/>
      <c r="AG5273" s="4"/>
      <c r="AH5273" s="4"/>
      <c r="AI5273" s="4"/>
    </row>
    <row r="5274" spans="1:35" x14ac:dyDescent="0.2">
      <c r="A5274" s="7" t="s">
        <v>19257</v>
      </c>
      <c r="B5274" s="7">
        <v>58761</v>
      </c>
      <c r="C5274" s="7" t="s">
        <v>13520</v>
      </c>
      <c r="D5274" s="8" t="s">
        <v>5271</v>
      </c>
      <c r="E5274" s="7" t="s">
        <v>12345</v>
      </c>
      <c r="F5274" s="10" t="s">
        <v>7877</v>
      </c>
      <c r="G5274" s="3">
        <v>0</v>
      </c>
      <c r="H5274" s="3">
        <v>0</v>
      </c>
      <c r="I5274" s="3">
        <v>0</v>
      </c>
      <c r="J5274" s="3">
        <v>0</v>
      </c>
      <c r="K5274" s="3">
        <v>0</v>
      </c>
      <c r="L5274" s="4"/>
      <c r="M5274" s="4"/>
      <c r="N5274" s="4"/>
      <c r="O5274" s="4"/>
      <c r="P5274" s="4"/>
      <c r="Q5274" s="4"/>
      <c r="R5274" s="4"/>
      <c r="S5274" s="4"/>
      <c r="T5274" s="4"/>
      <c r="U5274" s="4"/>
      <c r="V5274" s="4"/>
      <c r="W5274" s="4"/>
      <c r="X5274" s="4"/>
      <c r="Y5274" s="4"/>
      <c r="Z5274" s="4"/>
      <c r="AA5274" s="4"/>
      <c r="AB5274" s="4"/>
      <c r="AC5274" s="4"/>
      <c r="AD5274" s="4"/>
      <c r="AE5274" s="4"/>
      <c r="AF5274" s="4"/>
      <c r="AG5274" s="4"/>
      <c r="AH5274" s="4"/>
      <c r="AI5274" s="4"/>
    </row>
    <row r="5275" spans="1:35" x14ac:dyDescent="0.2">
      <c r="A5275" s="7" t="s">
        <v>19258</v>
      </c>
      <c r="B5275" s="7">
        <v>58761</v>
      </c>
      <c r="C5275" s="7" t="s">
        <v>13520</v>
      </c>
      <c r="D5275" s="8" t="s">
        <v>5272</v>
      </c>
      <c r="E5275" s="7" t="s">
        <v>11502</v>
      </c>
      <c r="F5275" s="10" t="s">
        <v>7877</v>
      </c>
      <c r="G5275" s="3">
        <v>608156.29</v>
      </c>
      <c r="H5275" s="3">
        <v>572198.21</v>
      </c>
      <c r="I5275" s="3">
        <v>572925.46</v>
      </c>
      <c r="J5275" s="3">
        <v>0</v>
      </c>
      <c r="K5275" s="3">
        <v>572925.46</v>
      </c>
      <c r="L5275" s="4"/>
      <c r="M5275" s="4"/>
      <c r="N5275" s="4"/>
      <c r="O5275" s="4"/>
      <c r="P5275" s="4"/>
      <c r="Q5275" s="4"/>
      <c r="R5275" s="4"/>
      <c r="S5275" s="4"/>
      <c r="T5275" s="4"/>
      <c r="U5275" s="4"/>
      <c r="V5275" s="4"/>
      <c r="W5275" s="4"/>
      <c r="X5275" s="4"/>
      <c r="Y5275" s="4"/>
      <c r="Z5275" s="4"/>
      <c r="AA5275" s="4"/>
      <c r="AB5275" s="4"/>
      <c r="AC5275" s="4"/>
      <c r="AD5275" s="4"/>
      <c r="AE5275" s="4"/>
      <c r="AF5275" s="4"/>
      <c r="AG5275" s="4"/>
      <c r="AH5275" s="4"/>
      <c r="AI5275" s="4"/>
    </row>
    <row r="5276" spans="1:35" x14ac:dyDescent="0.2">
      <c r="A5276" s="7" t="s">
        <v>19259</v>
      </c>
      <c r="B5276" s="7">
        <v>58761</v>
      </c>
      <c r="C5276" s="7" t="s">
        <v>13520</v>
      </c>
      <c r="D5276" s="8" t="s">
        <v>5273</v>
      </c>
      <c r="E5276" s="7" t="s">
        <v>12346</v>
      </c>
      <c r="F5276" s="10" t="s">
        <v>7877</v>
      </c>
      <c r="G5276" s="3">
        <v>67350.89</v>
      </c>
      <c r="H5276" s="3">
        <v>60561.73</v>
      </c>
      <c r="I5276" s="3">
        <v>60159.35</v>
      </c>
      <c r="J5276" s="3">
        <v>402.38000000000466</v>
      </c>
      <c r="K5276" s="3">
        <v>60561.73</v>
      </c>
      <c r="L5276" s="4"/>
      <c r="M5276" s="4"/>
      <c r="N5276" s="4"/>
      <c r="O5276" s="4"/>
      <c r="P5276" s="4"/>
      <c r="Q5276" s="4"/>
      <c r="R5276" s="4"/>
      <c r="S5276" s="4"/>
      <c r="T5276" s="4"/>
      <c r="U5276" s="4"/>
      <c r="V5276" s="4"/>
      <c r="W5276" s="4"/>
      <c r="X5276" s="4"/>
      <c r="Y5276" s="4"/>
      <c r="Z5276" s="4"/>
      <c r="AA5276" s="4"/>
      <c r="AB5276" s="4"/>
      <c r="AC5276" s="4"/>
      <c r="AD5276" s="4"/>
      <c r="AE5276" s="4"/>
      <c r="AF5276" s="4"/>
      <c r="AG5276" s="4"/>
      <c r="AH5276" s="4"/>
      <c r="AI5276" s="4"/>
    </row>
    <row r="5277" spans="1:35" x14ac:dyDescent="0.2">
      <c r="A5277" s="7" t="s">
        <v>19260</v>
      </c>
      <c r="B5277" s="7">
        <v>58761</v>
      </c>
      <c r="C5277" s="7" t="s">
        <v>13520</v>
      </c>
      <c r="D5277" s="8" t="s">
        <v>5274</v>
      </c>
      <c r="E5277" s="7" t="s">
        <v>12347</v>
      </c>
      <c r="F5277" s="10" t="s">
        <v>7877</v>
      </c>
      <c r="G5277" s="3">
        <v>18000</v>
      </c>
      <c r="H5277" s="3">
        <v>13500</v>
      </c>
      <c r="I5277" s="3">
        <v>13500</v>
      </c>
      <c r="J5277" s="3">
        <v>0</v>
      </c>
      <c r="K5277" s="3">
        <v>13500</v>
      </c>
      <c r="L5277" s="4"/>
      <c r="M5277" s="4"/>
      <c r="N5277" s="4"/>
      <c r="O5277" s="4"/>
      <c r="P5277" s="4"/>
      <c r="Q5277" s="4"/>
      <c r="R5277" s="4"/>
      <c r="S5277" s="4"/>
      <c r="T5277" s="4"/>
      <c r="U5277" s="4"/>
      <c r="V5277" s="4"/>
      <c r="W5277" s="4"/>
      <c r="X5277" s="4"/>
      <c r="Y5277" s="4"/>
      <c r="Z5277" s="4"/>
      <c r="AA5277" s="4"/>
      <c r="AB5277" s="4"/>
      <c r="AC5277" s="4"/>
      <c r="AD5277" s="4"/>
      <c r="AE5277" s="4"/>
      <c r="AF5277" s="4"/>
      <c r="AG5277" s="4"/>
      <c r="AH5277" s="4"/>
      <c r="AI5277" s="4"/>
    </row>
    <row r="5278" spans="1:35" x14ac:dyDescent="0.2">
      <c r="A5278" s="7" t="s">
        <v>17239</v>
      </c>
      <c r="B5278" s="7">
        <v>41572</v>
      </c>
      <c r="C5278" s="7" t="s">
        <v>13796</v>
      </c>
      <c r="D5278" s="8" t="s">
        <v>5275</v>
      </c>
      <c r="E5278" s="7" t="s">
        <v>12348</v>
      </c>
      <c r="F5278" s="10" t="s">
        <v>6597</v>
      </c>
      <c r="G5278" s="3">
        <v>0</v>
      </c>
      <c r="H5278" s="3">
        <v>0</v>
      </c>
      <c r="I5278" s="3">
        <v>0</v>
      </c>
      <c r="J5278" s="3">
        <v>0</v>
      </c>
      <c r="K5278" s="3">
        <v>0</v>
      </c>
      <c r="L5278" s="4"/>
      <c r="M5278" s="4"/>
      <c r="N5278" s="4"/>
      <c r="O5278" s="4"/>
      <c r="P5278" s="4"/>
      <c r="Q5278" s="4"/>
      <c r="R5278" s="4"/>
      <c r="S5278" s="4"/>
      <c r="T5278" s="4"/>
      <c r="U5278" s="4"/>
      <c r="V5278" s="4"/>
      <c r="W5278" s="4"/>
      <c r="X5278" s="4"/>
      <c r="Y5278" s="4"/>
      <c r="Z5278" s="4"/>
      <c r="AA5278" s="4"/>
      <c r="AB5278" s="4"/>
      <c r="AC5278" s="4"/>
      <c r="AD5278" s="4"/>
      <c r="AE5278" s="4"/>
      <c r="AF5278" s="4"/>
      <c r="AG5278" s="4"/>
      <c r="AH5278" s="4"/>
      <c r="AI5278" s="4"/>
    </row>
    <row r="5279" spans="1:35" x14ac:dyDescent="0.2">
      <c r="A5279" s="7" t="s">
        <v>17591</v>
      </c>
      <c r="B5279" s="7">
        <v>41645</v>
      </c>
      <c r="C5279" s="7" t="s">
        <v>14086</v>
      </c>
      <c r="D5279" s="8" t="s">
        <v>5276</v>
      </c>
      <c r="E5279" s="7" t="s">
        <v>12349</v>
      </c>
      <c r="F5279" s="10" t="s">
        <v>6422</v>
      </c>
      <c r="G5279" s="3">
        <v>0</v>
      </c>
      <c r="H5279" s="3">
        <v>0</v>
      </c>
      <c r="I5279" s="3">
        <v>0</v>
      </c>
      <c r="J5279" s="3">
        <v>0</v>
      </c>
      <c r="K5279" s="3">
        <v>0</v>
      </c>
      <c r="L5279" s="4"/>
      <c r="M5279" s="4"/>
      <c r="N5279" s="4"/>
      <c r="O5279" s="4"/>
      <c r="P5279" s="4"/>
      <c r="Q5279" s="4"/>
      <c r="R5279" s="4"/>
      <c r="S5279" s="4"/>
      <c r="T5279" s="4"/>
      <c r="U5279" s="4"/>
      <c r="V5279" s="4"/>
      <c r="W5279" s="4"/>
      <c r="X5279" s="4"/>
      <c r="Y5279" s="4"/>
      <c r="Z5279" s="4"/>
      <c r="AA5279" s="4"/>
      <c r="AB5279" s="4"/>
      <c r="AC5279" s="4"/>
      <c r="AD5279" s="4"/>
      <c r="AE5279" s="4"/>
      <c r="AF5279" s="4"/>
      <c r="AG5279" s="4"/>
      <c r="AH5279" s="4"/>
      <c r="AI5279" s="4"/>
    </row>
    <row r="5280" spans="1:35" x14ac:dyDescent="0.2">
      <c r="A5280" s="7" t="s">
        <v>19261</v>
      </c>
      <c r="B5280" s="7">
        <v>58761</v>
      </c>
      <c r="C5280" s="7" t="s">
        <v>13520</v>
      </c>
      <c r="D5280" s="8" t="s">
        <v>5277</v>
      </c>
      <c r="E5280" s="7" t="s">
        <v>12350</v>
      </c>
      <c r="F5280" s="10" t="s">
        <v>7877</v>
      </c>
      <c r="G5280" s="3">
        <v>138417.28</v>
      </c>
      <c r="H5280" s="3">
        <v>134421.78</v>
      </c>
      <c r="I5280" s="3">
        <v>134377.84</v>
      </c>
      <c r="J5280" s="3">
        <v>43.940000000002328</v>
      </c>
      <c r="K5280" s="3">
        <v>134421.78</v>
      </c>
      <c r="L5280" s="4"/>
      <c r="M5280" s="4"/>
      <c r="N5280" s="4"/>
      <c r="O5280" s="4"/>
      <c r="P5280" s="4"/>
      <c r="Q5280" s="4"/>
      <c r="R5280" s="4"/>
      <c r="S5280" s="4"/>
      <c r="T5280" s="4"/>
      <c r="U5280" s="4"/>
      <c r="V5280" s="4"/>
      <c r="W5280" s="4"/>
      <c r="X5280" s="4"/>
      <c r="Y5280" s="4"/>
      <c r="Z5280" s="4"/>
      <c r="AA5280" s="4"/>
      <c r="AB5280" s="4"/>
      <c r="AC5280" s="4"/>
      <c r="AD5280" s="4"/>
      <c r="AE5280" s="4"/>
      <c r="AF5280" s="4"/>
      <c r="AG5280" s="4"/>
      <c r="AH5280" s="4"/>
      <c r="AI5280" s="4"/>
    </row>
    <row r="5281" spans="1:35" x14ac:dyDescent="0.2">
      <c r="A5281" s="7" t="s">
        <v>17240</v>
      </c>
      <c r="B5281" s="7">
        <v>41572</v>
      </c>
      <c r="C5281" s="7" t="s">
        <v>13796</v>
      </c>
      <c r="D5281" s="8" t="s">
        <v>5278</v>
      </c>
      <c r="E5281" s="7" t="s">
        <v>12351</v>
      </c>
      <c r="F5281" s="10" t="s">
        <v>6597</v>
      </c>
      <c r="G5281" s="3">
        <v>139732.97</v>
      </c>
      <c r="H5281" s="3">
        <v>183982.29</v>
      </c>
      <c r="I5281" s="3">
        <v>188783.71</v>
      </c>
      <c r="J5281" s="3">
        <v>0</v>
      </c>
      <c r="K5281" s="3">
        <v>188783.71</v>
      </c>
      <c r="L5281" s="4"/>
      <c r="M5281" s="4"/>
      <c r="N5281" s="4"/>
      <c r="O5281" s="4"/>
      <c r="P5281" s="4"/>
      <c r="Q5281" s="4"/>
      <c r="R5281" s="4"/>
      <c r="S5281" s="4"/>
      <c r="T5281" s="4"/>
      <c r="U5281" s="4"/>
      <c r="V5281" s="4"/>
      <c r="W5281" s="4"/>
      <c r="X5281" s="4"/>
      <c r="Y5281" s="4"/>
      <c r="Z5281" s="4"/>
      <c r="AA5281" s="4"/>
      <c r="AB5281" s="4"/>
      <c r="AC5281" s="4"/>
      <c r="AD5281" s="4"/>
      <c r="AE5281" s="4"/>
      <c r="AF5281" s="4"/>
      <c r="AG5281" s="4"/>
      <c r="AH5281" s="4"/>
      <c r="AI5281" s="4"/>
    </row>
    <row r="5282" spans="1:35" x14ac:dyDescent="0.2">
      <c r="A5282" s="7" t="s">
        <v>17592</v>
      </c>
      <c r="B5282" s="7">
        <v>41645</v>
      </c>
      <c r="C5282" s="7" t="s">
        <v>14086</v>
      </c>
      <c r="D5282" s="8" t="s">
        <v>5279</v>
      </c>
      <c r="E5282" s="7" t="s">
        <v>12352</v>
      </c>
      <c r="F5282" s="10" t="s">
        <v>6422</v>
      </c>
      <c r="G5282" s="3">
        <v>0</v>
      </c>
      <c r="H5282" s="3">
        <v>0</v>
      </c>
      <c r="I5282" s="3">
        <v>0</v>
      </c>
      <c r="J5282" s="3">
        <v>0</v>
      </c>
      <c r="K5282" s="3">
        <v>0</v>
      </c>
      <c r="L5282" s="4"/>
      <c r="M5282" s="4"/>
      <c r="N5282" s="4"/>
      <c r="O5282" s="4"/>
      <c r="P5282" s="4"/>
      <c r="Q5282" s="4"/>
      <c r="R5282" s="4"/>
      <c r="S5282" s="4"/>
      <c r="T5282" s="4"/>
      <c r="U5282" s="4"/>
      <c r="V5282" s="4"/>
      <c r="W5282" s="4"/>
      <c r="X5282" s="4"/>
      <c r="Y5282" s="4"/>
      <c r="Z5282" s="4"/>
      <c r="AA5282" s="4"/>
      <c r="AB5282" s="4"/>
      <c r="AC5282" s="4"/>
      <c r="AD5282" s="4"/>
      <c r="AE5282" s="4"/>
      <c r="AF5282" s="4"/>
      <c r="AG5282" s="4"/>
      <c r="AH5282" s="4"/>
      <c r="AI5282" s="4"/>
    </row>
    <row r="5283" spans="1:35" x14ac:dyDescent="0.2">
      <c r="A5283" s="7" t="s">
        <v>19262</v>
      </c>
      <c r="B5283" s="7">
        <v>58761</v>
      </c>
      <c r="C5283" s="7" t="s">
        <v>13520</v>
      </c>
      <c r="D5283" s="8" t="s">
        <v>5280</v>
      </c>
      <c r="E5283" s="7" t="s">
        <v>12353</v>
      </c>
      <c r="F5283" s="10" t="s">
        <v>7877</v>
      </c>
      <c r="G5283" s="3">
        <v>87310.56</v>
      </c>
      <c r="H5283" s="3">
        <v>82913.3</v>
      </c>
      <c r="I5283" s="3">
        <v>82234.64</v>
      </c>
      <c r="J5283" s="3">
        <v>678.66000000000349</v>
      </c>
      <c r="K5283" s="3">
        <v>82913.3</v>
      </c>
      <c r="L5283" s="4"/>
      <c r="M5283" s="4"/>
      <c r="N5283" s="4"/>
      <c r="O5283" s="4"/>
      <c r="P5283" s="4"/>
      <c r="Q5283" s="4"/>
      <c r="R5283" s="4"/>
      <c r="S5283" s="4"/>
      <c r="T5283" s="4"/>
      <c r="U5283" s="4"/>
      <c r="V5283" s="4"/>
      <c r="W5283" s="4"/>
      <c r="X5283" s="4"/>
      <c r="Y5283" s="4"/>
      <c r="Z5283" s="4"/>
      <c r="AA5283" s="4"/>
      <c r="AB5283" s="4"/>
      <c r="AC5283" s="4"/>
      <c r="AD5283" s="4"/>
      <c r="AE5283" s="4"/>
      <c r="AF5283" s="4"/>
      <c r="AG5283" s="4"/>
      <c r="AH5283" s="4"/>
      <c r="AI5283" s="4"/>
    </row>
    <row r="5284" spans="1:35" x14ac:dyDescent="0.2">
      <c r="A5284" s="7" t="s">
        <v>17241</v>
      </c>
      <c r="B5284" s="7">
        <v>41572</v>
      </c>
      <c r="C5284" s="7" t="s">
        <v>13796</v>
      </c>
      <c r="D5284" s="8" t="s">
        <v>5281</v>
      </c>
      <c r="E5284" s="7" t="s">
        <v>12354</v>
      </c>
      <c r="F5284" s="10" t="s">
        <v>6597</v>
      </c>
      <c r="G5284" s="3">
        <v>104263.04999999999</v>
      </c>
      <c r="H5284" s="3">
        <v>133154.01</v>
      </c>
      <c r="I5284" s="3">
        <v>140661.68</v>
      </c>
      <c r="J5284" s="3">
        <v>0</v>
      </c>
      <c r="K5284" s="3">
        <v>140661.68</v>
      </c>
      <c r="L5284" s="4"/>
      <c r="M5284" s="4"/>
      <c r="N5284" s="4"/>
      <c r="O5284" s="4"/>
      <c r="P5284" s="4"/>
      <c r="Q5284" s="4"/>
      <c r="R5284" s="4"/>
      <c r="S5284" s="4"/>
      <c r="T5284" s="4"/>
      <c r="U5284" s="4"/>
      <c r="V5284" s="4"/>
      <c r="W5284" s="4"/>
      <c r="X5284" s="4"/>
      <c r="Y5284" s="4"/>
      <c r="Z5284" s="4"/>
      <c r="AA5284" s="4"/>
      <c r="AB5284" s="4"/>
      <c r="AC5284" s="4"/>
      <c r="AD5284" s="4"/>
      <c r="AE5284" s="4"/>
      <c r="AF5284" s="4"/>
      <c r="AG5284" s="4"/>
      <c r="AH5284" s="4"/>
      <c r="AI5284" s="4"/>
    </row>
    <row r="5285" spans="1:35" x14ac:dyDescent="0.2">
      <c r="A5285" s="7" t="s">
        <v>19263</v>
      </c>
      <c r="B5285" s="7">
        <v>58761</v>
      </c>
      <c r="C5285" s="7" t="s">
        <v>13520</v>
      </c>
      <c r="D5285" s="8" t="s">
        <v>5282</v>
      </c>
      <c r="E5285" s="7" t="s">
        <v>9875</v>
      </c>
      <c r="F5285" s="10" t="s">
        <v>7877</v>
      </c>
      <c r="G5285" s="3">
        <v>64000</v>
      </c>
      <c r="H5285" s="3">
        <v>96074.46</v>
      </c>
      <c r="I5285" s="3">
        <v>87885.99</v>
      </c>
      <c r="J5285" s="3">
        <v>8188.4700000000012</v>
      </c>
      <c r="K5285" s="3">
        <v>96074.46</v>
      </c>
      <c r="L5285" s="4"/>
      <c r="M5285" s="4"/>
      <c r="N5285" s="4"/>
      <c r="O5285" s="4"/>
      <c r="P5285" s="4"/>
      <c r="Q5285" s="4"/>
      <c r="R5285" s="4"/>
      <c r="S5285" s="4"/>
      <c r="T5285" s="4"/>
      <c r="U5285" s="4"/>
      <c r="V5285" s="4"/>
      <c r="W5285" s="4"/>
      <c r="X5285" s="4"/>
      <c r="Y5285" s="4"/>
      <c r="Z5285" s="4"/>
      <c r="AA5285" s="4"/>
      <c r="AB5285" s="4"/>
      <c r="AC5285" s="4"/>
      <c r="AD5285" s="4"/>
      <c r="AE5285" s="4"/>
      <c r="AF5285" s="4"/>
      <c r="AG5285" s="4"/>
      <c r="AH5285" s="4"/>
      <c r="AI5285" s="4"/>
    </row>
    <row r="5286" spans="1:35" x14ac:dyDescent="0.2">
      <c r="A5286" s="7" t="s">
        <v>17242</v>
      </c>
      <c r="B5286" s="7">
        <v>41572</v>
      </c>
      <c r="C5286" s="7" t="s">
        <v>13796</v>
      </c>
      <c r="D5286" s="8" t="s">
        <v>5283</v>
      </c>
      <c r="E5286" s="7" t="s">
        <v>12355</v>
      </c>
      <c r="F5286" s="10" t="s">
        <v>6597</v>
      </c>
      <c r="G5286" s="3">
        <v>625888.28</v>
      </c>
      <c r="H5286" s="3">
        <v>685774.7</v>
      </c>
      <c r="I5286" s="3">
        <v>688308.98</v>
      </c>
      <c r="J5286" s="3">
        <v>0</v>
      </c>
      <c r="K5286" s="3">
        <v>688308.98</v>
      </c>
      <c r="L5286" s="4"/>
      <c r="M5286" s="4"/>
      <c r="N5286" s="4"/>
      <c r="O5286" s="4"/>
      <c r="P5286" s="4"/>
      <c r="Q5286" s="4"/>
      <c r="R5286" s="4"/>
      <c r="S5286" s="4"/>
      <c r="T5286" s="4"/>
      <c r="U5286" s="4"/>
      <c r="V5286" s="4"/>
      <c r="W5286" s="4"/>
      <c r="X5286" s="4"/>
      <c r="Y5286" s="4"/>
      <c r="Z5286" s="4"/>
      <c r="AA5286" s="4"/>
      <c r="AB5286" s="4"/>
      <c r="AC5286" s="4"/>
      <c r="AD5286" s="4"/>
      <c r="AE5286" s="4"/>
      <c r="AF5286" s="4"/>
      <c r="AG5286" s="4"/>
      <c r="AH5286" s="4"/>
      <c r="AI5286" s="4"/>
    </row>
    <row r="5287" spans="1:35" x14ac:dyDescent="0.2">
      <c r="A5287" s="7" t="s">
        <v>17593</v>
      </c>
      <c r="B5287" s="7">
        <v>41645</v>
      </c>
      <c r="C5287" s="7" t="s">
        <v>14086</v>
      </c>
      <c r="D5287" s="8" t="s">
        <v>5284</v>
      </c>
      <c r="E5287" s="7" t="s">
        <v>9324</v>
      </c>
      <c r="F5287" s="10" t="s">
        <v>6422</v>
      </c>
      <c r="G5287" s="3">
        <v>30000</v>
      </c>
      <c r="H5287" s="3">
        <v>22500</v>
      </c>
      <c r="I5287" s="3">
        <v>22500</v>
      </c>
      <c r="J5287" s="3">
        <v>0</v>
      </c>
      <c r="K5287" s="3">
        <v>22500</v>
      </c>
      <c r="L5287" s="4"/>
      <c r="M5287" s="4"/>
      <c r="N5287" s="4"/>
      <c r="O5287" s="4"/>
      <c r="P5287" s="4"/>
      <c r="Q5287" s="4"/>
      <c r="R5287" s="4"/>
      <c r="S5287" s="4"/>
      <c r="T5287" s="4"/>
      <c r="U5287" s="4"/>
      <c r="V5287" s="4"/>
      <c r="W5287" s="4"/>
      <c r="X5287" s="4"/>
      <c r="Y5287" s="4"/>
      <c r="Z5287" s="4"/>
      <c r="AA5287" s="4"/>
      <c r="AB5287" s="4"/>
      <c r="AC5287" s="4"/>
      <c r="AD5287" s="4"/>
      <c r="AE5287" s="4"/>
      <c r="AF5287" s="4"/>
      <c r="AG5287" s="4"/>
      <c r="AH5287" s="4"/>
      <c r="AI5287" s="4"/>
    </row>
    <row r="5288" spans="1:35" x14ac:dyDescent="0.2">
      <c r="A5288" s="7" t="s">
        <v>17243</v>
      </c>
      <c r="B5288" s="7">
        <v>41572</v>
      </c>
      <c r="C5288" s="7" t="s">
        <v>13796</v>
      </c>
      <c r="D5288" s="8" t="s">
        <v>5285</v>
      </c>
      <c r="E5288" s="7" t="s">
        <v>12356</v>
      </c>
      <c r="F5288" s="10" t="s">
        <v>6597</v>
      </c>
      <c r="G5288" s="3">
        <v>497717.39</v>
      </c>
      <c r="H5288" s="3">
        <v>548899.43000000005</v>
      </c>
      <c r="I5288" s="3">
        <v>558686.75</v>
      </c>
      <c r="J5288" s="3">
        <v>0</v>
      </c>
      <c r="K5288" s="3">
        <v>558686.75</v>
      </c>
      <c r="L5288" s="4"/>
      <c r="M5288" s="4"/>
      <c r="N5288" s="4"/>
      <c r="O5288" s="4"/>
      <c r="P5288" s="4"/>
      <c r="Q5288" s="4"/>
      <c r="R5288" s="4"/>
      <c r="S5288" s="4"/>
      <c r="T5288" s="4"/>
      <c r="U5288" s="4"/>
      <c r="V5288" s="4"/>
      <c r="W5288" s="4"/>
      <c r="X5288" s="4"/>
      <c r="Y5288" s="4"/>
      <c r="Z5288" s="4"/>
      <c r="AA5288" s="4"/>
      <c r="AB5288" s="4"/>
      <c r="AC5288" s="4"/>
      <c r="AD5288" s="4"/>
      <c r="AE5288" s="4"/>
      <c r="AF5288" s="4"/>
      <c r="AG5288" s="4"/>
      <c r="AH5288" s="4"/>
      <c r="AI5288" s="4"/>
    </row>
    <row r="5289" spans="1:35" x14ac:dyDescent="0.2">
      <c r="A5289" s="7" t="s">
        <v>19264</v>
      </c>
      <c r="B5289" s="7">
        <v>58761</v>
      </c>
      <c r="C5289" s="7" t="s">
        <v>13520</v>
      </c>
      <c r="D5289" s="8" t="s">
        <v>5286</v>
      </c>
      <c r="E5289" s="7" t="s">
        <v>9339</v>
      </c>
      <c r="F5289" s="10" t="s">
        <v>7877</v>
      </c>
      <c r="G5289" s="3">
        <v>22000</v>
      </c>
      <c r="H5289" s="3">
        <v>62203.95</v>
      </c>
      <c r="I5289" s="3">
        <v>61254.29</v>
      </c>
      <c r="J5289" s="3">
        <v>949.65999999999622</v>
      </c>
      <c r="K5289" s="3">
        <v>62203.95</v>
      </c>
      <c r="L5289" s="4"/>
      <c r="M5289" s="4"/>
      <c r="N5289" s="4"/>
      <c r="O5289" s="4"/>
      <c r="P5289" s="4"/>
      <c r="Q5289" s="4"/>
      <c r="R5289" s="4"/>
      <c r="S5289" s="4"/>
      <c r="T5289" s="4"/>
      <c r="U5289" s="4"/>
      <c r="V5289" s="4"/>
      <c r="W5289" s="4"/>
      <c r="X5289" s="4"/>
      <c r="Y5289" s="4"/>
      <c r="Z5289" s="4"/>
      <c r="AA5289" s="4"/>
      <c r="AB5289" s="4"/>
      <c r="AC5289" s="4"/>
      <c r="AD5289" s="4"/>
      <c r="AE5289" s="4"/>
      <c r="AF5289" s="4"/>
      <c r="AG5289" s="4"/>
      <c r="AH5289" s="4"/>
      <c r="AI5289" s="4"/>
    </row>
    <row r="5290" spans="1:35" x14ac:dyDescent="0.2">
      <c r="A5290" s="7" t="s">
        <v>17244</v>
      </c>
      <c r="B5290" s="7">
        <v>41572</v>
      </c>
      <c r="C5290" s="7" t="s">
        <v>13796</v>
      </c>
      <c r="D5290" s="8" t="s">
        <v>5287</v>
      </c>
      <c r="E5290" s="7" t="s">
        <v>12357</v>
      </c>
      <c r="F5290" s="10" t="s">
        <v>6597</v>
      </c>
      <c r="G5290" s="3">
        <v>431054.66999999993</v>
      </c>
      <c r="H5290" s="3">
        <v>509970.94</v>
      </c>
      <c r="I5290" s="3">
        <v>527276.34</v>
      </c>
      <c r="J5290" s="3">
        <v>0</v>
      </c>
      <c r="K5290" s="3">
        <v>527276.34</v>
      </c>
      <c r="L5290" s="4"/>
      <c r="M5290" s="4"/>
      <c r="N5290" s="4"/>
      <c r="O5290" s="4"/>
      <c r="P5290" s="4"/>
      <c r="Q5290" s="4"/>
      <c r="R5290" s="4"/>
      <c r="S5290" s="4"/>
      <c r="T5290" s="4"/>
      <c r="U5290" s="4"/>
      <c r="V5290" s="4"/>
      <c r="W5290" s="4"/>
      <c r="X5290" s="4"/>
      <c r="Y5290" s="4"/>
      <c r="Z5290" s="4"/>
      <c r="AA5290" s="4"/>
      <c r="AB5290" s="4"/>
      <c r="AC5290" s="4"/>
      <c r="AD5290" s="4"/>
      <c r="AE5290" s="4"/>
      <c r="AF5290" s="4"/>
      <c r="AG5290" s="4"/>
      <c r="AH5290" s="4"/>
      <c r="AI5290" s="4"/>
    </row>
    <row r="5291" spans="1:35" x14ac:dyDescent="0.2">
      <c r="A5291" s="7" t="s">
        <v>17594</v>
      </c>
      <c r="B5291" s="7">
        <v>41645</v>
      </c>
      <c r="C5291" s="7" t="s">
        <v>14086</v>
      </c>
      <c r="D5291" s="8" t="s">
        <v>5288</v>
      </c>
      <c r="E5291" s="7" t="s">
        <v>12358</v>
      </c>
      <c r="F5291" s="10" t="s">
        <v>6422</v>
      </c>
      <c r="G5291" s="3">
        <v>0</v>
      </c>
      <c r="H5291" s="3">
        <v>0</v>
      </c>
      <c r="I5291" s="3">
        <v>0</v>
      </c>
      <c r="J5291" s="3">
        <v>0</v>
      </c>
      <c r="K5291" s="3">
        <v>0</v>
      </c>
      <c r="L5291" s="4"/>
      <c r="M5291" s="4"/>
      <c r="N5291" s="4"/>
      <c r="O5291" s="4"/>
      <c r="P5291" s="4"/>
      <c r="Q5291" s="4"/>
      <c r="R5291" s="4"/>
      <c r="S5291" s="4"/>
      <c r="T5291" s="4"/>
      <c r="U5291" s="4"/>
      <c r="V5291" s="4"/>
      <c r="W5291" s="4"/>
      <c r="X5291" s="4"/>
      <c r="Y5291" s="4"/>
      <c r="Z5291" s="4"/>
      <c r="AA5291" s="4"/>
      <c r="AB5291" s="4"/>
      <c r="AC5291" s="4"/>
      <c r="AD5291" s="4"/>
      <c r="AE5291" s="4"/>
      <c r="AF5291" s="4"/>
      <c r="AG5291" s="4"/>
      <c r="AH5291" s="4"/>
      <c r="AI5291" s="4"/>
    </row>
    <row r="5292" spans="1:35" x14ac:dyDescent="0.2">
      <c r="A5292" s="7" t="s">
        <v>19265</v>
      </c>
      <c r="B5292" s="7">
        <v>58761</v>
      </c>
      <c r="C5292" s="7" t="s">
        <v>13520</v>
      </c>
      <c r="D5292" s="8" t="s">
        <v>5289</v>
      </c>
      <c r="E5292" s="7" t="s">
        <v>12359</v>
      </c>
      <c r="F5292" s="10" t="s">
        <v>7877</v>
      </c>
      <c r="G5292" s="3">
        <v>0</v>
      </c>
      <c r="H5292" s="3">
        <v>25958.5</v>
      </c>
      <c r="I5292" s="3">
        <v>31021.42</v>
      </c>
      <c r="J5292" s="3">
        <v>0</v>
      </c>
      <c r="K5292" s="3">
        <v>31021.42</v>
      </c>
      <c r="L5292" s="4"/>
      <c r="M5292" s="4"/>
      <c r="N5292" s="4"/>
      <c r="O5292" s="4"/>
      <c r="P5292" s="4"/>
      <c r="Q5292" s="4"/>
      <c r="R5292" s="4"/>
      <c r="S5292" s="4"/>
      <c r="T5292" s="4"/>
      <c r="U5292" s="4"/>
      <c r="V5292" s="4"/>
      <c r="W5292" s="4"/>
      <c r="X5292" s="4"/>
      <c r="Y5292" s="4"/>
      <c r="Z5292" s="4"/>
      <c r="AA5292" s="4"/>
      <c r="AB5292" s="4"/>
      <c r="AC5292" s="4"/>
      <c r="AD5292" s="4"/>
      <c r="AE5292" s="4"/>
      <c r="AF5292" s="4"/>
      <c r="AG5292" s="4"/>
      <c r="AH5292" s="4"/>
      <c r="AI5292" s="4"/>
    </row>
    <row r="5293" spans="1:35" x14ac:dyDescent="0.2">
      <c r="A5293" s="7" t="s">
        <v>17595</v>
      </c>
      <c r="B5293" s="7">
        <v>41645</v>
      </c>
      <c r="C5293" s="7" t="s">
        <v>14086</v>
      </c>
      <c r="D5293" s="8" t="s">
        <v>5290</v>
      </c>
      <c r="E5293" s="7" t="s">
        <v>12360</v>
      </c>
      <c r="F5293" s="10" t="s">
        <v>6422</v>
      </c>
      <c r="G5293" s="3">
        <v>93051.229999999981</v>
      </c>
      <c r="H5293" s="3">
        <v>161733.51</v>
      </c>
      <c r="I5293" s="3">
        <v>160889.66</v>
      </c>
      <c r="J5293" s="3">
        <v>843.85000000000582</v>
      </c>
      <c r="K5293" s="3">
        <v>161733.51</v>
      </c>
      <c r="L5293" s="4"/>
      <c r="M5293" s="4"/>
      <c r="N5293" s="4"/>
      <c r="O5293" s="4"/>
      <c r="P5293" s="4"/>
      <c r="Q5293" s="4"/>
      <c r="R5293" s="4"/>
      <c r="S5293" s="4"/>
      <c r="T5293" s="4"/>
      <c r="U5293" s="4"/>
      <c r="V5293" s="4"/>
      <c r="W5293" s="4"/>
      <c r="X5293" s="4"/>
      <c r="Y5293" s="4"/>
      <c r="Z5293" s="4"/>
      <c r="AA5293" s="4"/>
      <c r="AB5293" s="4"/>
      <c r="AC5293" s="4"/>
      <c r="AD5293" s="4"/>
      <c r="AE5293" s="4"/>
      <c r="AF5293" s="4"/>
      <c r="AG5293" s="4"/>
      <c r="AH5293" s="4"/>
      <c r="AI5293" s="4"/>
    </row>
    <row r="5294" spans="1:35" x14ac:dyDescent="0.2">
      <c r="A5294" s="7" t="s">
        <v>17245</v>
      </c>
      <c r="B5294" s="7">
        <v>41572</v>
      </c>
      <c r="C5294" s="7" t="s">
        <v>13796</v>
      </c>
      <c r="D5294" s="8" t="s">
        <v>5291</v>
      </c>
      <c r="E5294" s="7" t="s">
        <v>12361</v>
      </c>
      <c r="F5294" s="10" t="s">
        <v>6597</v>
      </c>
      <c r="G5294" s="3">
        <v>902528.95000000019</v>
      </c>
      <c r="H5294" s="3">
        <v>860912.83</v>
      </c>
      <c r="I5294" s="3">
        <v>859443.52</v>
      </c>
      <c r="J5294" s="3">
        <v>1469.3099999999395</v>
      </c>
      <c r="K5294" s="3">
        <v>860912.83</v>
      </c>
      <c r="L5294" s="4"/>
      <c r="M5294" s="4"/>
      <c r="N5294" s="4"/>
      <c r="O5294" s="4"/>
      <c r="P5294" s="4"/>
      <c r="Q5294" s="4"/>
      <c r="R5294" s="4"/>
      <c r="S5294" s="4"/>
      <c r="T5294" s="4"/>
      <c r="U5294" s="4"/>
      <c r="V5294" s="4"/>
      <c r="W5294" s="4"/>
      <c r="X5294" s="4"/>
      <c r="Y5294" s="4"/>
      <c r="Z5294" s="4"/>
      <c r="AA5294" s="4"/>
      <c r="AB5294" s="4"/>
      <c r="AC5294" s="4"/>
      <c r="AD5294" s="4"/>
      <c r="AE5294" s="4"/>
      <c r="AF5294" s="4"/>
      <c r="AG5294" s="4"/>
      <c r="AH5294" s="4"/>
      <c r="AI5294" s="4"/>
    </row>
    <row r="5295" spans="1:35" x14ac:dyDescent="0.2">
      <c r="A5295" s="7" t="s">
        <v>17596</v>
      </c>
      <c r="B5295" s="7">
        <v>41645</v>
      </c>
      <c r="C5295" s="7" t="s">
        <v>14086</v>
      </c>
      <c r="D5295" s="8" t="s">
        <v>5292</v>
      </c>
      <c r="E5295" s="7" t="s">
        <v>12362</v>
      </c>
      <c r="F5295" s="10" t="s">
        <v>6422</v>
      </c>
      <c r="G5295" s="3">
        <v>481537.02</v>
      </c>
      <c r="H5295" s="3">
        <v>531762.72</v>
      </c>
      <c r="I5295" s="3">
        <v>541646.87</v>
      </c>
      <c r="J5295" s="3">
        <v>0</v>
      </c>
      <c r="K5295" s="3">
        <v>541646.87</v>
      </c>
      <c r="L5295" s="4"/>
      <c r="M5295" s="4"/>
      <c r="N5295" s="4"/>
      <c r="O5295" s="4"/>
      <c r="P5295" s="4"/>
      <c r="Q5295" s="4"/>
      <c r="R5295" s="4"/>
      <c r="S5295" s="4"/>
      <c r="T5295" s="4"/>
      <c r="U5295" s="4"/>
      <c r="V5295" s="4"/>
      <c r="W5295" s="4"/>
      <c r="X5295" s="4"/>
      <c r="Y5295" s="4"/>
      <c r="Z5295" s="4"/>
      <c r="AA5295" s="4"/>
      <c r="AB5295" s="4"/>
      <c r="AC5295" s="4"/>
      <c r="AD5295" s="4"/>
      <c r="AE5295" s="4"/>
      <c r="AF5295" s="4"/>
      <c r="AG5295" s="4"/>
      <c r="AH5295" s="4"/>
      <c r="AI5295" s="4"/>
    </row>
    <row r="5296" spans="1:35" x14ac:dyDescent="0.2">
      <c r="A5296" s="7" t="s">
        <v>17597</v>
      </c>
      <c r="B5296" s="7">
        <v>41645</v>
      </c>
      <c r="C5296" s="7" t="s">
        <v>14086</v>
      </c>
      <c r="D5296" s="8" t="s">
        <v>5293</v>
      </c>
      <c r="E5296" s="7" t="s">
        <v>12363</v>
      </c>
      <c r="F5296" s="10" t="s">
        <v>6422</v>
      </c>
      <c r="G5296" s="3">
        <v>135985.13999999998</v>
      </c>
      <c r="H5296" s="3">
        <v>206754.64</v>
      </c>
      <c r="I5296" s="3">
        <v>205110.53</v>
      </c>
      <c r="J5296" s="3">
        <v>1644.1100000000151</v>
      </c>
      <c r="K5296" s="3">
        <v>206754.64</v>
      </c>
      <c r="L5296" s="4"/>
      <c r="M5296" s="4"/>
      <c r="N5296" s="4"/>
      <c r="O5296" s="4"/>
      <c r="P5296" s="4"/>
      <c r="Q5296" s="4"/>
      <c r="R5296" s="4"/>
      <c r="S5296" s="4"/>
      <c r="T5296" s="4"/>
      <c r="U5296" s="4"/>
      <c r="V5296" s="4"/>
      <c r="W5296" s="4"/>
      <c r="X5296" s="4"/>
      <c r="Y5296" s="4"/>
      <c r="Z5296" s="4"/>
      <c r="AA5296" s="4"/>
      <c r="AB5296" s="4"/>
      <c r="AC5296" s="4"/>
      <c r="AD5296" s="4"/>
      <c r="AE5296" s="4"/>
      <c r="AF5296" s="4"/>
      <c r="AG5296" s="4"/>
      <c r="AH5296" s="4"/>
      <c r="AI5296" s="4"/>
    </row>
    <row r="5297" spans="1:35" x14ac:dyDescent="0.2">
      <c r="A5297" s="7" t="s">
        <v>17246</v>
      </c>
      <c r="B5297" s="7">
        <v>41572</v>
      </c>
      <c r="C5297" s="7" t="s">
        <v>13796</v>
      </c>
      <c r="D5297" s="8" t="s">
        <v>5294</v>
      </c>
      <c r="E5297" s="7" t="s">
        <v>11966</v>
      </c>
      <c r="F5297" s="10" t="s">
        <v>6597</v>
      </c>
      <c r="G5297" s="3">
        <v>494727.98</v>
      </c>
      <c r="H5297" s="3">
        <v>488294.95</v>
      </c>
      <c r="I5297" s="3">
        <v>509229.15</v>
      </c>
      <c r="J5297" s="3">
        <v>0</v>
      </c>
      <c r="K5297" s="3">
        <v>509229.15</v>
      </c>
      <c r="L5297" s="4"/>
      <c r="M5297" s="4"/>
      <c r="N5297" s="4"/>
      <c r="O5297" s="4"/>
      <c r="P5297" s="4"/>
      <c r="Q5297" s="4"/>
      <c r="R5297" s="4"/>
      <c r="S5297" s="4"/>
      <c r="T5297" s="4"/>
      <c r="U5297" s="4"/>
      <c r="V5297" s="4"/>
      <c r="W5297" s="4"/>
      <c r="X5297" s="4"/>
      <c r="Y5297" s="4"/>
      <c r="Z5297" s="4"/>
      <c r="AA5297" s="4"/>
      <c r="AB5297" s="4"/>
      <c r="AC5297" s="4"/>
      <c r="AD5297" s="4"/>
      <c r="AE5297" s="4"/>
      <c r="AF5297" s="4"/>
      <c r="AG5297" s="4"/>
      <c r="AH5297" s="4"/>
      <c r="AI5297" s="4"/>
    </row>
    <row r="5298" spans="1:35" x14ac:dyDescent="0.2">
      <c r="A5298" s="7" t="s">
        <v>17598</v>
      </c>
      <c r="B5298" s="7">
        <v>41645</v>
      </c>
      <c r="C5298" s="7" t="s">
        <v>14086</v>
      </c>
      <c r="D5298" s="8" t="s">
        <v>5295</v>
      </c>
      <c r="E5298" s="7" t="s">
        <v>12364</v>
      </c>
      <c r="F5298" s="10" t="s">
        <v>6422</v>
      </c>
      <c r="G5298" s="3">
        <v>426248.74</v>
      </c>
      <c r="H5298" s="3">
        <v>417622.89</v>
      </c>
      <c r="I5298" s="3">
        <v>415393.77</v>
      </c>
      <c r="J5298" s="3">
        <v>2229.1199999999953</v>
      </c>
      <c r="K5298" s="3">
        <v>417622.89</v>
      </c>
      <c r="L5298" s="4"/>
      <c r="M5298" s="4"/>
      <c r="N5298" s="4"/>
      <c r="O5298" s="4"/>
      <c r="P5298" s="4"/>
      <c r="Q5298" s="4"/>
      <c r="R5298" s="4"/>
      <c r="S5298" s="4"/>
      <c r="T5298" s="4"/>
      <c r="U5298" s="4"/>
      <c r="V5298" s="4"/>
      <c r="W5298" s="4"/>
      <c r="X5298" s="4"/>
      <c r="Y5298" s="4"/>
      <c r="Z5298" s="4"/>
      <c r="AA5298" s="4"/>
      <c r="AB5298" s="4"/>
      <c r="AC5298" s="4"/>
      <c r="AD5298" s="4"/>
      <c r="AE5298" s="4"/>
      <c r="AF5298" s="4"/>
      <c r="AG5298" s="4"/>
      <c r="AH5298" s="4"/>
      <c r="AI5298" s="4"/>
    </row>
    <row r="5299" spans="1:35" x14ac:dyDescent="0.2">
      <c r="A5299" s="7" t="s">
        <v>14856</v>
      </c>
      <c r="B5299" s="7">
        <v>37949</v>
      </c>
      <c r="C5299" s="7" t="s">
        <v>14074</v>
      </c>
      <c r="D5299" s="8" t="s">
        <v>5296</v>
      </c>
      <c r="E5299" s="7" t="s">
        <v>7141</v>
      </c>
      <c r="F5299" s="10" t="s">
        <v>6657</v>
      </c>
      <c r="G5299" s="3">
        <v>7309.5399999999936</v>
      </c>
      <c r="H5299" s="3">
        <v>19645.98</v>
      </c>
      <c r="I5299" s="3">
        <v>16084.18</v>
      </c>
      <c r="J5299" s="3">
        <v>3561.7999999999993</v>
      </c>
      <c r="K5299" s="3">
        <v>19645.98</v>
      </c>
      <c r="L5299" s="4"/>
      <c r="M5299" s="4"/>
      <c r="N5299" s="4"/>
      <c r="O5299" s="4"/>
      <c r="P5299" s="4"/>
      <c r="Q5299" s="4"/>
      <c r="R5299" s="4"/>
      <c r="S5299" s="4"/>
      <c r="T5299" s="4"/>
      <c r="U5299" s="4"/>
      <c r="V5299" s="4"/>
      <c r="W5299" s="4"/>
      <c r="X5299" s="4"/>
      <c r="Y5299" s="4"/>
      <c r="Z5299" s="4"/>
      <c r="AA5299" s="4"/>
      <c r="AB5299" s="4"/>
      <c r="AC5299" s="4"/>
      <c r="AD5299" s="4"/>
      <c r="AE5299" s="4"/>
      <c r="AF5299" s="4"/>
      <c r="AG5299" s="4"/>
      <c r="AH5299" s="4"/>
      <c r="AI5299" s="4"/>
    </row>
    <row r="5300" spans="1:35" x14ac:dyDescent="0.2">
      <c r="A5300" s="7" t="s">
        <v>18336</v>
      </c>
      <c r="B5300" s="7">
        <v>42122</v>
      </c>
      <c r="C5300" s="7" t="s">
        <v>13817</v>
      </c>
      <c r="D5300" s="8" t="s">
        <v>5297</v>
      </c>
      <c r="E5300" s="7" t="s">
        <v>12365</v>
      </c>
      <c r="F5300" s="10" t="s">
        <v>6481</v>
      </c>
      <c r="G5300" s="3">
        <v>0</v>
      </c>
      <c r="H5300" s="3">
        <v>0</v>
      </c>
      <c r="I5300" s="3">
        <v>0</v>
      </c>
      <c r="J5300" s="3">
        <v>0</v>
      </c>
      <c r="K5300" s="3">
        <v>0</v>
      </c>
      <c r="L5300" s="4"/>
      <c r="M5300" s="4"/>
      <c r="N5300" s="4"/>
      <c r="O5300" s="4"/>
      <c r="P5300" s="4"/>
      <c r="Q5300" s="4"/>
      <c r="R5300" s="4"/>
      <c r="S5300" s="4"/>
      <c r="T5300" s="4"/>
      <c r="U5300" s="4"/>
      <c r="V5300" s="4"/>
      <c r="W5300" s="4"/>
      <c r="X5300" s="4"/>
      <c r="Y5300" s="4"/>
      <c r="Z5300" s="4"/>
      <c r="AA5300" s="4"/>
      <c r="AB5300" s="4"/>
      <c r="AC5300" s="4"/>
      <c r="AD5300" s="4"/>
      <c r="AE5300" s="4"/>
      <c r="AF5300" s="4"/>
      <c r="AG5300" s="4"/>
      <c r="AH5300" s="4"/>
      <c r="AI5300" s="4"/>
    </row>
    <row r="5301" spans="1:35" x14ac:dyDescent="0.2">
      <c r="A5301" s="7" t="s">
        <v>19020</v>
      </c>
      <c r="B5301" s="7">
        <v>47322</v>
      </c>
      <c r="C5301" s="7" t="s">
        <v>13818</v>
      </c>
      <c r="D5301" s="8" t="s">
        <v>5298</v>
      </c>
      <c r="E5301" s="7" t="s">
        <v>12366</v>
      </c>
      <c r="F5301" s="10" t="s">
        <v>7086</v>
      </c>
      <c r="G5301" s="3">
        <v>75090.47</v>
      </c>
      <c r="H5301" s="3">
        <v>78067.91</v>
      </c>
      <c r="I5301" s="3">
        <v>76158.899999999994</v>
      </c>
      <c r="J5301" s="3">
        <v>1909.0100000000093</v>
      </c>
      <c r="K5301" s="3">
        <v>78067.91</v>
      </c>
      <c r="L5301" s="4"/>
      <c r="M5301" s="4"/>
      <c r="N5301" s="4"/>
      <c r="O5301" s="4"/>
      <c r="P5301" s="4"/>
      <c r="Q5301" s="4"/>
      <c r="R5301" s="4"/>
      <c r="S5301" s="4"/>
      <c r="T5301" s="4"/>
      <c r="U5301" s="4"/>
      <c r="V5301" s="4"/>
      <c r="W5301" s="4"/>
      <c r="X5301" s="4"/>
      <c r="Y5301" s="4"/>
      <c r="Z5301" s="4"/>
      <c r="AA5301" s="4"/>
      <c r="AB5301" s="4"/>
      <c r="AC5301" s="4"/>
      <c r="AD5301" s="4"/>
      <c r="AE5301" s="4"/>
      <c r="AF5301" s="4"/>
      <c r="AG5301" s="4"/>
      <c r="AH5301" s="4"/>
      <c r="AI5301" s="4"/>
    </row>
    <row r="5302" spans="1:35" x14ac:dyDescent="0.2">
      <c r="A5302" s="7" t="s">
        <v>16021</v>
      </c>
      <c r="B5302" s="7">
        <v>41242</v>
      </c>
      <c r="C5302" s="7" t="s">
        <v>13506</v>
      </c>
      <c r="D5302" s="8" t="s">
        <v>5299</v>
      </c>
      <c r="E5302" s="7" t="s">
        <v>12367</v>
      </c>
      <c r="F5302" s="10" t="s">
        <v>8396</v>
      </c>
      <c r="G5302" s="3">
        <v>0</v>
      </c>
      <c r="H5302" s="3">
        <v>0</v>
      </c>
      <c r="I5302" s="3">
        <v>0</v>
      </c>
      <c r="J5302" s="3">
        <v>0</v>
      </c>
      <c r="K5302" s="3">
        <v>0</v>
      </c>
      <c r="L5302" s="4"/>
      <c r="M5302" s="4"/>
      <c r="N5302" s="4"/>
      <c r="O5302" s="4"/>
      <c r="P5302" s="4"/>
      <c r="Q5302" s="4"/>
      <c r="R5302" s="4"/>
      <c r="S5302" s="4"/>
      <c r="T5302" s="4"/>
      <c r="U5302" s="4"/>
      <c r="V5302" s="4"/>
      <c r="W5302" s="4"/>
      <c r="X5302" s="4"/>
      <c r="Y5302" s="4"/>
      <c r="Z5302" s="4"/>
      <c r="AA5302" s="4"/>
      <c r="AB5302" s="4"/>
      <c r="AC5302" s="4"/>
      <c r="AD5302" s="4"/>
      <c r="AE5302" s="4"/>
      <c r="AF5302" s="4"/>
      <c r="AG5302" s="4"/>
      <c r="AH5302" s="4"/>
      <c r="AI5302" s="4"/>
    </row>
    <row r="5303" spans="1:35" x14ac:dyDescent="0.2">
      <c r="A5303" s="7" t="s">
        <v>19898</v>
      </c>
      <c r="B5303" s="7">
        <v>78066</v>
      </c>
      <c r="C5303" s="7" t="s">
        <v>13197</v>
      </c>
      <c r="D5303" s="8" t="s">
        <v>5300</v>
      </c>
      <c r="E5303" s="7" t="s">
        <v>12368</v>
      </c>
      <c r="F5303" s="10" t="s">
        <v>12369</v>
      </c>
      <c r="G5303" s="3">
        <v>0</v>
      </c>
      <c r="H5303" s="3">
        <v>0</v>
      </c>
      <c r="I5303" s="3">
        <v>0</v>
      </c>
      <c r="J5303" s="3">
        <v>0</v>
      </c>
      <c r="K5303" s="3">
        <v>0</v>
      </c>
      <c r="L5303" s="4"/>
      <c r="M5303" s="4"/>
      <c r="N5303" s="4"/>
      <c r="O5303" s="4"/>
      <c r="P5303" s="4"/>
      <c r="Q5303" s="4"/>
      <c r="R5303" s="4"/>
      <c r="S5303" s="4"/>
      <c r="T5303" s="4"/>
      <c r="U5303" s="4"/>
      <c r="V5303" s="4"/>
      <c r="W5303" s="4"/>
      <c r="X5303" s="4"/>
      <c r="Y5303" s="4"/>
      <c r="Z5303" s="4"/>
      <c r="AA5303" s="4"/>
      <c r="AB5303" s="4"/>
      <c r="AC5303" s="4"/>
      <c r="AD5303" s="4"/>
      <c r="AE5303" s="4"/>
      <c r="AF5303" s="4"/>
      <c r="AG5303" s="4"/>
      <c r="AH5303" s="4"/>
      <c r="AI5303" s="4"/>
    </row>
    <row r="5304" spans="1:35" x14ac:dyDescent="0.2">
      <c r="A5304" s="7" t="s">
        <v>14232</v>
      </c>
      <c r="B5304" s="7">
        <v>20281</v>
      </c>
      <c r="C5304" s="7" t="s">
        <v>13212</v>
      </c>
      <c r="D5304" s="8" t="s">
        <v>5301</v>
      </c>
      <c r="E5304" s="7" t="s">
        <v>12370</v>
      </c>
      <c r="F5304" s="10" t="s">
        <v>6597</v>
      </c>
      <c r="G5304" s="3">
        <v>170392.69</v>
      </c>
      <c r="H5304" s="3">
        <v>209659.99</v>
      </c>
      <c r="I5304" s="3">
        <v>211074.99</v>
      </c>
      <c r="J5304" s="3">
        <v>0</v>
      </c>
      <c r="K5304" s="3">
        <v>211074.99</v>
      </c>
      <c r="L5304" s="4"/>
      <c r="M5304" s="4"/>
      <c r="N5304" s="4"/>
      <c r="O5304" s="4"/>
      <c r="P5304" s="4"/>
      <c r="Q5304" s="4"/>
      <c r="R5304" s="4"/>
      <c r="S5304" s="4"/>
      <c r="T5304" s="4"/>
      <c r="U5304" s="4"/>
      <c r="V5304" s="4"/>
      <c r="W5304" s="4"/>
      <c r="X5304" s="4"/>
      <c r="Y5304" s="4"/>
      <c r="Z5304" s="4"/>
      <c r="AA5304" s="4"/>
      <c r="AB5304" s="4"/>
      <c r="AC5304" s="4"/>
      <c r="AD5304" s="4"/>
      <c r="AE5304" s="4"/>
      <c r="AF5304" s="4"/>
      <c r="AG5304" s="4"/>
      <c r="AH5304" s="4"/>
      <c r="AI5304" s="4"/>
    </row>
    <row r="5305" spans="1:35" x14ac:dyDescent="0.2">
      <c r="A5305" s="7" t="s">
        <v>17247</v>
      </c>
      <c r="B5305" s="7">
        <v>41572</v>
      </c>
      <c r="C5305" s="7" t="s">
        <v>13796</v>
      </c>
      <c r="D5305" s="8" t="s">
        <v>5302</v>
      </c>
      <c r="E5305" s="7" t="s">
        <v>12371</v>
      </c>
      <c r="F5305" s="10" t="s">
        <v>6597</v>
      </c>
      <c r="G5305" s="3">
        <v>50000</v>
      </c>
      <c r="H5305" s="3">
        <v>69712.53</v>
      </c>
      <c r="I5305" s="3">
        <v>72739.850000000006</v>
      </c>
      <c r="J5305" s="3">
        <v>0</v>
      </c>
      <c r="K5305" s="3">
        <v>72739.850000000006</v>
      </c>
      <c r="L5305" s="4"/>
      <c r="M5305" s="4"/>
      <c r="N5305" s="4"/>
      <c r="O5305" s="4"/>
      <c r="P5305" s="4"/>
      <c r="Q5305" s="4"/>
      <c r="R5305" s="4"/>
      <c r="S5305" s="4"/>
      <c r="T5305" s="4"/>
      <c r="U5305" s="4"/>
      <c r="V5305" s="4"/>
      <c r="W5305" s="4"/>
      <c r="X5305" s="4"/>
      <c r="Y5305" s="4"/>
      <c r="Z5305" s="4"/>
      <c r="AA5305" s="4"/>
      <c r="AB5305" s="4"/>
      <c r="AC5305" s="4"/>
      <c r="AD5305" s="4"/>
      <c r="AE5305" s="4"/>
      <c r="AF5305" s="4"/>
      <c r="AG5305" s="4"/>
      <c r="AH5305" s="4"/>
      <c r="AI5305" s="4"/>
    </row>
    <row r="5306" spans="1:35" x14ac:dyDescent="0.2">
      <c r="A5306" s="7" t="s">
        <v>14857</v>
      </c>
      <c r="B5306" s="7">
        <v>37949</v>
      </c>
      <c r="C5306" s="7" t="s">
        <v>14074</v>
      </c>
      <c r="D5306" s="8" t="s">
        <v>5303</v>
      </c>
      <c r="E5306" s="7" t="s">
        <v>12372</v>
      </c>
      <c r="F5306" s="10" t="s">
        <v>6657</v>
      </c>
      <c r="G5306" s="3">
        <v>0</v>
      </c>
      <c r="H5306" s="3">
        <v>0</v>
      </c>
      <c r="I5306" s="3">
        <v>0</v>
      </c>
      <c r="J5306" s="3">
        <v>0</v>
      </c>
      <c r="K5306" s="3">
        <v>0</v>
      </c>
      <c r="L5306" s="4"/>
      <c r="M5306" s="4"/>
      <c r="N5306" s="4"/>
      <c r="O5306" s="4"/>
      <c r="P5306" s="4"/>
      <c r="Q5306" s="4"/>
      <c r="R5306" s="4"/>
      <c r="S5306" s="4"/>
      <c r="T5306" s="4"/>
      <c r="U5306" s="4"/>
      <c r="V5306" s="4"/>
      <c r="W5306" s="4"/>
      <c r="X5306" s="4"/>
      <c r="Y5306" s="4"/>
      <c r="Z5306" s="4"/>
      <c r="AA5306" s="4"/>
      <c r="AB5306" s="4"/>
      <c r="AC5306" s="4"/>
      <c r="AD5306" s="4"/>
      <c r="AE5306" s="4"/>
      <c r="AF5306" s="4"/>
      <c r="AG5306" s="4"/>
      <c r="AH5306" s="4"/>
      <c r="AI5306" s="4"/>
    </row>
    <row r="5307" spans="1:35" x14ac:dyDescent="0.2">
      <c r="A5307" s="7" t="s">
        <v>19464</v>
      </c>
      <c r="B5307" s="7">
        <v>70176</v>
      </c>
      <c r="C5307" s="7" t="s">
        <v>13437</v>
      </c>
      <c r="D5307" s="8" t="s">
        <v>5304</v>
      </c>
      <c r="E5307" s="7" t="s">
        <v>12373</v>
      </c>
      <c r="F5307" s="10" t="s">
        <v>6597</v>
      </c>
      <c r="G5307" s="3">
        <v>0</v>
      </c>
      <c r="H5307" s="3">
        <v>51437.72</v>
      </c>
      <c r="I5307" s="3">
        <v>48112.25</v>
      </c>
      <c r="J5307" s="3">
        <v>3325.4700000000012</v>
      </c>
      <c r="K5307" s="3">
        <v>51437.72</v>
      </c>
      <c r="L5307" s="4"/>
      <c r="M5307" s="4"/>
      <c r="N5307" s="4"/>
      <c r="O5307" s="4"/>
      <c r="P5307" s="4"/>
      <c r="Q5307" s="4"/>
      <c r="R5307" s="4"/>
      <c r="S5307" s="4"/>
      <c r="T5307" s="4"/>
      <c r="U5307" s="4"/>
      <c r="V5307" s="4"/>
      <c r="W5307" s="4"/>
      <c r="X5307" s="4"/>
      <c r="Y5307" s="4"/>
      <c r="Z5307" s="4"/>
      <c r="AA5307" s="4"/>
      <c r="AB5307" s="4"/>
      <c r="AC5307" s="4"/>
      <c r="AD5307" s="4"/>
      <c r="AE5307" s="4"/>
      <c r="AF5307" s="4"/>
      <c r="AG5307" s="4"/>
      <c r="AH5307" s="4"/>
      <c r="AI5307" s="4"/>
    </row>
    <row r="5308" spans="1:35" x14ac:dyDescent="0.2">
      <c r="A5308" s="7" t="s">
        <v>18337</v>
      </c>
      <c r="B5308" s="7">
        <v>42122</v>
      </c>
      <c r="C5308" s="7" t="s">
        <v>13817</v>
      </c>
      <c r="D5308" s="8" t="s">
        <v>5305</v>
      </c>
      <c r="E5308" s="7" t="s">
        <v>12374</v>
      </c>
      <c r="F5308" s="10" t="s">
        <v>6481</v>
      </c>
      <c r="G5308" s="3">
        <v>0</v>
      </c>
      <c r="H5308" s="3">
        <v>0</v>
      </c>
      <c r="I5308" s="3">
        <v>0</v>
      </c>
      <c r="J5308" s="3">
        <v>0</v>
      </c>
      <c r="K5308" s="3">
        <v>0</v>
      </c>
      <c r="L5308" s="4"/>
      <c r="M5308" s="4"/>
      <c r="N5308" s="4"/>
      <c r="O5308" s="4"/>
      <c r="P5308" s="4"/>
      <c r="Q5308" s="4"/>
      <c r="R5308" s="4"/>
      <c r="S5308" s="4"/>
      <c r="T5308" s="4"/>
      <c r="U5308" s="4"/>
      <c r="V5308" s="4"/>
      <c r="W5308" s="4"/>
      <c r="X5308" s="4"/>
      <c r="Y5308" s="4"/>
      <c r="Z5308" s="4"/>
      <c r="AA5308" s="4"/>
      <c r="AB5308" s="4"/>
      <c r="AC5308" s="4"/>
      <c r="AD5308" s="4"/>
      <c r="AE5308" s="4"/>
      <c r="AF5308" s="4"/>
      <c r="AG5308" s="4"/>
      <c r="AH5308" s="4"/>
      <c r="AI5308" s="4"/>
    </row>
    <row r="5309" spans="1:35" x14ac:dyDescent="0.2">
      <c r="A5309" s="7" t="s">
        <v>16022</v>
      </c>
      <c r="B5309" s="7">
        <v>41242</v>
      </c>
      <c r="C5309" s="7" t="s">
        <v>13506</v>
      </c>
      <c r="D5309" s="8" t="s">
        <v>5306</v>
      </c>
      <c r="E5309" s="7" t="s">
        <v>12375</v>
      </c>
      <c r="F5309" s="10" t="s">
        <v>8396</v>
      </c>
      <c r="G5309" s="3">
        <v>0</v>
      </c>
      <c r="H5309" s="3">
        <v>0</v>
      </c>
      <c r="I5309" s="3">
        <v>0</v>
      </c>
      <c r="J5309" s="3">
        <v>0</v>
      </c>
      <c r="K5309" s="3">
        <v>0</v>
      </c>
      <c r="L5309" s="4"/>
      <c r="M5309" s="4"/>
      <c r="N5309" s="4"/>
      <c r="O5309" s="4"/>
      <c r="P5309" s="4"/>
      <c r="Q5309" s="4"/>
      <c r="R5309" s="4"/>
      <c r="S5309" s="4"/>
      <c r="T5309" s="4"/>
      <c r="U5309" s="4"/>
      <c r="V5309" s="4"/>
      <c r="W5309" s="4"/>
      <c r="X5309" s="4"/>
      <c r="Y5309" s="4"/>
      <c r="Z5309" s="4"/>
      <c r="AA5309" s="4"/>
      <c r="AB5309" s="4"/>
      <c r="AC5309" s="4"/>
      <c r="AD5309" s="4"/>
      <c r="AE5309" s="4"/>
      <c r="AF5309" s="4"/>
      <c r="AG5309" s="4"/>
      <c r="AH5309" s="4"/>
      <c r="AI5309" s="4"/>
    </row>
    <row r="5310" spans="1:35" x14ac:dyDescent="0.2">
      <c r="A5310" s="7" t="s">
        <v>19899</v>
      </c>
      <c r="B5310" s="7">
        <v>78066</v>
      </c>
      <c r="C5310" s="7" t="s">
        <v>13197</v>
      </c>
      <c r="D5310" s="8" t="s">
        <v>5307</v>
      </c>
      <c r="E5310" s="7" t="s">
        <v>12376</v>
      </c>
      <c r="F5310" s="10" t="s">
        <v>6532</v>
      </c>
      <c r="G5310" s="3">
        <v>39944.81</v>
      </c>
      <c r="H5310" s="3">
        <v>69564.56</v>
      </c>
      <c r="I5310" s="3">
        <v>69181.16</v>
      </c>
      <c r="J5310" s="3">
        <v>383.39999999999418</v>
      </c>
      <c r="K5310" s="3">
        <v>69564.56</v>
      </c>
      <c r="L5310" s="4"/>
      <c r="M5310" s="4"/>
      <c r="N5310" s="4"/>
      <c r="O5310" s="4"/>
      <c r="P5310" s="4"/>
      <c r="Q5310" s="4"/>
      <c r="R5310" s="4"/>
      <c r="S5310" s="4"/>
      <c r="T5310" s="4"/>
      <c r="U5310" s="4"/>
      <c r="V5310" s="4"/>
      <c r="W5310" s="4"/>
      <c r="X5310" s="4"/>
      <c r="Y5310" s="4"/>
      <c r="Z5310" s="4"/>
      <c r="AA5310" s="4"/>
      <c r="AB5310" s="4"/>
      <c r="AC5310" s="4"/>
      <c r="AD5310" s="4"/>
      <c r="AE5310" s="4"/>
      <c r="AF5310" s="4"/>
      <c r="AG5310" s="4"/>
      <c r="AH5310" s="4"/>
      <c r="AI5310" s="4"/>
    </row>
    <row r="5311" spans="1:35" x14ac:dyDescent="0.2">
      <c r="A5311" s="7" t="s">
        <v>14233</v>
      </c>
      <c r="B5311" s="7">
        <v>20281</v>
      </c>
      <c r="C5311" s="7" t="s">
        <v>13212</v>
      </c>
      <c r="D5311" s="8" t="s">
        <v>5308</v>
      </c>
      <c r="E5311" s="7" t="s">
        <v>12377</v>
      </c>
      <c r="F5311" s="10" t="s">
        <v>6597</v>
      </c>
      <c r="G5311" s="3">
        <v>0</v>
      </c>
      <c r="H5311" s="3">
        <v>0</v>
      </c>
      <c r="I5311" s="3">
        <v>0</v>
      </c>
      <c r="J5311" s="3">
        <v>0</v>
      </c>
      <c r="K5311" s="3">
        <v>0</v>
      </c>
      <c r="L5311" s="4"/>
      <c r="M5311" s="4"/>
      <c r="N5311" s="4"/>
      <c r="O5311" s="4"/>
      <c r="P5311" s="4"/>
      <c r="Q5311" s="4"/>
      <c r="R5311" s="4"/>
      <c r="S5311" s="4"/>
      <c r="T5311" s="4"/>
      <c r="U5311" s="4"/>
      <c r="V5311" s="4"/>
      <c r="W5311" s="4"/>
      <c r="X5311" s="4"/>
      <c r="Y5311" s="4"/>
      <c r="Z5311" s="4"/>
      <c r="AA5311" s="4"/>
      <c r="AB5311" s="4"/>
      <c r="AC5311" s="4"/>
      <c r="AD5311" s="4"/>
      <c r="AE5311" s="4"/>
      <c r="AF5311" s="4"/>
      <c r="AG5311" s="4"/>
      <c r="AH5311" s="4"/>
      <c r="AI5311" s="4"/>
    </row>
    <row r="5312" spans="1:35" x14ac:dyDescent="0.2">
      <c r="A5312" s="7" t="s">
        <v>17248</v>
      </c>
      <c r="B5312" s="7">
        <v>41572</v>
      </c>
      <c r="C5312" s="7" t="s">
        <v>13796</v>
      </c>
      <c r="D5312" s="8" t="s">
        <v>5309</v>
      </c>
      <c r="E5312" s="7" t="s">
        <v>12378</v>
      </c>
      <c r="F5312" s="10" t="s">
        <v>6597</v>
      </c>
      <c r="G5312" s="3">
        <v>0</v>
      </c>
      <c r="H5312" s="3">
        <v>0</v>
      </c>
      <c r="I5312" s="3">
        <v>0</v>
      </c>
      <c r="J5312" s="3">
        <v>0</v>
      </c>
      <c r="K5312" s="3">
        <v>0</v>
      </c>
      <c r="L5312" s="4"/>
      <c r="M5312" s="4"/>
      <c r="N5312" s="4"/>
      <c r="O5312" s="4"/>
      <c r="P5312" s="4"/>
      <c r="Q5312" s="4"/>
      <c r="R5312" s="4"/>
      <c r="S5312" s="4"/>
      <c r="T5312" s="4"/>
      <c r="U5312" s="4"/>
      <c r="V5312" s="4"/>
      <c r="W5312" s="4"/>
      <c r="X5312" s="4"/>
      <c r="Y5312" s="4"/>
      <c r="Z5312" s="4"/>
      <c r="AA5312" s="4"/>
      <c r="AB5312" s="4"/>
      <c r="AC5312" s="4"/>
      <c r="AD5312" s="4"/>
      <c r="AE5312" s="4"/>
      <c r="AF5312" s="4"/>
      <c r="AG5312" s="4"/>
      <c r="AH5312" s="4"/>
      <c r="AI5312" s="4"/>
    </row>
    <row r="5313" spans="1:35" x14ac:dyDescent="0.2">
      <c r="A5313" s="7" t="s">
        <v>17599</v>
      </c>
      <c r="B5313" s="7">
        <v>41645</v>
      </c>
      <c r="C5313" s="7" t="s">
        <v>14086</v>
      </c>
      <c r="D5313" s="8" t="s">
        <v>5310</v>
      </c>
      <c r="E5313" s="7" t="s">
        <v>12379</v>
      </c>
      <c r="F5313" s="10" t="s">
        <v>6422</v>
      </c>
      <c r="G5313" s="3">
        <v>83492.76999999999</v>
      </c>
      <c r="H5313" s="3">
        <v>150326.1</v>
      </c>
      <c r="I5313" s="3">
        <v>150955.23000000001</v>
      </c>
      <c r="J5313" s="3">
        <v>0</v>
      </c>
      <c r="K5313" s="3">
        <v>150955.23000000001</v>
      </c>
      <c r="L5313" s="4"/>
      <c r="M5313" s="4"/>
      <c r="N5313" s="4"/>
      <c r="O5313" s="4"/>
      <c r="P5313" s="4"/>
      <c r="Q5313" s="4"/>
      <c r="R5313" s="4"/>
      <c r="S5313" s="4"/>
      <c r="T5313" s="4"/>
      <c r="U5313" s="4"/>
      <c r="V5313" s="4"/>
      <c r="W5313" s="4"/>
      <c r="X5313" s="4"/>
      <c r="Y5313" s="4"/>
      <c r="Z5313" s="4"/>
      <c r="AA5313" s="4"/>
      <c r="AB5313" s="4"/>
      <c r="AC5313" s="4"/>
      <c r="AD5313" s="4"/>
      <c r="AE5313" s="4"/>
      <c r="AF5313" s="4"/>
      <c r="AG5313" s="4"/>
      <c r="AH5313" s="4"/>
      <c r="AI5313" s="4"/>
    </row>
    <row r="5314" spans="1:35" x14ac:dyDescent="0.2">
      <c r="A5314" s="7" t="s">
        <v>14858</v>
      </c>
      <c r="B5314" s="7">
        <v>37949</v>
      </c>
      <c r="C5314" s="7" t="s">
        <v>14074</v>
      </c>
      <c r="D5314" s="8" t="s">
        <v>5311</v>
      </c>
      <c r="E5314" s="7" t="s">
        <v>12380</v>
      </c>
      <c r="F5314" s="10" t="s">
        <v>6657</v>
      </c>
      <c r="G5314" s="3">
        <v>0</v>
      </c>
      <c r="H5314" s="3">
        <v>0</v>
      </c>
      <c r="I5314" s="3">
        <v>0</v>
      </c>
      <c r="J5314" s="3">
        <v>0</v>
      </c>
      <c r="K5314" s="3">
        <v>0</v>
      </c>
      <c r="L5314" s="4"/>
      <c r="M5314" s="4"/>
      <c r="N5314" s="4"/>
      <c r="O5314" s="4"/>
      <c r="P5314" s="4"/>
      <c r="Q5314" s="4"/>
      <c r="R5314" s="4"/>
      <c r="S5314" s="4"/>
      <c r="T5314" s="4"/>
      <c r="U5314" s="4"/>
      <c r="V5314" s="4"/>
      <c r="W5314" s="4"/>
      <c r="X5314" s="4"/>
      <c r="Y5314" s="4"/>
      <c r="Z5314" s="4"/>
      <c r="AA5314" s="4"/>
      <c r="AB5314" s="4"/>
      <c r="AC5314" s="4"/>
      <c r="AD5314" s="4"/>
      <c r="AE5314" s="4"/>
      <c r="AF5314" s="4"/>
      <c r="AG5314" s="4"/>
      <c r="AH5314" s="4"/>
      <c r="AI5314" s="4"/>
    </row>
    <row r="5315" spans="1:35" x14ac:dyDescent="0.2">
      <c r="A5315" s="7" t="s">
        <v>18338</v>
      </c>
      <c r="B5315" s="7">
        <v>42122</v>
      </c>
      <c r="C5315" s="7" t="s">
        <v>13817</v>
      </c>
      <c r="D5315" s="8" t="s">
        <v>5312</v>
      </c>
      <c r="E5315" s="7" t="s">
        <v>12381</v>
      </c>
      <c r="F5315" s="10" t="s">
        <v>6481</v>
      </c>
      <c r="G5315" s="3">
        <v>0</v>
      </c>
      <c r="H5315" s="3">
        <v>0</v>
      </c>
      <c r="I5315" s="3">
        <v>0</v>
      </c>
      <c r="J5315" s="3">
        <v>0</v>
      </c>
      <c r="K5315" s="3">
        <v>0</v>
      </c>
      <c r="L5315" s="4"/>
      <c r="M5315" s="4"/>
      <c r="N5315" s="4"/>
      <c r="O5315" s="4"/>
      <c r="P5315" s="4"/>
      <c r="Q5315" s="4"/>
      <c r="R5315" s="4"/>
      <c r="S5315" s="4"/>
      <c r="T5315" s="4"/>
      <c r="U5315" s="4"/>
      <c r="V5315" s="4"/>
      <c r="W5315" s="4"/>
      <c r="X5315" s="4"/>
      <c r="Y5315" s="4"/>
      <c r="Z5315" s="4"/>
      <c r="AA5315" s="4"/>
      <c r="AB5315" s="4"/>
      <c r="AC5315" s="4"/>
      <c r="AD5315" s="4"/>
      <c r="AE5315" s="4"/>
      <c r="AF5315" s="4"/>
      <c r="AG5315" s="4"/>
      <c r="AH5315" s="4"/>
      <c r="AI5315" s="4"/>
    </row>
    <row r="5316" spans="1:35" x14ac:dyDescent="0.2">
      <c r="A5316" s="7" t="s">
        <v>19021</v>
      </c>
      <c r="B5316" s="7">
        <v>47322</v>
      </c>
      <c r="C5316" s="7" t="s">
        <v>13818</v>
      </c>
      <c r="D5316" s="8" t="s">
        <v>5313</v>
      </c>
      <c r="E5316" s="7" t="s">
        <v>12382</v>
      </c>
      <c r="F5316" s="10" t="s">
        <v>7086</v>
      </c>
      <c r="G5316" s="3">
        <v>0</v>
      </c>
      <c r="H5316" s="3">
        <v>0</v>
      </c>
      <c r="I5316" s="3">
        <v>0</v>
      </c>
      <c r="J5316" s="3">
        <v>0</v>
      </c>
      <c r="K5316" s="3">
        <v>0</v>
      </c>
      <c r="L5316" s="4"/>
      <c r="M5316" s="4"/>
      <c r="N5316" s="4"/>
      <c r="O5316" s="4"/>
      <c r="P5316" s="4"/>
      <c r="Q5316" s="4"/>
      <c r="R5316" s="4"/>
      <c r="S5316" s="4"/>
      <c r="T5316" s="4"/>
      <c r="U5316" s="4"/>
      <c r="V5316" s="4"/>
      <c r="W5316" s="4"/>
      <c r="X5316" s="4"/>
      <c r="Y5316" s="4"/>
      <c r="Z5316" s="4"/>
      <c r="AA5316" s="4"/>
      <c r="AB5316" s="4"/>
      <c r="AC5316" s="4"/>
      <c r="AD5316" s="4"/>
      <c r="AE5316" s="4"/>
      <c r="AF5316" s="4"/>
      <c r="AG5316" s="4"/>
      <c r="AH5316" s="4"/>
      <c r="AI5316" s="4"/>
    </row>
    <row r="5317" spans="1:35" x14ac:dyDescent="0.2">
      <c r="A5317" s="7" t="s">
        <v>16023</v>
      </c>
      <c r="B5317" s="7">
        <v>41242</v>
      </c>
      <c r="C5317" s="7" t="s">
        <v>13506</v>
      </c>
      <c r="D5317" s="8" t="s">
        <v>5314</v>
      </c>
      <c r="E5317" s="7" t="s">
        <v>12383</v>
      </c>
      <c r="F5317" s="10" t="s">
        <v>8396</v>
      </c>
      <c r="G5317" s="3">
        <v>0</v>
      </c>
      <c r="H5317" s="3">
        <v>0</v>
      </c>
      <c r="I5317" s="3">
        <v>0</v>
      </c>
      <c r="J5317" s="3">
        <v>0</v>
      </c>
      <c r="K5317" s="3">
        <v>0</v>
      </c>
      <c r="L5317" s="4"/>
      <c r="M5317" s="4"/>
      <c r="N5317" s="4"/>
      <c r="O5317" s="4"/>
      <c r="P5317" s="4"/>
      <c r="Q5317" s="4"/>
      <c r="R5317" s="4"/>
      <c r="S5317" s="4"/>
      <c r="T5317" s="4"/>
      <c r="U5317" s="4"/>
      <c r="V5317" s="4"/>
      <c r="W5317" s="4"/>
      <c r="X5317" s="4"/>
      <c r="Y5317" s="4"/>
      <c r="Z5317" s="4"/>
      <c r="AA5317" s="4"/>
      <c r="AB5317" s="4"/>
      <c r="AC5317" s="4"/>
      <c r="AD5317" s="4"/>
      <c r="AE5317" s="4"/>
      <c r="AF5317" s="4"/>
      <c r="AG5317" s="4"/>
      <c r="AH5317" s="4"/>
      <c r="AI5317" s="4"/>
    </row>
    <row r="5318" spans="1:35" x14ac:dyDescent="0.2">
      <c r="A5318" s="7" t="s">
        <v>19900</v>
      </c>
      <c r="B5318" s="7">
        <v>78066</v>
      </c>
      <c r="C5318" s="7" t="s">
        <v>13197</v>
      </c>
      <c r="D5318" s="8" t="s">
        <v>5315</v>
      </c>
      <c r="E5318" s="7" t="s">
        <v>12384</v>
      </c>
      <c r="F5318" s="10" t="s">
        <v>12385</v>
      </c>
      <c r="G5318" s="3">
        <v>13966.059999999998</v>
      </c>
      <c r="H5318" s="3">
        <v>10474.549999999999</v>
      </c>
      <c r="I5318" s="3">
        <v>10474.549999999999</v>
      </c>
      <c r="J5318" s="3">
        <v>0</v>
      </c>
      <c r="K5318" s="3">
        <v>10474.549999999999</v>
      </c>
      <c r="L5318" s="4"/>
      <c r="M5318" s="4"/>
      <c r="N5318" s="4"/>
      <c r="O5318" s="4"/>
      <c r="P5318" s="4"/>
      <c r="Q5318" s="4"/>
      <c r="R5318" s="4"/>
      <c r="S5318" s="4"/>
      <c r="T5318" s="4"/>
      <c r="U5318" s="4"/>
      <c r="V5318" s="4"/>
      <c r="W5318" s="4"/>
      <c r="X5318" s="4"/>
      <c r="Y5318" s="4"/>
      <c r="Z5318" s="4"/>
      <c r="AA5318" s="4"/>
      <c r="AB5318" s="4"/>
      <c r="AC5318" s="4"/>
      <c r="AD5318" s="4"/>
      <c r="AE5318" s="4"/>
      <c r="AF5318" s="4"/>
      <c r="AG5318" s="4"/>
      <c r="AH5318" s="4"/>
      <c r="AI5318" s="4"/>
    </row>
    <row r="5319" spans="1:35" x14ac:dyDescent="0.2">
      <c r="A5319" s="7" t="s">
        <v>14234</v>
      </c>
      <c r="B5319" s="7">
        <v>20281</v>
      </c>
      <c r="C5319" s="7" t="s">
        <v>13212</v>
      </c>
      <c r="D5319" s="8" t="s">
        <v>5316</v>
      </c>
      <c r="E5319" s="7" t="s">
        <v>12386</v>
      </c>
      <c r="F5319" s="10" t="s">
        <v>6597</v>
      </c>
      <c r="G5319" s="3">
        <v>0</v>
      </c>
      <c r="H5319" s="3">
        <v>0</v>
      </c>
      <c r="I5319" s="3">
        <v>0</v>
      </c>
      <c r="J5319" s="3">
        <v>0</v>
      </c>
      <c r="K5319" s="3">
        <v>0</v>
      </c>
      <c r="L5319" s="4"/>
      <c r="M5319" s="4"/>
      <c r="N5319" s="4"/>
      <c r="O5319" s="4"/>
      <c r="P5319" s="4"/>
      <c r="Q5319" s="4"/>
      <c r="R5319" s="4"/>
      <c r="S5319" s="4"/>
      <c r="T5319" s="4"/>
      <c r="U5319" s="4"/>
      <c r="V5319" s="4"/>
      <c r="W5319" s="4"/>
      <c r="X5319" s="4"/>
      <c r="Y5319" s="4"/>
      <c r="Z5319" s="4"/>
      <c r="AA5319" s="4"/>
      <c r="AB5319" s="4"/>
      <c r="AC5319" s="4"/>
      <c r="AD5319" s="4"/>
      <c r="AE5319" s="4"/>
      <c r="AF5319" s="4"/>
      <c r="AG5319" s="4"/>
      <c r="AH5319" s="4"/>
      <c r="AI5319" s="4"/>
    </row>
    <row r="5320" spans="1:35" x14ac:dyDescent="0.2">
      <c r="A5320" s="7" t="s">
        <v>17249</v>
      </c>
      <c r="B5320" s="7">
        <v>41572</v>
      </c>
      <c r="C5320" s="7" t="s">
        <v>13796</v>
      </c>
      <c r="D5320" s="8" t="s">
        <v>5317</v>
      </c>
      <c r="E5320" s="7" t="s">
        <v>9324</v>
      </c>
      <c r="F5320" s="10" t="s">
        <v>6597</v>
      </c>
      <c r="G5320" s="3">
        <v>503274.05000000005</v>
      </c>
      <c r="H5320" s="3">
        <v>497469.81</v>
      </c>
      <c r="I5320" s="3">
        <v>500144.91</v>
      </c>
      <c r="J5320" s="3">
        <v>0</v>
      </c>
      <c r="K5320" s="3">
        <v>500144.91</v>
      </c>
      <c r="L5320" s="4"/>
      <c r="M5320" s="4"/>
      <c r="N5320" s="4"/>
      <c r="O5320" s="4"/>
      <c r="P5320" s="4"/>
      <c r="Q5320" s="4"/>
      <c r="R5320" s="4"/>
      <c r="S5320" s="4"/>
      <c r="T5320" s="4"/>
      <c r="U5320" s="4"/>
      <c r="V5320" s="4"/>
      <c r="W5320" s="4"/>
      <c r="X5320" s="4"/>
      <c r="Y5320" s="4"/>
      <c r="Z5320" s="4"/>
      <c r="AA5320" s="4"/>
      <c r="AB5320" s="4"/>
      <c r="AC5320" s="4"/>
      <c r="AD5320" s="4"/>
      <c r="AE5320" s="4"/>
      <c r="AF5320" s="4"/>
      <c r="AG5320" s="4"/>
      <c r="AH5320" s="4"/>
      <c r="AI5320" s="4"/>
    </row>
    <row r="5321" spans="1:35" x14ac:dyDescent="0.2">
      <c r="A5321" s="7" t="s">
        <v>17600</v>
      </c>
      <c r="B5321" s="7">
        <v>41645</v>
      </c>
      <c r="C5321" s="7" t="s">
        <v>14086</v>
      </c>
      <c r="D5321" s="8" t="s">
        <v>5318</v>
      </c>
      <c r="E5321" s="7" t="s">
        <v>6351</v>
      </c>
      <c r="F5321" s="10" t="s">
        <v>6422</v>
      </c>
      <c r="G5321" s="3">
        <v>1033863.3900000001</v>
      </c>
      <c r="H5321" s="3">
        <v>1022043.66</v>
      </c>
      <c r="I5321" s="3">
        <v>1024167.36</v>
      </c>
      <c r="J5321" s="3">
        <v>0</v>
      </c>
      <c r="K5321" s="3">
        <v>1024167.36</v>
      </c>
      <c r="L5321" s="4"/>
      <c r="M5321" s="4"/>
      <c r="N5321" s="4"/>
      <c r="O5321" s="4"/>
      <c r="P5321" s="4"/>
      <c r="Q5321" s="4"/>
      <c r="R5321" s="4"/>
      <c r="S5321" s="4"/>
      <c r="T5321" s="4"/>
      <c r="U5321" s="4"/>
      <c r="V5321" s="4"/>
      <c r="W5321" s="4"/>
      <c r="X5321" s="4"/>
      <c r="Y5321" s="4"/>
      <c r="Z5321" s="4"/>
      <c r="AA5321" s="4"/>
      <c r="AB5321" s="4"/>
      <c r="AC5321" s="4"/>
      <c r="AD5321" s="4"/>
      <c r="AE5321" s="4"/>
      <c r="AF5321" s="4"/>
      <c r="AG5321" s="4"/>
      <c r="AH5321" s="4"/>
      <c r="AI5321" s="4"/>
    </row>
    <row r="5322" spans="1:35" x14ac:dyDescent="0.2">
      <c r="A5322" s="7" t="s">
        <v>14859</v>
      </c>
      <c r="B5322" s="7">
        <v>37949</v>
      </c>
      <c r="C5322" s="7" t="s">
        <v>14074</v>
      </c>
      <c r="D5322" s="8" t="s">
        <v>5319</v>
      </c>
      <c r="E5322" s="7" t="s">
        <v>7663</v>
      </c>
      <c r="F5322" s="10" t="s">
        <v>6657</v>
      </c>
      <c r="G5322" s="3">
        <v>0</v>
      </c>
      <c r="H5322" s="3">
        <v>0</v>
      </c>
      <c r="I5322" s="3">
        <v>0</v>
      </c>
      <c r="J5322" s="3">
        <v>0</v>
      </c>
      <c r="K5322" s="3">
        <v>0</v>
      </c>
      <c r="L5322" s="4"/>
      <c r="M5322" s="4"/>
      <c r="N5322" s="4"/>
      <c r="O5322" s="4"/>
      <c r="P5322" s="4"/>
      <c r="Q5322" s="4"/>
      <c r="R5322" s="4"/>
      <c r="S5322" s="4"/>
      <c r="T5322" s="4"/>
      <c r="U5322" s="4"/>
      <c r="V5322" s="4"/>
      <c r="W5322" s="4"/>
      <c r="X5322" s="4"/>
      <c r="Y5322" s="4"/>
      <c r="Z5322" s="4"/>
      <c r="AA5322" s="4"/>
      <c r="AB5322" s="4"/>
      <c r="AC5322" s="4"/>
      <c r="AD5322" s="4"/>
      <c r="AE5322" s="4"/>
      <c r="AF5322" s="4"/>
      <c r="AG5322" s="4"/>
      <c r="AH5322" s="4"/>
      <c r="AI5322" s="4"/>
    </row>
    <row r="5323" spans="1:35" x14ac:dyDescent="0.2">
      <c r="A5323" s="7" t="s">
        <v>19901</v>
      </c>
      <c r="B5323" s="7">
        <v>78066</v>
      </c>
      <c r="C5323" s="7" t="s">
        <v>13197</v>
      </c>
      <c r="D5323" s="8" t="s">
        <v>5320</v>
      </c>
      <c r="E5323" s="7" t="s">
        <v>12387</v>
      </c>
      <c r="F5323" s="10" t="s">
        <v>6532</v>
      </c>
      <c r="G5323" s="3">
        <v>0</v>
      </c>
      <c r="H5323" s="3">
        <v>0</v>
      </c>
      <c r="I5323" s="3">
        <v>0</v>
      </c>
      <c r="J5323" s="3">
        <v>0</v>
      </c>
      <c r="K5323" s="3">
        <v>0</v>
      </c>
      <c r="L5323" s="4"/>
      <c r="M5323" s="4"/>
      <c r="N5323" s="4"/>
      <c r="O5323" s="4"/>
      <c r="P5323" s="4"/>
      <c r="Q5323" s="4"/>
      <c r="R5323" s="4"/>
      <c r="S5323" s="4"/>
      <c r="T5323" s="4"/>
      <c r="U5323" s="4"/>
      <c r="V5323" s="4"/>
      <c r="W5323" s="4"/>
      <c r="X5323" s="4"/>
      <c r="Y5323" s="4"/>
      <c r="Z5323" s="4"/>
      <c r="AA5323" s="4"/>
      <c r="AB5323" s="4"/>
      <c r="AC5323" s="4"/>
      <c r="AD5323" s="4"/>
      <c r="AE5323" s="4"/>
      <c r="AF5323" s="4"/>
      <c r="AG5323" s="4"/>
      <c r="AH5323" s="4"/>
      <c r="AI5323" s="4"/>
    </row>
    <row r="5324" spans="1:35" x14ac:dyDescent="0.2">
      <c r="A5324" s="7" t="s">
        <v>14235</v>
      </c>
      <c r="B5324" s="7">
        <v>20281</v>
      </c>
      <c r="C5324" s="7" t="s">
        <v>13212</v>
      </c>
      <c r="D5324" s="8" t="s">
        <v>5321</v>
      </c>
      <c r="E5324" s="7" t="s">
        <v>12388</v>
      </c>
      <c r="F5324" s="10" t="s">
        <v>6597</v>
      </c>
      <c r="G5324" s="3">
        <v>0</v>
      </c>
      <c r="H5324" s="3">
        <v>0</v>
      </c>
      <c r="I5324" s="3">
        <v>0</v>
      </c>
      <c r="J5324" s="3">
        <v>0</v>
      </c>
      <c r="K5324" s="3">
        <v>0</v>
      </c>
      <c r="L5324" s="4"/>
      <c r="M5324" s="4"/>
      <c r="N5324" s="4"/>
      <c r="O5324" s="4"/>
      <c r="P5324" s="4"/>
      <c r="Q5324" s="4"/>
      <c r="R5324" s="4"/>
      <c r="S5324" s="4"/>
      <c r="T5324" s="4"/>
      <c r="U5324" s="4"/>
      <c r="V5324" s="4"/>
      <c r="W5324" s="4"/>
      <c r="X5324" s="4"/>
      <c r="Y5324" s="4"/>
      <c r="Z5324" s="4"/>
      <c r="AA5324" s="4"/>
      <c r="AB5324" s="4"/>
      <c r="AC5324" s="4"/>
      <c r="AD5324" s="4"/>
      <c r="AE5324" s="4"/>
      <c r="AF5324" s="4"/>
      <c r="AG5324" s="4"/>
      <c r="AH5324" s="4"/>
      <c r="AI5324" s="4"/>
    </row>
    <row r="5325" spans="1:35" x14ac:dyDescent="0.2">
      <c r="A5325" s="7" t="s">
        <v>17250</v>
      </c>
      <c r="B5325" s="7">
        <v>41572</v>
      </c>
      <c r="C5325" s="7" t="s">
        <v>13796</v>
      </c>
      <c r="D5325" s="8" t="s">
        <v>5322</v>
      </c>
      <c r="E5325" s="7" t="s">
        <v>9550</v>
      </c>
      <c r="F5325" s="10" t="s">
        <v>6597</v>
      </c>
      <c r="G5325" s="3">
        <v>782589.19000000006</v>
      </c>
      <c r="H5325" s="3">
        <v>756425.27</v>
      </c>
      <c r="I5325" s="3">
        <v>758256.12</v>
      </c>
      <c r="J5325" s="3">
        <v>0</v>
      </c>
      <c r="K5325" s="3">
        <v>758256.12</v>
      </c>
      <c r="L5325" s="4"/>
      <c r="M5325" s="4"/>
      <c r="N5325" s="4"/>
      <c r="O5325" s="4"/>
      <c r="P5325" s="4"/>
      <c r="Q5325" s="4"/>
      <c r="R5325" s="4"/>
      <c r="S5325" s="4"/>
      <c r="T5325" s="4"/>
      <c r="U5325" s="4"/>
      <c r="V5325" s="4"/>
      <c r="W5325" s="4"/>
      <c r="X5325" s="4"/>
      <c r="Y5325" s="4"/>
      <c r="Z5325" s="4"/>
      <c r="AA5325" s="4"/>
      <c r="AB5325" s="4"/>
      <c r="AC5325" s="4"/>
      <c r="AD5325" s="4"/>
      <c r="AE5325" s="4"/>
      <c r="AF5325" s="4"/>
      <c r="AG5325" s="4"/>
      <c r="AH5325" s="4"/>
      <c r="AI5325" s="4"/>
    </row>
    <row r="5326" spans="1:35" x14ac:dyDescent="0.2">
      <c r="A5326" s="7" t="s">
        <v>19465</v>
      </c>
      <c r="B5326" s="7">
        <v>70176</v>
      </c>
      <c r="C5326" s="7" t="s">
        <v>13437</v>
      </c>
      <c r="D5326" s="8" t="s">
        <v>5323</v>
      </c>
      <c r="E5326" s="7" t="s">
        <v>12389</v>
      </c>
      <c r="F5326" s="10" t="s">
        <v>6597</v>
      </c>
      <c r="G5326" s="3">
        <v>100999.93</v>
      </c>
      <c r="H5326" s="3">
        <v>174814.66</v>
      </c>
      <c r="I5326" s="3">
        <v>169600.9</v>
      </c>
      <c r="J5326" s="3">
        <v>5213.7600000000093</v>
      </c>
      <c r="K5326" s="3">
        <v>174814.66</v>
      </c>
      <c r="L5326" s="4"/>
      <c r="M5326" s="4"/>
      <c r="N5326" s="4"/>
      <c r="O5326" s="4"/>
      <c r="P5326" s="4"/>
      <c r="Q5326" s="4"/>
      <c r="R5326" s="4"/>
      <c r="S5326" s="4"/>
      <c r="T5326" s="4"/>
      <c r="U5326" s="4"/>
      <c r="V5326" s="4"/>
      <c r="W5326" s="4"/>
      <c r="X5326" s="4"/>
      <c r="Y5326" s="4"/>
      <c r="Z5326" s="4"/>
      <c r="AA5326" s="4"/>
      <c r="AB5326" s="4"/>
      <c r="AC5326" s="4"/>
      <c r="AD5326" s="4"/>
      <c r="AE5326" s="4"/>
      <c r="AF5326" s="4"/>
      <c r="AG5326" s="4"/>
      <c r="AH5326" s="4"/>
      <c r="AI5326" s="4"/>
    </row>
    <row r="5327" spans="1:35" x14ac:dyDescent="0.2">
      <c r="A5327" s="7" t="s">
        <v>18339</v>
      </c>
      <c r="B5327" s="7">
        <v>42122</v>
      </c>
      <c r="C5327" s="7" t="s">
        <v>13817</v>
      </c>
      <c r="D5327" s="8" t="s">
        <v>5324</v>
      </c>
      <c r="E5327" s="7" t="s">
        <v>10311</v>
      </c>
      <c r="F5327" s="10" t="s">
        <v>6481</v>
      </c>
      <c r="G5327" s="3">
        <v>0</v>
      </c>
      <c r="H5327" s="3">
        <v>0</v>
      </c>
      <c r="I5327" s="3">
        <v>0</v>
      </c>
      <c r="J5327" s="3">
        <v>0</v>
      </c>
      <c r="K5327" s="3">
        <v>0</v>
      </c>
      <c r="L5327" s="4"/>
      <c r="M5327" s="4"/>
      <c r="N5327" s="4"/>
      <c r="O5327" s="4"/>
      <c r="P5327" s="4"/>
      <c r="Q5327" s="4"/>
      <c r="R5327" s="4"/>
      <c r="S5327" s="4"/>
      <c r="T5327" s="4"/>
      <c r="U5327" s="4"/>
      <c r="V5327" s="4"/>
      <c r="W5327" s="4"/>
      <c r="X5327" s="4"/>
      <c r="Y5327" s="4"/>
      <c r="Z5327" s="4"/>
      <c r="AA5327" s="4"/>
      <c r="AB5327" s="4"/>
      <c r="AC5327" s="4"/>
      <c r="AD5327" s="4"/>
      <c r="AE5327" s="4"/>
      <c r="AF5327" s="4"/>
      <c r="AG5327" s="4"/>
      <c r="AH5327" s="4"/>
      <c r="AI5327" s="4"/>
    </row>
    <row r="5328" spans="1:35" x14ac:dyDescent="0.2">
      <c r="A5328" s="7" t="s">
        <v>16291</v>
      </c>
      <c r="B5328" s="7">
        <v>41373</v>
      </c>
      <c r="C5328" s="7" t="s">
        <v>13162</v>
      </c>
      <c r="D5328" s="8" t="s">
        <v>5325</v>
      </c>
      <c r="E5328" s="7" t="s">
        <v>12390</v>
      </c>
      <c r="F5328" s="10" t="s">
        <v>6414</v>
      </c>
      <c r="G5328" s="3">
        <v>247822.66999999998</v>
      </c>
      <c r="H5328" s="3">
        <v>230221.37</v>
      </c>
      <c r="I5328" s="3">
        <v>230360.82</v>
      </c>
      <c r="J5328" s="3">
        <v>0</v>
      </c>
      <c r="K5328" s="3">
        <v>230360.82</v>
      </c>
      <c r="L5328" s="4"/>
      <c r="M5328" s="4"/>
      <c r="N5328" s="4"/>
      <c r="O5328" s="4"/>
      <c r="P5328" s="4"/>
      <c r="Q5328" s="4"/>
      <c r="R5328" s="4"/>
      <c r="S5328" s="4"/>
      <c r="T5328" s="4"/>
      <c r="U5328" s="4"/>
      <c r="V5328" s="4"/>
      <c r="W5328" s="4"/>
      <c r="X5328" s="4"/>
      <c r="Y5328" s="4"/>
      <c r="Z5328" s="4"/>
      <c r="AA5328" s="4"/>
      <c r="AB5328" s="4"/>
      <c r="AC5328" s="4"/>
      <c r="AD5328" s="4"/>
      <c r="AE5328" s="4"/>
      <c r="AF5328" s="4"/>
      <c r="AG5328" s="4"/>
      <c r="AH5328" s="4"/>
      <c r="AI5328" s="4"/>
    </row>
    <row r="5329" spans="1:35" x14ac:dyDescent="0.2">
      <c r="A5329" s="7" t="s">
        <v>14236</v>
      </c>
      <c r="B5329" s="7">
        <v>20281</v>
      </c>
      <c r="C5329" s="7" t="s">
        <v>13212</v>
      </c>
      <c r="D5329" s="8" t="s">
        <v>5326</v>
      </c>
      <c r="E5329" s="7" t="s">
        <v>12391</v>
      </c>
      <c r="F5329" s="10" t="s">
        <v>6597</v>
      </c>
      <c r="G5329" s="3">
        <v>0</v>
      </c>
      <c r="H5329" s="3">
        <v>0</v>
      </c>
      <c r="I5329" s="3">
        <v>0</v>
      </c>
      <c r="J5329" s="3">
        <v>0</v>
      </c>
      <c r="K5329" s="3">
        <v>0</v>
      </c>
      <c r="L5329" s="4"/>
      <c r="M5329" s="4"/>
      <c r="N5329" s="4"/>
      <c r="O5329" s="4"/>
      <c r="P5329" s="4"/>
      <c r="Q5329" s="4"/>
      <c r="R5329" s="4"/>
      <c r="S5329" s="4"/>
      <c r="T5329" s="4"/>
      <c r="U5329" s="4"/>
      <c r="V5329" s="4"/>
      <c r="W5329" s="4"/>
      <c r="X5329" s="4"/>
      <c r="Y5329" s="4"/>
      <c r="Z5329" s="4"/>
      <c r="AA5329" s="4"/>
      <c r="AB5329" s="4"/>
      <c r="AC5329" s="4"/>
      <c r="AD5329" s="4"/>
      <c r="AE5329" s="4"/>
      <c r="AF5329" s="4"/>
      <c r="AG5329" s="4"/>
      <c r="AH5329" s="4"/>
      <c r="AI5329" s="4"/>
    </row>
    <row r="5330" spans="1:35" x14ac:dyDescent="0.2">
      <c r="A5330" s="7" t="s">
        <v>17601</v>
      </c>
      <c r="B5330" s="7">
        <v>41645</v>
      </c>
      <c r="C5330" s="7" t="s">
        <v>14086</v>
      </c>
      <c r="D5330" s="8" t="s">
        <v>5327</v>
      </c>
      <c r="E5330" s="7" t="s">
        <v>12392</v>
      </c>
      <c r="F5330" s="10" t="s">
        <v>6422</v>
      </c>
      <c r="G5330" s="3">
        <v>11277.990000000005</v>
      </c>
      <c r="H5330" s="3">
        <v>40830.769999999997</v>
      </c>
      <c r="I5330" s="3">
        <v>49745.17</v>
      </c>
      <c r="J5330" s="3">
        <v>0</v>
      </c>
      <c r="K5330" s="3">
        <v>49745.17</v>
      </c>
      <c r="L5330" s="4"/>
      <c r="M5330" s="4"/>
      <c r="N5330" s="4"/>
      <c r="O5330" s="4"/>
      <c r="P5330" s="4"/>
      <c r="Q5330" s="4"/>
      <c r="R5330" s="4"/>
      <c r="S5330" s="4"/>
      <c r="T5330" s="4"/>
      <c r="U5330" s="4"/>
      <c r="V5330" s="4"/>
      <c r="W5330" s="4"/>
      <c r="X5330" s="4"/>
      <c r="Y5330" s="4"/>
      <c r="Z5330" s="4"/>
      <c r="AA5330" s="4"/>
      <c r="AB5330" s="4"/>
      <c r="AC5330" s="4"/>
      <c r="AD5330" s="4"/>
      <c r="AE5330" s="4"/>
      <c r="AF5330" s="4"/>
      <c r="AG5330" s="4"/>
      <c r="AH5330" s="4"/>
      <c r="AI5330" s="4"/>
    </row>
    <row r="5331" spans="1:35" x14ac:dyDescent="0.2">
      <c r="A5331" s="7" t="s">
        <v>18340</v>
      </c>
      <c r="B5331" s="7">
        <v>42122</v>
      </c>
      <c r="C5331" s="7" t="s">
        <v>13817</v>
      </c>
      <c r="D5331" s="8" t="s">
        <v>5328</v>
      </c>
      <c r="E5331" s="7" t="s">
        <v>12393</v>
      </c>
      <c r="F5331" s="10" t="s">
        <v>6481</v>
      </c>
      <c r="G5331" s="3">
        <v>0</v>
      </c>
      <c r="H5331" s="3">
        <v>0</v>
      </c>
      <c r="I5331" s="3">
        <v>0</v>
      </c>
      <c r="J5331" s="3">
        <v>0</v>
      </c>
      <c r="K5331" s="3">
        <v>0</v>
      </c>
      <c r="L5331" s="4"/>
      <c r="M5331" s="4"/>
      <c r="N5331" s="4"/>
      <c r="O5331" s="4"/>
      <c r="P5331" s="4"/>
      <c r="Q5331" s="4"/>
      <c r="R5331" s="4"/>
      <c r="S5331" s="4"/>
      <c r="T5331" s="4"/>
      <c r="U5331" s="4"/>
      <c r="V5331" s="4"/>
      <c r="W5331" s="4"/>
      <c r="X5331" s="4"/>
      <c r="Y5331" s="4"/>
      <c r="Z5331" s="4"/>
      <c r="AA5331" s="4"/>
      <c r="AB5331" s="4"/>
      <c r="AC5331" s="4"/>
      <c r="AD5331" s="4"/>
      <c r="AE5331" s="4"/>
      <c r="AF5331" s="4"/>
      <c r="AG5331" s="4"/>
      <c r="AH5331" s="4"/>
      <c r="AI5331" s="4"/>
    </row>
    <row r="5332" spans="1:35" x14ac:dyDescent="0.2">
      <c r="A5332" s="7" t="s">
        <v>14237</v>
      </c>
      <c r="B5332" s="7">
        <v>20281</v>
      </c>
      <c r="C5332" s="7" t="s">
        <v>13212</v>
      </c>
      <c r="D5332" s="8" t="s">
        <v>5329</v>
      </c>
      <c r="E5332" s="7" t="s">
        <v>12394</v>
      </c>
      <c r="F5332" s="10" t="s">
        <v>6597</v>
      </c>
      <c r="G5332" s="3">
        <v>186387.08000000002</v>
      </c>
      <c r="H5332" s="3">
        <v>215665.5</v>
      </c>
      <c r="I5332" s="3">
        <v>224836.34</v>
      </c>
      <c r="J5332" s="3">
        <v>0</v>
      </c>
      <c r="K5332" s="3">
        <v>224836.34</v>
      </c>
      <c r="L5332" s="4"/>
      <c r="M5332" s="4"/>
      <c r="N5332" s="4"/>
      <c r="O5332" s="4"/>
      <c r="P5332" s="4"/>
      <c r="Q5332" s="4"/>
      <c r="R5332" s="4"/>
      <c r="S5332" s="4"/>
      <c r="T5332" s="4"/>
      <c r="U5332" s="4"/>
      <c r="V5332" s="4"/>
      <c r="W5332" s="4"/>
      <c r="X5332" s="4"/>
      <c r="Y5332" s="4"/>
      <c r="Z5332" s="4"/>
      <c r="AA5332" s="4"/>
      <c r="AB5332" s="4"/>
      <c r="AC5332" s="4"/>
      <c r="AD5332" s="4"/>
      <c r="AE5332" s="4"/>
      <c r="AF5332" s="4"/>
      <c r="AG5332" s="4"/>
      <c r="AH5332" s="4"/>
      <c r="AI5332" s="4"/>
    </row>
    <row r="5333" spans="1:35" x14ac:dyDescent="0.2">
      <c r="A5333" s="7" t="s">
        <v>17602</v>
      </c>
      <c r="B5333" s="7">
        <v>41645</v>
      </c>
      <c r="C5333" s="7" t="s">
        <v>14086</v>
      </c>
      <c r="D5333" s="8" t="s">
        <v>5330</v>
      </c>
      <c r="E5333" s="7" t="s">
        <v>12395</v>
      </c>
      <c r="F5333" s="10" t="s">
        <v>6422</v>
      </c>
      <c r="G5333" s="3">
        <v>11376.619999999995</v>
      </c>
      <c r="H5333" s="3">
        <v>27032.18</v>
      </c>
      <c r="I5333" s="3">
        <v>26659.119999999999</v>
      </c>
      <c r="J5333" s="3">
        <v>373.06000000000131</v>
      </c>
      <c r="K5333" s="3">
        <v>27032.18</v>
      </c>
      <c r="L5333" s="4"/>
      <c r="M5333" s="4"/>
      <c r="N5333" s="4"/>
      <c r="O5333" s="4"/>
      <c r="P5333" s="4"/>
      <c r="Q5333" s="4"/>
      <c r="R5333" s="4"/>
      <c r="S5333" s="4"/>
      <c r="T5333" s="4"/>
      <c r="U5333" s="4"/>
      <c r="V5333" s="4"/>
      <c r="W5333" s="4"/>
      <c r="X5333" s="4"/>
      <c r="Y5333" s="4"/>
      <c r="Z5333" s="4"/>
      <c r="AA5333" s="4"/>
      <c r="AB5333" s="4"/>
      <c r="AC5333" s="4"/>
      <c r="AD5333" s="4"/>
      <c r="AE5333" s="4"/>
      <c r="AF5333" s="4"/>
      <c r="AG5333" s="4"/>
      <c r="AH5333" s="4"/>
      <c r="AI5333" s="4"/>
    </row>
    <row r="5334" spans="1:35" x14ac:dyDescent="0.2">
      <c r="A5334" s="7" t="s">
        <v>16024</v>
      </c>
      <c r="B5334" s="7">
        <v>41242</v>
      </c>
      <c r="C5334" s="7" t="s">
        <v>13506</v>
      </c>
      <c r="D5334" s="8" t="s">
        <v>5331</v>
      </c>
      <c r="E5334" s="7" t="s">
        <v>7510</v>
      </c>
      <c r="F5334" s="10" t="s">
        <v>8396</v>
      </c>
      <c r="G5334" s="3">
        <v>142351.46999999997</v>
      </c>
      <c r="H5334" s="3">
        <v>152054.23000000001</v>
      </c>
      <c r="I5334" s="3">
        <v>151003.57</v>
      </c>
      <c r="J5334" s="3">
        <v>1050.6600000000035</v>
      </c>
      <c r="K5334" s="3">
        <v>152054.23000000001</v>
      </c>
      <c r="L5334" s="4"/>
      <c r="M5334" s="4"/>
      <c r="N5334" s="4"/>
      <c r="O5334" s="4"/>
      <c r="P5334" s="4"/>
      <c r="Q5334" s="4"/>
      <c r="R5334" s="4"/>
      <c r="S5334" s="4"/>
      <c r="T5334" s="4"/>
      <c r="U5334" s="4"/>
      <c r="V5334" s="4"/>
      <c r="W5334" s="4"/>
      <c r="X5334" s="4"/>
      <c r="Y5334" s="4"/>
      <c r="Z5334" s="4"/>
      <c r="AA5334" s="4"/>
      <c r="AB5334" s="4"/>
      <c r="AC5334" s="4"/>
      <c r="AD5334" s="4"/>
      <c r="AE5334" s="4"/>
      <c r="AF5334" s="4"/>
      <c r="AG5334" s="4"/>
      <c r="AH5334" s="4"/>
      <c r="AI5334" s="4"/>
    </row>
    <row r="5335" spans="1:35" x14ac:dyDescent="0.2">
      <c r="A5335" s="7" t="s">
        <v>17603</v>
      </c>
      <c r="B5335" s="7">
        <v>41645</v>
      </c>
      <c r="C5335" s="7" t="s">
        <v>14086</v>
      </c>
      <c r="D5335" s="8" t="s">
        <v>5332</v>
      </c>
      <c r="E5335" s="7" t="s">
        <v>8816</v>
      </c>
      <c r="F5335" s="10" t="s">
        <v>6422</v>
      </c>
      <c r="G5335" s="3">
        <v>50000</v>
      </c>
      <c r="H5335" s="3">
        <v>52766.78</v>
      </c>
      <c r="I5335" s="3">
        <v>52947.61</v>
      </c>
      <c r="J5335" s="3">
        <v>0</v>
      </c>
      <c r="K5335" s="3">
        <v>52947.61</v>
      </c>
      <c r="L5335" s="4"/>
      <c r="M5335" s="4"/>
      <c r="N5335" s="4"/>
      <c r="O5335" s="4"/>
      <c r="P5335" s="4"/>
      <c r="Q5335" s="4"/>
      <c r="R5335" s="4"/>
      <c r="S5335" s="4"/>
      <c r="T5335" s="4"/>
      <c r="U5335" s="4"/>
      <c r="V5335" s="4"/>
      <c r="W5335" s="4"/>
      <c r="X5335" s="4"/>
      <c r="Y5335" s="4"/>
      <c r="Z5335" s="4"/>
      <c r="AA5335" s="4"/>
      <c r="AB5335" s="4"/>
      <c r="AC5335" s="4"/>
      <c r="AD5335" s="4"/>
      <c r="AE5335" s="4"/>
      <c r="AF5335" s="4"/>
      <c r="AG5335" s="4"/>
      <c r="AH5335" s="4"/>
      <c r="AI5335" s="4"/>
    </row>
    <row r="5336" spans="1:35" x14ac:dyDescent="0.2">
      <c r="A5336" s="7" t="s">
        <v>17604</v>
      </c>
      <c r="B5336" s="7">
        <v>41645</v>
      </c>
      <c r="C5336" s="7" t="s">
        <v>14086</v>
      </c>
      <c r="D5336" s="8" t="s">
        <v>5333</v>
      </c>
      <c r="E5336" s="7" t="s">
        <v>14009</v>
      </c>
      <c r="F5336" s="10" t="s">
        <v>6422</v>
      </c>
      <c r="G5336" s="3">
        <v>32000</v>
      </c>
      <c r="H5336" s="3">
        <v>58975.39</v>
      </c>
      <c r="I5336" s="3">
        <v>56239.16</v>
      </c>
      <c r="J5336" s="3">
        <v>2736.2299999999959</v>
      </c>
      <c r="K5336" s="3">
        <v>58975.39</v>
      </c>
      <c r="L5336" s="4"/>
      <c r="M5336" s="4"/>
      <c r="N5336" s="4"/>
      <c r="O5336" s="4"/>
      <c r="P5336" s="4"/>
      <c r="Q5336" s="4"/>
      <c r="R5336" s="4"/>
      <c r="S5336" s="4"/>
      <c r="T5336" s="4"/>
      <c r="U5336" s="4"/>
      <c r="V5336" s="4"/>
      <c r="W5336" s="4"/>
      <c r="X5336" s="4"/>
      <c r="Y5336" s="4"/>
      <c r="Z5336" s="4"/>
      <c r="AA5336" s="4"/>
      <c r="AB5336" s="4"/>
      <c r="AC5336" s="4"/>
      <c r="AD5336" s="4"/>
      <c r="AE5336" s="4"/>
      <c r="AF5336" s="4"/>
      <c r="AG5336" s="4"/>
      <c r="AH5336" s="4"/>
      <c r="AI5336" s="4"/>
    </row>
    <row r="5337" spans="1:35" x14ac:dyDescent="0.2">
      <c r="A5337" s="7" t="s">
        <v>17251</v>
      </c>
      <c r="B5337" s="7">
        <v>41572</v>
      </c>
      <c r="C5337" s="7" t="s">
        <v>13796</v>
      </c>
      <c r="D5337" s="8" t="s">
        <v>5334</v>
      </c>
      <c r="E5337" s="7" t="s">
        <v>9688</v>
      </c>
      <c r="F5337" s="10" t="s">
        <v>6597</v>
      </c>
      <c r="G5337" s="3">
        <v>467528.15</v>
      </c>
      <c r="H5337" s="3">
        <v>527986.18000000005</v>
      </c>
      <c r="I5337" s="3">
        <v>535385.26</v>
      </c>
      <c r="J5337" s="3">
        <v>0</v>
      </c>
      <c r="K5337" s="3">
        <v>535385.26</v>
      </c>
      <c r="L5337" s="4"/>
      <c r="M5337" s="4"/>
      <c r="N5337" s="4"/>
      <c r="O5337" s="4"/>
      <c r="P5337" s="4"/>
      <c r="Q5337" s="4"/>
      <c r="R5337" s="4"/>
      <c r="S5337" s="4"/>
      <c r="T5337" s="4"/>
      <c r="U5337" s="4"/>
      <c r="V5337" s="4"/>
      <c r="W5337" s="4"/>
      <c r="X5337" s="4"/>
      <c r="Y5337" s="4"/>
      <c r="Z5337" s="4"/>
      <c r="AA5337" s="4"/>
      <c r="AB5337" s="4"/>
      <c r="AC5337" s="4"/>
      <c r="AD5337" s="4"/>
      <c r="AE5337" s="4"/>
      <c r="AF5337" s="4"/>
      <c r="AG5337" s="4"/>
      <c r="AH5337" s="4"/>
      <c r="AI5337" s="4"/>
    </row>
    <row r="5338" spans="1:35" x14ac:dyDescent="0.2">
      <c r="A5338" s="7" t="s">
        <v>17252</v>
      </c>
      <c r="B5338" s="7">
        <v>41572</v>
      </c>
      <c r="C5338" s="7" t="s">
        <v>13796</v>
      </c>
      <c r="D5338" s="8" t="s">
        <v>5335</v>
      </c>
      <c r="E5338" s="7" t="s">
        <v>6523</v>
      </c>
      <c r="F5338" s="10" t="s">
        <v>6597</v>
      </c>
      <c r="G5338" s="3">
        <v>158246.12000000002</v>
      </c>
      <c r="H5338" s="3">
        <v>166792.23000000001</v>
      </c>
      <c r="I5338" s="3">
        <v>163002.9</v>
      </c>
      <c r="J5338" s="3">
        <v>3789.3300000000163</v>
      </c>
      <c r="K5338" s="3">
        <v>166792.23000000001</v>
      </c>
      <c r="L5338" s="4"/>
      <c r="M5338" s="4"/>
      <c r="N5338" s="4"/>
      <c r="O5338" s="4"/>
      <c r="P5338" s="4"/>
      <c r="Q5338" s="4"/>
      <c r="R5338" s="4"/>
      <c r="S5338" s="4"/>
      <c r="T5338" s="4"/>
      <c r="U5338" s="4"/>
      <c r="V5338" s="4"/>
      <c r="W5338" s="4"/>
      <c r="X5338" s="4"/>
      <c r="Y5338" s="4"/>
      <c r="Z5338" s="4"/>
      <c r="AA5338" s="4"/>
      <c r="AB5338" s="4"/>
      <c r="AC5338" s="4"/>
      <c r="AD5338" s="4"/>
      <c r="AE5338" s="4"/>
      <c r="AF5338" s="4"/>
      <c r="AG5338" s="4"/>
      <c r="AH5338" s="4"/>
      <c r="AI5338" s="4"/>
    </row>
    <row r="5339" spans="1:35" x14ac:dyDescent="0.2">
      <c r="A5339" s="7" t="s">
        <v>19916</v>
      </c>
      <c r="B5339" s="7">
        <v>78222</v>
      </c>
      <c r="C5339" s="7" t="s">
        <v>13284</v>
      </c>
      <c r="D5339" s="8" t="s">
        <v>5336</v>
      </c>
      <c r="E5339" s="7" t="s">
        <v>12396</v>
      </c>
      <c r="F5339" s="10" t="s">
        <v>9123</v>
      </c>
      <c r="G5339" s="3">
        <v>0</v>
      </c>
      <c r="H5339" s="3">
        <v>0</v>
      </c>
      <c r="I5339" s="3">
        <v>0</v>
      </c>
      <c r="J5339" s="3">
        <v>0</v>
      </c>
      <c r="K5339" s="3">
        <v>0</v>
      </c>
      <c r="L5339" s="4"/>
      <c r="M5339" s="4"/>
      <c r="N5339" s="4"/>
      <c r="O5339" s="4"/>
      <c r="P5339" s="4"/>
      <c r="Q5339" s="4"/>
      <c r="R5339" s="4"/>
      <c r="S5339" s="4"/>
      <c r="T5339" s="4"/>
      <c r="U5339" s="4"/>
      <c r="V5339" s="4"/>
      <c r="W5339" s="4"/>
      <c r="X5339" s="4"/>
      <c r="Y5339" s="4"/>
      <c r="Z5339" s="4"/>
      <c r="AA5339" s="4"/>
      <c r="AB5339" s="4"/>
      <c r="AC5339" s="4"/>
      <c r="AD5339" s="4"/>
      <c r="AE5339" s="4"/>
      <c r="AF5339" s="4"/>
      <c r="AG5339" s="4"/>
      <c r="AH5339" s="4"/>
      <c r="AI5339" s="4"/>
    </row>
    <row r="5340" spans="1:35" x14ac:dyDescent="0.2">
      <c r="A5340" s="7" t="s">
        <v>17253</v>
      </c>
      <c r="B5340" s="7">
        <v>41572</v>
      </c>
      <c r="C5340" s="7" t="s">
        <v>13796</v>
      </c>
      <c r="D5340" s="8" t="s">
        <v>5337</v>
      </c>
      <c r="E5340" s="7" t="s">
        <v>12397</v>
      </c>
      <c r="F5340" s="10" t="s">
        <v>6597</v>
      </c>
      <c r="G5340" s="3">
        <v>966737.89999999991</v>
      </c>
      <c r="H5340" s="3">
        <v>896875.44</v>
      </c>
      <c r="I5340" s="3">
        <v>901957.32</v>
      </c>
      <c r="J5340" s="3">
        <v>0</v>
      </c>
      <c r="K5340" s="3">
        <v>901957.32</v>
      </c>
      <c r="L5340" s="4"/>
      <c r="M5340" s="4"/>
      <c r="N5340" s="4"/>
      <c r="O5340" s="4"/>
      <c r="P5340" s="4"/>
      <c r="Q5340" s="4"/>
      <c r="R5340" s="4"/>
      <c r="S5340" s="4"/>
      <c r="T5340" s="4"/>
      <c r="U5340" s="4"/>
      <c r="V5340" s="4"/>
      <c r="W5340" s="4"/>
      <c r="X5340" s="4"/>
      <c r="Y5340" s="4"/>
      <c r="Z5340" s="4"/>
      <c r="AA5340" s="4"/>
      <c r="AB5340" s="4"/>
      <c r="AC5340" s="4"/>
      <c r="AD5340" s="4"/>
      <c r="AE5340" s="4"/>
      <c r="AF5340" s="4"/>
      <c r="AG5340" s="4"/>
      <c r="AH5340" s="4"/>
      <c r="AI5340" s="4"/>
    </row>
    <row r="5341" spans="1:35" x14ac:dyDescent="0.2">
      <c r="A5341" s="7" t="s">
        <v>16500</v>
      </c>
      <c r="B5341" s="7">
        <v>41424</v>
      </c>
      <c r="C5341" s="7" t="s">
        <v>13157</v>
      </c>
      <c r="D5341" s="8" t="s">
        <v>5338</v>
      </c>
      <c r="E5341" s="7" t="s">
        <v>12398</v>
      </c>
      <c r="F5341" s="10" t="s">
        <v>6910</v>
      </c>
      <c r="G5341" s="3">
        <v>306339.52</v>
      </c>
      <c r="H5341" s="3">
        <v>301867.44</v>
      </c>
      <c r="I5341" s="3">
        <v>301717.71000000002</v>
      </c>
      <c r="J5341" s="3">
        <v>149.72999999998137</v>
      </c>
      <c r="K5341" s="3">
        <v>301867.44</v>
      </c>
      <c r="L5341" s="4"/>
      <c r="M5341" s="4"/>
      <c r="N5341" s="4"/>
      <c r="O5341" s="4"/>
      <c r="P5341" s="4"/>
      <c r="Q5341" s="4"/>
      <c r="R5341" s="4"/>
      <c r="S5341" s="4"/>
      <c r="T5341" s="4"/>
      <c r="U5341" s="4"/>
      <c r="V5341" s="4"/>
      <c r="W5341" s="4"/>
      <c r="X5341" s="4"/>
      <c r="Y5341" s="4"/>
      <c r="Z5341" s="4"/>
      <c r="AA5341" s="4"/>
      <c r="AB5341" s="4"/>
      <c r="AC5341" s="4"/>
      <c r="AD5341" s="4"/>
      <c r="AE5341" s="4"/>
      <c r="AF5341" s="4"/>
      <c r="AG5341" s="4"/>
      <c r="AH5341" s="4"/>
      <c r="AI5341" s="4"/>
    </row>
    <row r="5342" spans="1:35" x14ac:dyDescent="0.2">
      <c r="A5342" s="7" t="s">
        <v>17254</v>
      </c>
      <c r="B5342" s="7">
        <v>41572</v>
      </c>
      <c r="C5342" s="7" t="s">
        <v>13796</v>
      </c>
      <c r="D5342" s="8" t="s">
        <v>5339</v>
      </c>
      <c r="E5342" s="7" t="s">
        <v>12399</v>
      </c>
      <c r="F5342" s="10" t="s">
        <v>6597</v>
      </c>
      <c r="G5342" s="3">
        <v>0</v>
      </c>
      <c r="H5342" s="3">
        <v>44482.58</v>
      </c>
      <c r="I5342" s="3">
        <v>42079.55</v>
      </c>
      <c r="J5342" s="3">
        <v>2403.0299999999988</v>
      </c>
      <c r="K5342" s="3">
        <v>44482.58</v>
      </c>
      <c r="L5342" s="4"/>
      <c r="M5342" s="4"/>
      <c r="N5342" s="4"/>
      <c r="O5342" s="4"/>
      <c r="P5342" s="4"/>
      <c r="Q5342" s="4"/>
      <c r="R5342" s="4"/>
      <c r="S5342" s="4"/>
      <c r="T5342" s="4"/>
      <c r="U5342" s="4"/>
      <c r="V5342" s="4"/>
      <c r="W5342" s="4"/>
      <c r="X5342" s="4"/>
      <c r="Y5342" s="4"/>
      <c r="Z5342" s="4"/>
      <c r="AA5342" s="4"/>
      <c r="AB5342" s="4"/>
      <c r="AC5342" s="4"/>
      <c r="AD5342" s="4"/>
      <c r="AE5342" s="4"/>
      <c r="AF5342" s="4"/>
      <c r="AG5342" s="4"/>
      <c r="AH5342" s="4"/>
      <c r="AI5342" s="4"/>
    </row>
    <row r="5343" spans="1:35" x14ac:dyDescent="0.2">
      <c r="A5343" s="7" t="s">
        <v>17255</v>
      </c>
      <c r="B5343" s="7">
        <v>41572</v>
      </c>
      <c r="C5343" s="7" t="s">
        <v>13796</v>
      </c>
      <c r="D5343" s="8" t="s">
        <v>5340</v>
      </c>
      <c r="E5343" s="7" t="s">
        <v>12400</v>
      </c>
      <c r="F5343" s="10" t="s">
        <v>6597</v>
      </c>
      <c r="G5343" s="3">
        <v>79497.510000000009</v>
      </c>
      <c r="H5343" s="3">
        <v>168413</v>
      </c>
      <c r="I5343" s="3">
        <v>172294.84</v>
      </c>
      <c r="J5343" s="3">
        <v>0</v>
      </c>
      <c r="K5343" s="3">
        <v>172294.84</v>
      </c>
      <c r="L5343" s="4"/>
      <c r="M5343" s="4"/>
      <c r="N5343" s="4"/>
      <c r="O5343" s="4"/>
      <c r="P5343" s="4"/>
      <c r="Q5343" s="4"/>
      <c r="R5343" s="4"/>
      <c r="S5343" s="4"/>
      <c r="T5343" s="4"/>
      <c r="U5343" s="4"/>
      <c r="V5343" s="4"/>
      <c r="W5343" s="4"/>
      <c r="X5343" s="4"/>
      <c r="Y5343" s="4"/>
      <c r="Z5343" s="4"/>
      <c r="AA5343" s="4"/>
      <c r="AB5343" s="4"/>
      <c r="AC5343" s="4"/>
      <c r="AD5343" s="4"/>
      <c r="AE5343" s="4"/>
      <c r="AF5343" s="4"/>
      <c r="AG5343" s="4"/>
      <c r="AH5343" s="4"/>
      <c r="AI5343" s="4"/>
    </row>
    <row r="5344" spans="1:35" x14ac:dyDescent="0.2">
      <c r="A5344" s="7" t="s">
        <v>16501</v>
      </c>
      <c r="B5344" s="7">
        <v>41424</v>
      </c>
      <c r="C5344" s="7" t="s">
        <v>13157</v>
      </c>
      <c r="D5344" s="8" t="s">
        <v>5341</v>
      </c>
      <c r="E5344" s="7" t="s">
        <v>12401</v>
      </c>
      <c r="F5344" s="10" t="s">
        <v>6910</v>
      </c>
      <c r="G5344" s="3">
        <v>79234.450000000012</v>
      </c>
      <c r="H5344" s="3">
        <v>113797.13</v>
      </c>
      <c r="I5344" s="3">
        <v>120616.52</v>
      </c>
      <c r="J5344" s="3">
        <v>0</v>
      </c>
      <c r="K5344" s="3">
        <v>120616.52</v>
      </c>
      <c r="L5344" s="4"/>
      <c r="M5344" s="4"/>
      <c r="N5344" s="4"/>
      <c r="O5344" s="4"/>
      <c r="P5344" s="4"/>
      <c r="Q5344" s="4"/>
      <c r="R5344" s="4"/>
      <c r="S5344" s="4"/>
      <c r="T5344" s="4"/>
      <c r="U5344" s="4"/>
      <c r="V5344" s="4"/>
      <c r="W5344" s="4"/>
      <c r="X5344" s="4"/>
      <c r="Y5344" s="4"/>
      <c r="Z5344" s="4"/>
      <c r="AA5344" s="4"/>
      <c r="AB5344" s="4"/>
      <c r="AC5344" s="4"/>
      <c r="AD5344" s="4"/>
      <c r="AE5344" s="4"/>
      <c r="AF5344" s="4"/>
      <c r="AG5344" s="4"/>
      <c r="AH5344" s="4"/>
      <c r="AI5344" s="4"/>
    </row>
    <row r="5345" spans="1:35" x14ac:dyDescent="0.2">
      <c r="A5345" s="7" t="s">
        <v>16502</v>
      </c>
      <c r="B5345" s="7">
        <v>41424</v>
      </c>
      <c r="C5345" s="7" t="s">
        <v>13157</v>
      </c>
      <c r="D5345" s="8" t="s">
        <v>5342</v>
      </c>
      <c r="E5345" s="7" t="s">
        <v>12402</v>
      </c>
      <c r="F5345" s="10" t="s">
        <v>6910</v>
      </c>
      <c r="G5345" s="3">
        <v>19093.449999999997</v>
      </c>
      <c r="H5345" s="3">
        <v>26155.55</v>
      </c>
      <c r="I5345" s="3">
        <v>25721.72</v>
      </c>
      <c r="J5345" s="3">
        <v>433.82999999999811</v>
      </c>
      <c r="K5345" s="3">
        <v>26155.55</v>
      </c>
      <c r="L5345" s="4"/>
      <c r="M5345" s="4"/>
      <c r="N5345" s="4"/>
      <c r="O5345" s="4"/>
      <c r="P5345" s="4"/>
      <c r="Q5345" s="4"/>
      <c r="R5345" s="4"/>
      <c r="S5345" s="4"/>
      <c r="T5345" s="4"/>
      <c r="U5345" s="4"/>
      <c r="V5345" s="4"/>
      <c r="W5345" s="4"/>
      <c r="X5345" s="4"/>
      <c r="Y5345" s="4"/>
      <c r="Z5345" s="4"/>
      <c r="AA5345" s="4"/>
      <c r="AB5345" s="4"/>
      <c r="AC5345" s="4"/>
      <c r="AD5345" s="4"/>
      <c r="AE5345" s="4"/>
      <c r="AF5345" s="4"/>
      <c r="AG5345" s="4"/>
      <c r="AH5345" s="4"/>
      <c r="AI5345" s="4"/>
    </row>
    <row r="5346" spans="1:35" x14ac:dyDescent="0.2">
      <c r="A5346" s="7" t="s">
        <v>17256</v>
      </c>
      <c r="B5346" s="7">
        <v>41572</v>
      </c>
      <c r="C5346" s="7" t="s">
        <v>13796</v>
      </c>
      <c r="D5346" s="8" t="s">
        <v>5343</v>
      </c>
      <c r="E5346" s="7" t="s">
        <v>9082</v>
      </c>
      <c r="F5346" s="10" t="s">
        <v>6597</v>
      </c>
      <c r="G5346" s="3">
        <v>875786.3</v>
      </c>
      <c r="H5346" s="3">
        <v>818565.92</v>
      </c>
      <c r="I5346" s="3">
        <v>824140.03</v>
      </c>
      <c r="J5346" s="3">
        <v>0</v>
      </c>
      <c r="K5346" s="3">
        <v>824140.03</v>
      </c>
      <c r="L5346" s="4"/>
      <c r="M5346" s="4"/>
      <c r="N5346" s="4"/>
      <c r="O5346" s="4"/>
      <c r="P5346" s="4"/>
      <c r="Q5346" s="4"/>
      <c r="R5346" s="4"/>
      <c r="S5346" s="4"/>
      <c r="T5346" s="4"/>
      <c r="U5346" s="4"/>
      <c r="V5346" s="4"/>
      <c r="W5346" s="4"/>
      <c r="X5346" s="4"/>
      <c r="Y5346" s="4"/>
      <c r="Z5346" s="4"/>
      <c r="AA5346" s="4"/>
      <c r="AB5346" s="4"/>
      <c r="AC5346" s="4"/>
      <c r="AD5346" s="4"/>
      <c r="AE5346" s="4"/>
      <c r="AF5346" s="4"/>
      <c r="AG5346" s="4"/>
      <c r="AH5346" s="4"/>
      <c r="AI5346" s="4"/>
    </row>
    <row r="5347" spans="1:35" x14ac:dyDescent="0.2">
      <c r="A5347" s="7" t="s">
        <v>17302</v>
      </c>
      <c r="B5347" s="7">
        <v>41579</v>
      </c>
      <c r="C5347" s="7" t="s">
        <v>13814</v>
      </c>
      <c r="D5347" s="8" t="s">
        <v>5344</v>
      </c>
      <c r="E5347" s="7" t="s">
        <v>12403</v>
      </c>
      <c r="F5347" s="10" t="s">
        <v>6992</v>
      </c>
      <c r="G5347" s="3">
        <v>545225.01</v>
      </c>
      <c r="H5347" s="3">
        <v>490824.92</v>
      </c>
      <c r="I5347" s="3">
        <v>497557.7</v>
      </c>
      <c r="J5347" s="3">
        <v>0</v>
      </c>
      <c r="K5347" s="3">
        <v>497557.7</v>
      </c>
      <c r="L5347" s="4"/>
      <c r="M5347" s="4"/>
      <c r="N5347" s="4"/>
      <c r="O5347" s="4"/>
      <c r="P5347" s="4"/>
      <c r="Q5347" s="4"/>
      <c r="R5347" s="4"/>
      <c r="S5347" s="4"/>
      <c r="T5347" s="4"/>
      <c r="U5347" s="4"/>
      <c r="V5347" s="4"/>
      <c r="W5347" s="4"/>
      <c r="X5347" s="4"/>
      <c r="Y5347" s="4"/>
      <c r="Z5347" s="4"/>
      <c r="AA5347" s="4"/>
      <c r="AB5347" s="4"/>
      <c r="AC5347" s="4"/>
      <c r="AD5347" s="4"/>
      <c r="AE5347" s="4"/>
      <c r="AF5347" s="4"/>
      <c r="AG5347" s="4"/>
      <c r="AH5347" s="4"/>
      <c r="AI5347" s="4"/>
    </row>
    <row r="5348" spans="1:35" x14ac:dyDescent="0.2">
      <c r="A5348" s="7" t="s">
        <v>16503</v>
      </c>
      <c r="B5348" s="7">
        <v>41424</v>
      </c>
      <c r="C5348" s="7" t="s">
        <v>13157</v>
      </c>
      <c r="D5348" s="8" t="s">
        <v>5345</v>
      </c>
      <c r="E5348" s="7" t="s">
        <v>12404</v>
      </c>
      <c r="F5348" s="10" t="s">
        <v>6910</v>
      </c>
      <c r="G5348" s="3">
        <v>0</v>
      </c>
      <c r="H5348" s="3">
        <v>0</v>
      </c>
      <c r="I5348" s="3">
        <v>0</v>
      </c>
      <c r="J5348" s="3">
        <v>0</v>
      </c>
      <c r="K5348" s="3">
        <v>0</v>
      </c>
      <c r="L5348" s="4"/>
      <c r="M5348" s="4"/>
      <c r="N5348" s="4"/>
      <c r="O5348" s="4"/>
      <c r="P5348" s="4"/>
      <c r="Q5348" s="4"/>
      <c r="R5348" s="4"/>
      <c r="S5348" s="4"/>
      <c r="T5348" s="4"/>
      <c r="U5348" s="4"/>
      <c r="V5348" s="4"/>
      <c r="W5348" s="4"/>
      <c r="X5348" s="4"/>
      <c r="Y5348" s="4"/>
      <c r="Z5348" s="4"/>
      <c r="AA5348" s="4"/>
      <c r="AB5348" s="4"/>
      <c r="AC5348" s="4"/>
      <c r="AD5348" s="4"/>
      <c r="AE5348" s="4"/>
      <c r="AF5348" s="4"/>
      <c r="AG5348" s="4"/>
      <c r="AH5348" s="4"/>
      <c r="AI5348" s="4"/>
    </row>
    <row r="5349" spans="1:35" x14ac:dyDescent="0.2">
      <c r="A5349" s="7" t="s">
        <v>17257</v>
      </c>
      <c r="B5349" s="7">
        <v>41572</v>
      </c>
      <c r="C5349" s="7" t="s">
        <v>13796</v>
      </c>
      <c r="D5349" s="8" t="s">
        <v>5346</v>
      </c>
      <c r="E5349" s="7" t="s">
        <v>12405</v>
      </c>
      <c r="F5349" s="10" t="s">
        <v>6597</v>
      </c>
      <c r="G5349" s="3">
        <v>263564.37</v>
      </c>
      <c r="H5349" s="3">
        <v>332487.21999999997</v>
      </c>
      <c r="I5349" s="3">
        <v>323949.43</v>
      </c>
      <c r="J5349" s="3">
        <v>8537.789999999979</v>
      </c>
      <c r="K5349" s="3">
        <v>332487.21999999997</v>
      </c>
      <c r="L5349" s="4"/>
      <c r="M5349" s="4"/>
      <c r="N5349" s="4"/>
      <c r="O5349" s="4"/>
      <c r="P5349" s="4"/>
      <c r="Q5349" s="4"/>
      <c r="R5349" s="4"/>
      <c r="S5349" s="4"/>
      <c r="T5349" s="4"/>
      <c r="U5349" s="4"/>
      <c r="V5349" s="4"/>
      <c r="W5349" s="4"/>
      <c r="X5349" s="4"/>
      <c r="Y5349" s="4"/>
      <c r="Z5349" s="4"/>
      <c r="AA5349" s="4"/>
      <c r="AB5349" s="4"/>
      <c r="AC5349" s="4"/>
      <c r="AD5349" s="4"/>
      <c r="AE5349" s="4"/>
      <c r="AF5349" s="4"/>
      <c r="AG5349" s="4"/>
      <c r="AH5349" s="4"/>
      <c r="AI5349" s="4"/>
    </row>
    <row r="5350" spans="1:35" x14ac:dyDescent="0.2">
      <c r="A5350" s="7" t="s">
        <v>16250</v>
      </c>
      <c r="B5350" s="7">
        <v>41362</v>
      </c>
      <c r="C5350" s="7" t="s">
        <v>13481</v>
      </c>
      <c r="D5350" s="8" t="s">
        <v>5347</v>
      </c>
      <c r="E5350" s="7" t="s">
        <v>12406</v>
      </c>
      <c r="F5350" s="10" t="s">
        <v>7116</v>
      </c>
      <c r="G5350" s="3">
        <v>84554.5</v>
      </c>
      <c r="H5350" s="3">
        <v>90641.03</v>
      </c>
      <c r="I5350" s="3">
        <v>90089.67</v>
      </c>
      <c r="J5350" s="3">
        <v>551.36000000000058</v>
      </c>
      <c r="K5350" s="3">
        <v>90641.03</v>
      </c>
      <c r="L5350" s="4"/>
      <c r="M5350" s="4"/>
      <c r="N5350" s="4"/>
      <c r="O5350" s="4"/>
      <c r="P5350" s="4"/>
      <c r="Q5350" s="4"/>
      <c r="R5350" s="4"/>
      <c r="S5350" s="4"/>
      <c r="T5350" s="4"/>
      <c r="U5350" s="4"/>
      <c r="V5350" s="4"/>
      <c r="W5350" s="4"/>
      <c r="X5350" s="4"/>
      <c r="Y5350" s="4"/>
      <c r="Z5350" s="4"/>
      <c r="AA5350" s="4"/>
      <c r="AB5350" s="4"/>
      <c r="AC5350" s="4"/>
      <c r="AD5350" s="4"/>
      <c r="AE5350" s="4"/>
      <c r="AF5350" s="4"/>
      <c r="AG5350" s="4"/>
      <c r="AH5350" s="4"/>
      <c r="AI5350" s="4"/>
    </row>
    <row r="5351" spans="1:35" x14ac:dyDescent="0.2">
      <c r="A5351" s="7" t="s">
        <v>14258</v>
      </c>
      <c r="B5351" s="7">
        <v>20671</v>
      </c>
      <c r="C5351" s="7" t="s">
        <v>13316</v>
      </c>
      <c r="D5351" s="8" t="s">
        <v>5348</v>
      </c>
      <c r="E5351" s="7" t="s">
        <v>12407</v>
      </c>
      <c r="F5351" s="10" t="s">
        <v>8001</v>
      </c>
      <c r="G5351" s="3">
        <v>10767.059999999998</v>
      </c>
      <c r="H5351" s="3">
        <v>18417.63</v>
      </c>
      <c r="I5351" s="3">
        <v>15989.19</v>
      </c>
      <c r="J5351" s="3">
        <v>2428.4400000000005</v>
      </c>
      <c r="K5351" s="3">
        <v>18417.63</v>
      </c>
      <c r="L5351" s="4"/>
      <c r="M5351" s="4"/>
      <c r="N5351" s="4"/>
      <c r="O5351" s="4"/>
      <c r="P5351" s="4"/>
      <c r="Q5351" s="4"/>
      <c r="R5351" s="4"/>
      <c r="S5351" s="4"/>
      <c r="T5351" s="4"/>
      <c r="U5351" s="4"/>
      <c r="V5351" s="4"/>
      <c r="W5351" s="4"/>
      <c r="X5351" s="4"/>
      <c r="Y5351" s="4"/>
      <c r="Z5351" s="4"/>
      <c r="AA5351" s="4"/>
      <c r="AB5351" s="4"/>
      <c r="AC5351" s="4"/>
      <c r="AD5351" s="4"/>
      <c r="AE5351" s="4"/>
      <c r="AF5351" s="4"/>
      <c r="AG5351" s="4"/>
      <c r="AH5351" s="4"/>
      <c r="AI5351" s="4"/>
    </row>
    <row r="5352" spans="1:35" x14ac:dyDescent="0.2">
      <c r="A5352" s="7" t="s">
        <v>14259</v>
      </c>
      <c r="B5352" s="7">
        <v>20671</v>
      </c>
      <c r="C5352" s="7" t="s">
        <v>13316</v>
      </c>
      <c r="D5352" s="8" t="s">
        <v>5349</v>
      </c>
      <c r="E5352" s="7" t="s">
        <v>6407</v>
      </c>
      <c r="F5352" s="10" t="s">
        <v>8001</v>
      </c>
      <c r="G5352" s="3">
        <v>0</v>
      </c>
      <c r="H5352" s="3">
        <v>0</v>
      </c>
      <c r="I5352" s="3">
        <v>0</v>
      </c>
      <c r="J5352" s="3">
        <v>0</v>
      </c>
      <c r="K5352" s="3">
        <v>0</v>
      </c>
      <c r="L5352" s="4"/>
      <c r="M5352" s="4"/>
      <c r="N5352" s="4"/>
      <c r="O5352" s="4"/>
      <c r="P5352" s="4"/>
      <c r="Q5352" s="4"/>
      <c r="R5352" s="4"/>
      <c r="S5352" s="4"/>
      <c r="T5352" s="4"/>
      <c r="U5352" s="4"/>
      <c r="V5352" s="4"/>
      <c r="W5352" s="4"/>
      <c r="X5352" s="4"/>
      <c r="Y5352" s="4"/>
      <c r="Z5352" s="4"/>
      <c r="AA5352" s="4"/>
      <c r="AB5352" s="4"/>
      <c r="AC5352" s="4"/>
      <c r="AD5352" s="4"/>
      <c r="AE5352" s="4"/>
      <c r="AF5352" s="4"/>
      <c r="AG5352" s="4"/>
      <c r="AH5352" s="4"/>
      <c r="AI5352" s="4"/>
    </row>
    <row r="5353" spans="1:35" x14ac:dyDescent="0.2">
      <c r="A5353" s="7" t="s">
        <v>16504</v>
      </c>
      <c r="B5353" s="7">
        <v>41424</v>
      </c>
      <c r="C5353" s="7" t="s">
        <v>13157</v>
      </c>
      <c r="D5353" s="8" t="s">
        <v>5350</v>
      </c>
      <c r="E5353" s="7" t="s">
        <v>7106</v>
      </c>
      <c r="F5353" s="10" t="s">
        <v>8889</v>
      </c>
      <c r="G5353" s="3">
        <v>0</v>
      </c>
      <c r="H5353" s="3">
        <v>13849.68</v>
      </c>
      <c r="I5353" s="3">
        <v>13754.11</v>
      </c>
      <c r="J5353" s="3">
        <v>95.569999999999709</v>
      </c>
      <c r="K5353" s="3">
        <v>13849.68</v>
      </c>
      <c r="L5353" s="4"/>
      <c r="M5353" s="4"/>
      <c r="N5353" s="4"/>
      <c r="O5353" s="4"/>
      <c r="P5353" s="4"/>
      <c r="Q5353" s="4"/>
      <c r="R5353" s="4"/>
      <c r="S5353" s="4"/>
      <c r="T5353" s="4"/>
      <c r="U5353" s="4"/>
      <c r="V5353" s="4"/>
      <c r="W5353" s="4"/>
      <c r="X5353" s="4"/>
      <c r="Y5353" s="4"/>
      <c r="Z5353" s="4"/>
      <c r="AA5353" s="4"/>
      <c r="AB5353" s="4"/>
      <c r="AC5353" s="4"/>
      <c r="AD5353" s="4"/>
      <c r="AE5353" s="4"/>
      <c r="AF5353" s="4"/>
      <c r="AG5353" s="4"/>
      <c r="AH5353" s="4"/>
      <c r="AI5353" s="4"/>
    </row>
    <row r="5354" spans="1:35" x14ac:dyDescent="0.2">
      <c r="A5354" s="7" t="s">
        <v>14260</v>
      </c>
      <c r="B5354" s="7">
        <v>20671</v>
      </c>
      <c r="C5354" s="7" t="s">
        <v>13316</v>
      </c>
      <c r="D5354" s="8" t="s">
        <v>5351</v>
      </c>
      <c r="E5354" s="7" t="s">
        <v>12408</v>
      </c>
      <c r="F5354" s="10" t="s">
        <v>8001</v>
      </c>
      <c r="G5354" s="3">
        <v>0</v>
      </c>
      <c r="H5354" s="3">
        <v>0</v>
      </c>
      <c r="I5354" s="3">
        <v>0</v>
      </c>
      <c r="J5354" s="3">
        <v>0</v>
      </c>
      <c r="K5354" s="3">
        <v>0</v>
      </c>
      <c r="L5354" s="4"/>
      <c r="M5354" s="4"/>
      <c r="N5354" s="4"/>
      <c r="O5354" s="4"/>
      <c r="P5354" s="4"/>
      <c r="Q5354" s="4"/>
      <c r="R5354" s="4"/>
      <c r="S5354" s="4"/>
      <c r="T5354" s="4"/>
      <c r="U5354" s="4"/>
      <c r="V5354" s="4"/>
      <c r="W5354" s="4"/>
      <c r="X5354" s="4"/>
      <c r="Y5354" s="4"/>
      <c r="Z5354" s="4"/>
      <c r="AA5354" s="4"/>
      <c r="AB5354" s="4"/>
      <c r="AC5354" s="4"/>
      <c r="AD5354" s="4"/>
      <c r="AE5354" s="4"/>
      <c r="AF5354" s="4"/>
      <c r="AG5354" s="4"/>
      <c r="AH5354" s="4"/>
      <c r="AI5354" s="4"/>
    </row>
    <row r="5355" spans="1:35" x14ac:dyDescent="0.2">
      <c r="A5355" s="7" t="s">
        <v>16505</v>
      </c>
      <c r="B5355" s="7">
        <v>41424</v>
      </c>
      <c r="C5355" s="7" t="s">
        <v>13157</v>
      </c>
      <c r="D5355" s="8" t="s">
        <v>5352</v>
      </c>
      <c r="E5355" s="7" t="s">
        <v>12409</v>
      </c>
      <c r="F5355" s="10" t="s">
        <v>8889</v>
      </c>
      <c r="G5355" s="3">
        <v>29767.820000000007</v>
      </c>
      <c r="H5355" s="3">
        <v>69624.100000000006</v>
      </c>
      <c r="I5355" s="3">
        <v>67992.7</v>
      </c>
      <c r="J5355" s="3">
        <v>1631.4000000000087</v>
      </c>
      <c r="K5355" s="3">
        <v>69624.100000000006</v>
      </c>
      <c r="L5355" s="4"/>
      <c r="M5355" s="4"/>
      <c r="N5355" s="4"/>
      <c r="O5355" s="4"/>
      <c r="P5355" s="4"/>
      <c r="Q5355" s="4"/>
      <c r="R5355" s="4"/>
      <c r="S5355" s="4"/>
      <c r="T5355" s="4"/>
      <c r="U5355" s="4"/>
      <c r="V5355" s="4"/>
      <c r="W5355" s="4"/>
      <c r="X5355" s="4"/>
      <c r="Y5355" s="4"/>
      <c r="Z5355" s="4"/>
      <c r="AA5355" s="4"/>
      <c r="AB5355" s="4"/>
      <c r="AC5355" s="4"/>
      <c r="AD5355" s="4"/>
      <c r="AE5355" s="4"/>
      <c r="AF5355" s="4"/>
      <c r="AG5355" s="4"/>
      <c r="AH5355" s="4"/>
      <c r="AI5355" s="4"/>
    </row>
    <row r="5356" spans="1:35" x14ac:dyDescent="0.2">
      <c r="A5356" s="7" t="s">
        <v>14261</v>
      </c>
      <c r="B5356" s="7">
        <v>20671</v>
      </c>
      <c r="C5356" s="7" t="s">
        <v>13316</v>
      </c>
      <c r="D5356" s="8" t="s">
        <v>5353</v>
      </c>
      <c r="E5356" s="7" t="s">
        <v>12410</v>
      </c>
      <c r="F5356" s="10" t="s">
        <v>12411</v>
      </c>
      <c r="G5356" s="3">
        <v>0</v>
      </c>
      <c r="H5356" s="3">
        <v>0</v>
      </c>
      <c r="I5356" s="3">
        <v>0</v>
      </c>
      <c r="J5356" s="3">
        <v>0</v>
      </c>
      <c r="K5356" s="3">
        <v>0</v>
      </c>
      <c r="L5356" s="4"/>
      <c r="M5356" s="4"/>
      <c r="N5356" s="4"/>
      <c r="O5356" s="4"/>
      <c r="P5356" s="4"/>
      <c r="Q5356" s="4"/>
      <c r="R5356" s="4"/>
      <c r="S5356" s="4"/>
      <c r="T5356" s="4"/>
      <c r="U5356" s="4"/>
      <c r="V5356" s="4"/>
      <c r="W5356" s="4"/>
      <c r="X5356" s="4"/>
      <c r="Y5356" s="4"/>
      <c r="Z5356" s="4"/>
      <c r="AA5356" s="4"/>
      <c r="AB5356" s="4"/>
      <c r="AC5356" s="4"/>
      <c r="AD5356" s="4"/>
      <c r="AE5356" s="4"/>
      <c r="AF5356" s="4"/>
      <c r="AG5356" s="4"/>
      <c r="AH5356" s="4"/>
      <c r="AI5356" s="4"/>
    </row>
    <row r="5357" spans="1:35" x14ac:dyDescent="0.2">
      <c r="A5357" s="7" t="s">
        <v>17152</v>
      </c>
      <c r="B5357" s="7">
        <v>41566</v>
      </c>
      <c r="C5357" s="7" t="s">
        <v>14076</v>
      </c>
      <c r="D5357" s="8" t="s">
        <v>5354</v>
      </c>
      <c r="E5357" s="7" t="s">
        <v>12412</v>
      </c>
      <c r="F5357" s="10" t="s">
        <v>6437</v>
      </c>
      <c r="G5357" s="3">
        <v>28000</v>
      </c>
      <c r="H5357" s="3">
        <v>21000</v>
      </c>
      <c r="I5357" s="3">
        <v>21000</v>
      </c>
      <c r="J5357" s="3">
        <v>0</v>
      </c>
      <c r="K5357" s="3">
        <v>21000</v>
      </c>
      <c r="L5357" s="4"/>
      <c r="M5357" s="4"/>
      <c r="N5357" s="4"/>
      <c r="O5357" s="4"/>
      <c r="P5357" s="4"/>
      <c r="Q5357" s="4"/>
      <c r="R5357" s="4"/>
      <c r="S5357" s="4"/>
      <c r="T5357" s="4"/>
      <c r="U5357" s="4"/>
      <c r="V5357" s="4"/>
      <c r="W5357" s="4"/>
      <c r="X5357" s="4"/>
      <c r="Y5357" s="4"/>
      <c r="Z5357" s="4"/>
      <c r="AA5357" s="4"/>
      <c r="AB5357" s="4"/>
      <c r="AC5357" s="4"/>
      <c r="AD5357" s="4"/>
      <c r="AE5357" s="4"/>
      <c r="AF5357" s="4"/>
      <c r="AG5357" s="4"/>
      <c r="AH5357" s="4"/>
      <c r="AI5357" s="4"/>
    </row>
    <row r="5358" spans="1:35" x14ac:dyDescent="0.2">
      <c r="A5358" s="7" t="s">
        <v>17153</v>
      </c>
      <c r="B5358" s="7">
        <v>41566</v>
      </c>
      <c r="C5358" s="7" t="s">
        <v>14076</v>
      </c>
      <c r="D5358" s="8" t="s">
        <v>5355</v>
      </c>
      <c r="E5358" s="7" t="s">
        <v>12413</v>
      </c>
      <c r="F5358" s="10" t="s">
        <v>6437</v>
      </c>
      <c r="G5358" s="3">
        <v>714812.68</v>
      </c>
      <c r="H5358" s="3">
        <v>664589.85</v>
      </c>
      <c r="I5358" s="3">
        <v>661492.57999999996</v>
      </c>
      <c r="J5358" s="3">
        <v>3097.2700000000186</v>
      </c>
      <c r="K5358" s="3">
        <v>664589.85</v>
      </c>
      <c r="L5358" s="4"/>
      <c r="M5358" s="4"/>
      <c r="N5358" s="4"/>
      <c r="O5358" s="4"/>
      <c r="P5358" s="4"/>
      <c r="Q5358" s="4"/>
      <c r="R5358" s="4"/>
      <c r="S5358" s="4"/>
      <c r="T5358" s="4"/>
      <c r="U5358" s="4"/>
      <c r="V5358" s="4"/>
      <c r="W5358" s="4"/>
      <c r="X5358" s="4"/>
      <c r="Y5358" s="4"/>
      <c r="Z5358" s="4"/>
      <c r="AA5358" s="4"/>
      <c r="AB5358" s="4"/>
      <c r="AC5358" s="4"/>
      <c r="AD5358" s="4"/>
      <c r="AE5358" s="4"/>
      <c r="AF5358" s="4"/>
      <c r="AG5358" s="4"/>
      <c r="AH5358" s="4"/>
      <c r="AI5358" s="4"/>
    </row>
    <row r="5359" spans="1:35" x14ac:dyDescent="0.2">
      <c r="A5359" s="7" t="s">
        <v>17154</v>
      </c>
      <c r="B5359" s="7">
        <v>41566</v>
      </c>
      <c r="C5359" s="7" t="s">
        <v>14076</v>
      </c>
      <c r="D5359" s="8" t="s">
        <v>5356</v>
      </c>
      <c r="E5359" s="7" t="s">
        <v>12414</v>
      </c>
      <c r="F5359" s="10" t="s">
        <v>6437</v>
      </c>
      <c r="G5359" s="3">
        <v>22000</v>
      </c>
      <c r="H5359" s="3">
        <v>19801.36</v>
      </c>
      <c r="I5359" s="3">
        <v>17861.490000000002</v>
      </c>
      <c r="J5359" s="3">
        <v>1939.869999999999</v>
      </c>
      <c r="K5359" s="3">
        <v>19801.36</v>
      </c>
      <c r="L5359" s="4"/>
      <c r="M5359" s="4"/>
      <c r="N5359" s="4"/>
      <c r="O5359" s="4"/>
      <c r="P5359" s="4"/>
      <c r="Q5359" s="4"/>
      <c r="R5359" s="4"/>
      <c r="S5359" s="4"/>
      <c r="T5359" s="4"/>
      <c r="U5359" s="4"/>
      <c r="V5359" s="4"/>
      <c r="W5359" s="4"/>
      <c r="X5359" s="4"/>
      <c r="Y5359" s="4"/>
      <c r="Z5359" s="4"/>
      <c r="AA5359" s="4"/>
      <c r="AB5359" s="4"/>
      <c r="AC5359" s="4"/>
      <c r="AD5359" s="4"/>
      <c r="AE5359" s="4"/>
      <c r="AF5359" s="4"/>
      <c r="AG5359" s="4"/>
      <c r="AH5359" s="4"/>
      <c r="AI5359" s="4"/>
    </row>
    <row r="5360" spans="1:35" x14ac:dyDescent="0.2">
      <c r="A5360" s="7" t="s">
        <v>17155</v>
      </c>
      <c r="B5360" s="7">
        <v>41566</v>
      </c>
      <c r="C5360" s="7" t="s">
        <v>14076</v>
      </c>
      <c r="D5360" s="8" t="s">
        <v>5357</v>
      </c>
      <c r="E5360" s="7" t="s">
        <v>12415</v>
      </c>
      <c r="F5360" s="10" t="s">
        <v>6437</v>
      </c>
      <c r="G5360" s="3">
        <v>0</v>
      </c>
      <c r="H5360" s="3">
        <v>0</v>
      </c>
      <c r="I5360" s="3">
        <v>0</v>
      </c>
      <c r="J5360" s="3">
        <v>0</v>
      </c>
      <c r="K5360" s="3">
        <v>0</v>
      </c>
      <c r="L5360" s="4"/>
      <c r="M5360" s="4"/>
      <c r="N5360" s="4"/>
      <c r="O5360" s="4"/>
      <c r="P5360" s="4"/>
      <c r="Q5360" s="4"/>
      <c r="R5360" s="4"/>
      <c r="S5360" s="4"/>
      <c r="T5360" s="4"/>
      <c r="U5360" s="4"/>
      <c r="V5360" s="4"/>
      <c r="W5360" s="4"/>
      <c r="X5360" s="4"/>
      <c r="Y5360" s="4"/>
      <c r="Z5360" s="4"/>
      <c r="AA5360" s="4"/>
      <c r="AB5360" s="4"/>
      <c r="AC5360" s="4"/>
      <c r="AD5360" s="4"/>
      <c r="AE5360" s="4"/>
      <c r="AF5360" s="4"/>
      <c r="AG5360" s="4"/>
      <c r="AH5360" s="4"/>
      <c r="AI5360" s="4"/>
    </row>
    <row r="5361" spans="1:35" x14ac:dyDescent="0.2">
      <c r="A5361" s="7" t="s">
        <v>17156</v>
      </c>
      <c r="B5361" s="7">
        <v>41566</v>
      </c>
      <c r="C5361" s="7" t="s">
        <v>14076</v>
      </c>
      <c r="D5361" s="8" t="s">
        <v>5358</v>
      </c>
      <c r="E5361" s="7" t="s">
        <v>12416</v>
      </c>
      <c r="F5361" s="10" t="s">
        <v>6437</v>
      </c>
      <c r="G5361" s="3">
        <v>50632.28</v>
      </c>
      <c r="H5361" s="3">
        <v>64345.3</v>
      </c>
      <c r="I5361" s="3">
        <v>60384.27</v>
      </c>
      <c r="J5361" s="3">
        <v>3961.0300000000061</v>
      </c>
      <c r="K5361" s="3">
        <v>64345.3</v>
      </c>
      <c r="L5361" s="4"/>
      <c r="M5361" s="4"/>
      <c r="N5361" s="4"/>
      <c r="O5361" s="4"/>
      <c r="P5361" s="4"/>
      <c r="Q5361" s="4"/>
      <c r="R5361" s="4"/>
      <c r="S5361" s="4"/>
      <c r="T5361" s="4"/>
      <c r="U5361" s="4"/>
      <c r="V5361" s="4"/>
      <c r="W5361" s="4"/>
      <c r="X5361" s="4"/>
      <c r="Y5361" s="4"/>
      <c r="Z5361" s="4"/>
      <c r="AA5361" s="4"/>
      <c r="AB5361" s="4"/>
      <c r="AC5361" s="4"/>
      <c r="AD5361" s="4"/>
      <c r="AE5361" s="4"/>
      <c r="AF5361" s="4"/>
      <c r="AG5361" s="4"/>
      <c r="AH5361" s="4"/>
      <c r="AI5361" s="4"/>
    </row>
    <row r="5362" spans="1:35" x14ac:dyDescent="0.2">
      <c r="A5362" s="7" t="s">
        <v>17882</v>
      </c>
      <c r="B5362" s="7">
        <v>41775</v>
      </c>
      <c r="C5362" s="7" t="s">
        <v>13098</v>
      </c>
      <c r="D5362" s="8" t="s">
        <v>5359</v>
      </c>
      <c r="E5362" s="7" t="s">
        <v>12417</v>
      </c>
      <c r="F5362" s="10" t="s">
        <v>6193</v>
      </c>
      <c r="G5362" s="3">
        <v>283425.45999999996</v>
      </c>
      <c r="H5362" s="3">
        <v>267986.06</v>
      </c>
      <c r="I5362" s="3">
        <v>271502.90000000002</v>
      </c>
      <c r="J5362" s="3">
        <v>0</v>
      </c>
      <c r="K5362" s="3">
        <v>271502.90000000002</v>
      </c>
      <c r="L5362" s="4"/>
      <c r="M5362" s="4"/>
      <c r="N5362" s="4"/>
      <c r="O5362" s="4"/>
      <c r="P5362" s="4"/>
      <c r="Q5362" s="4"/>
      <c r="R5362" s="4"/>
      <c r="S5362" s="4"/>
      <c r="T5362" s="4"/>
      <c r="U5362" s="4"/>
      <c r="V5362" s="4"/>
      <c r="W5362" s="4"/>
      <c r="X5362" s="4"/>
      <c r="Y5362" s="4"/>
      <c r="Z5362" s="4"/>
      <c r="AA5362" s="4"/>
      <c r="AB5362" s="4"/>
      <c r="AC5362" s="4"/>
      <c r="AD5362" s="4"/>
      <c r="AE5362" s="4"/>
      <c r="AF5362" s="4"/>
      <c r="AG5362" s="4"/>
      <c r="AH5362" s="4"/>
      <c r="AI5362" s="4"/>
    </row>
    <row r="5363" spans="1:35" x14ac:dyDescent="0.2">
      <c r="A5363" s="7" t="s">
        <v>15035</v>
      </c>
      <c r="B5363" s="7">
        <v>40378</v>
      </c>
      <c r="C5363" s="7" t="s">
        <v>13418</v>
      </c>
      <c r="D5363" s="8" t="s">
        <v>5360</v>
      </c>
      <c r="E5363" s="7" t="s">
        <v>6174</v>
      </c>
      <c r="F5363" s="10" t="s">
        <v>7942</v>
      </c>
      <c r="G5363" s="3">
        <v>0</v>
      </c>
      <c r="H5363" s="3">
        <v>1132.0999999999999</v>
      </c>
      <c r="I5363" s="3">
        <v>1015.4</v>
      </c>
      <c r="J5363" s="3">
        <v>116.69999999999993</v>
      </c>
      <c r="K5363" s="3">
        <v>1132.0999999999999</v>
      </c>
      <c r="L5363" s="4"/>
      <c r="M5363" s="4"/>
      <c r="N5363" s="4"/>
      <c r="O5363" s="4"/>
      <c r="P5363" s="4"/>
      <c r="Q5363" s="4"/>
      <c r="R5363" s="4"/>
      <c r="S5363" s="4"/>
      <c r="T5363" s="4"/>
      <c r="U5363" s="4"/>
      <c r="V5363" s="4"/>
      <c r="W5363" s="4"/>
      <c r="X5363" s="4"/>
      <c r="Y5363" s="4"/>
      <c r="Z5363" s="4"/>
      <c r="AA5363" s="4"/>
      <c r="AB5363" s="4"/>
      <c r="AC5363" s="4"/>
      <c r="AD5363" s="4"/>
      <c r="AE5363" s="4"/>
      <c r="AF5363" s="4"/>
      <c r="AG5363" s="4"/>
      <c r="AH5363" s="4"/>
      <c r="AI5363" s="4"/>
    </row>
    <row r="5364" spans="1:35" x14ac:dyDescent="0.2">
      <c r="A5364" s="7" t="s">
        <v>15036</v>
      </c>
      <c r="B5364" s="7">
        <v>40378</v>
      </c>
      <c r="C5364" s="7" t="s">
        <v>13418</v>
      </c>
      <c r="D5364" s="8" t="s">
        <v>5361</v>
      </c>
      <c r="E5364" s="7" t="s">
        <v>12418</v>
      </c>
      <c r="F5364" s="10" t="s">
        <v>7942</v>
      </c>
      <c r="G5364" s="3">
        <v>0</v>
      </c>
      <c r="H5364" s="3">
        <v>0</v>
      </c>
      <c r="I5364" s="3">
        <v>0</v>
      </c>
      <c r="J5364" s="3">
        <v>0</v>
      </c>
      <c r="K5364" s="3">
        <v>0</v>
      </c>
      <c r="L5364" s="4"/>
      <c r="M5364" s="4"/>
      <c r="N5364" s="4"/>
      <c r="O5364" s="4"/>
      <c r="P5364" s="4"/>
      <c r="Q5364" s="4"/>
      <c r="R5364" s="4"/>
      <c r="S5364" s="4"/>
      <c r="T5364" s="4"/>
      <c r="U5364" s="4"/>
      <c r="V5364" s="4"/>
      <c r="W5364" s="4"/>
      <c r="X5364" s="4"/>
      <c r="Y5364" s="4"/>
      <c r="Z5364" s="4"/>
      <c r="AA5364" s="4"/>
      <c r="AB5364" s="4"/>
      <c r="AC5364" s="4"/>
      <c r="AD5364" s="4"/>
      <c r="AE5364" s="4"/>
      <c r="AF5364" s="4"/>
      <c r="AG5364" s="4"/>
      <c r="AH5364" s="4"/>
      <c r="AI5364" s="4"/>
    </row>
    <row r="5365" spans="1:35" x14ac:dyDescent="0.2">
      <c r="A5365" s="7" t="s">
        <v>20141</v>
      </c>
      <c r="B5365" s="7">
        <v>85476</v>
      </c>
      <c r="C5365" s="7" t="s">
        <v>13676</v>
      </c>
      <c r="D5365" s="8" t="s">
        <v>5362</v>
      </c>
      <c r="E5365" s="7" t="s">
        <v>10957</v>
      </c>
      <c r="F5365" s="10" t="s">
        <v>7947</v>
      </c>
      <c r="G5365" s="3">
        <v>14600.820000000007</v>
      </c>
      <c r="H5365" s="3">
        <v>47855.040000000001</v>
      </c>
      <c r="I5365" s="3">
        <v>47132.56</v>
      </c>
      <c r="J5365" s="3">
        <v>722.4800000000032</v>
      </c>
      <c r="K5365" s="3">
        <v>47855.040000000001</v>
      </c>
      <c r="L5365" s="4"/>
      <c r="M5365" s="4"/>
      <c r="N5365" s="4"/>
      <c r="O5365" s="4"/>
      <c r="P5365" s="4"/>
      <c r="Q5365" s="4"/>
      <c r="R5365" s="4"/>
      <c r="S5365" s="4"/>
      <c r="T5365" s="4"/>
      <c r="U5365" s="4"/>
      <c r="V5365" s="4"/>
      <c r="W5365" s="4"/>
      <c r="X5365" s="4"/>
      <c r="Y5365" s="4"/>
      <c r="Z5365" s="4"/>
      <c r="AA5365" s="4"/>
      <c r="AB5365" s="4"/>
      <c r="AC5365" s="4"/>
      <c r="AD5365" s="4"/>
      <c r="AE5365" s="4"/>
      <c r="AF5365" s="4"/>
      <c r="AG5365" s="4"/>
      <c r="AH5365" s="4"/>
      <c r="AI5365" s="4"/>
    </row>
    <row r="5366" spans="1:35" x14ac:dyDescent="0.2">
      <c r="A5366" s="7" t="s">
        <v>20142</v>
      </c>
      <c r="B5366" s="7">
        <v>85476</v>
      </c>
      <c r="C5366" s="7" t="s">
        <v>13676</v>
      </c>
      <c r="D5366" s="8" t="s">
        <v>5363</v>
      </c>
      <c r="E5366" s="7" t="s">
        <v>12419</v>
      </c>
      <c r="F5366" s="10" t="s">
        <v>7947</v>
      </c>
      <c r="G5366" s="3">
        <v>0</v>
      </c>
      <c r="H5366" s="3">
        <v>26178.86</v>
      </c>
      <c r="I5366" s="3">
        <v>27030.39</v>
      </c>
      <c r="J5366" s="3">
        <v>0</v>
      </c>
      <c r="K5366" s="3">
        <v>27030.39</v>
      </c>
      <c r="L5366" s="4"/>
      <c r="M5366" s="4"/>
      <c r="N5366" s="4"/>
      <c r="O5366" s="4"/>
      <c r="P5366" s="4"/>
      <c r="Q5366" s="4"/>
      <c r="R5366" s="4"/>
      <c r="S5366" s="4"/>
      <c r="T5366" s="4"/>
      <c r="U5366" s="4"/>
      <c r="V5366" s="4"/>
      <c r="W5366" s="4"/>
      <c r="X5366" s="4"/>
      <c r="Y5366" s="4"/>
      <c r="Z5366" s="4"/>
      <c r="AA5366" s="4"/>
      <c r="AB5366" s="4"/>
      <c r="AC5366" s="4"/>
      <c r="AD5366" s="4"/>
      <c r="AE5366" s="4"/>
      <c r="AF5366" s="4"/>
      <c r="AG5366" s="4"/>
      <c r="AH5366" s="4"/>
      <c r="AI5366" s="4"/>
    </row>
    <row r="5367" spans="1:35" x14ac:dyDescent="0.2">
      <c r="A5367" s="7" t="s">
        <v>20143</v>
      </c>
      <c r="B5367" s="7">
        <v>85476</v>
      </c>
      <c r="C5367" s="7" t="s">
        <v>13676</v>
      </c>
      <c r="D5367" s="8" t="s">
        <v>5364</v>
      </c>
      <c r="E5367" s="7" t="s">
        <v>6826</v>
      </c>
      <c r="F5367" s="10" t="s">
        <v>7947</v>
      </c>
      <c r="G5367" s="3">
        <v>0</v>
      </c>
      <c r="H5367" s="3">
        <v>0</v>
      </c>
      <c r="I5367" s="3">
        <v>0</v>
      </c>
      <c r="J5367" s="3">
        <v>0</v>
      </c>
      <c r="K5367" s="3">
        <v>0</v>
      </c>
      <c r="L5367" s="4"/>
      <c r="M5367" s="4"/>
      <c r="N5367" s="4"/>
      <c r="O5367" s="4"/>
      <c r="P5367" s="4"/>
      <c r="Q5367" s="4"/>
      <c r="R5367" s="4"/>
      <c r="S5367" s="4"/>
      <c r="T5367" s="4"/>
      <c r="U5367" s="4"/>
      <c r="V5367" s="4"/>
      <c r="W5367" s="4"/>
      <c r="X5367" s="4"/>
      <c r="Y5367" s="4"/>
      <c r="Z5367" s="4"/>
      <c r="AA5367" s="4"/>
      <c r="AB5367" s="4"/>
      <c r="AC5367" s="4"/>
      <c r="AD5367" s="4"/>
      <c r="AE5367" s="4"/>
      <c r="AF5367" s="4"/>
      <c r="AG5367" s="4"/>
      <c r="AH5367" s="4"/>
      <c r="AI5367" s="4"/>
    </row>
    <row r="5368" spans="1:35" x14ac:dyDescent="0.2">
      <c r="A5368" s="7" t="s">
        <v>20144</v>
      </c>
      <c r="B5368" s="7">
        <v>85476</v>
      </c>
      <c r="C5368" s="7" t="s">
        <v>13676</v>
      </c>
      <c r="D5368" s="8" t="s">
        <v>5365</v>
      </c>
      <c r="E5368" s="7" t="s">
        <v>7505</v>
      </c>
      <c r="F5368" s="10" t="s">
        <v>7947</v>
      </c>
      <c r="G5368" s="3">
        <v>228428.66999999998</v>
      </c>
      <c r="H5368" s="3">
        <v>223875.93</v>
      </c>
      <c r="I5368" s="3">
        <v>222944.81</v>
      </c>
      <c r="J5368" s="3">
        <v>931.11999999999534</v>
      </c>
      <c r="K5368" s="3">
        <v>223875.93</v>
      </c>
      <c r="L5368" s="4"/>
      <c r="M5368" s="4"/>
      <c r="N5368" s="4"/>
      <c r="O5368" s="4"/>
      <c r="P5368" s="4"/>
      <c r="Q5368" s="4"/>
      <c r="R5368" s="4"/>
      <c r="S5368" s="4"/>
      <c r="T5368" s="4"/>
      <c r="U5368" s="4"/>
      <c r="V5368" s="4"/>
      <c r="W5368" s="4"/>
      <c r="X5368" s="4"/>
      <c r="Y5368" s="4"/>
      <c r="Z5368" s="4"/>
      <c r="AA5368" s="4"/>
      <c r="AB5368" s="4"/>
      <c r="AC5368" s="4"/>
      <c r="AD5368" s="4"/>
      <c r="AE5368" s="4"/>
      <c r="AF5368" s="4"/>
      <c r="AG5368" s="4"/>
      <c r="AH5368" s="4"/>
      <c r="AI5368" s="4"/>
    </row>
    <row r="5369" spans="1:35" x14ac:dyDescent="0.2">
      <c r="A5369" s="7" t="s">
        <v>20145</v>
      </c>
      <c r="B5369" s="7">
        <v>85476</v>
      </c>
      <c r="C5369" s="7" t="s">
        <v>13676</v>
      </c>
      <c r="D5369" s="8" t="s">
        <v>5366</v>
      </c>
      <c r="E5369" s="7" t="s">
        <v>10570</v>
      </c>
      <c r="F5369" s="10" t="s">
        <v>7947</v>
      </c>
      <c r="G5369" s="3">
        <v>0</v>
      </c>
      <c r="H5369" s="3">
        <v>0</v>
      </c>
      <c r="I5369" s="3">
        <v>0</v>
      </c>
      <c r="J5369" s="3">
        <v>0</v>
      </c>
      <c r="K5369" s="3">
        <v>0</v>
      </c>
      <c r="L5369" s="4"/>
      <c r="M5369" s="4"/>
      <c r="N5369" s="4"/>
      <c r="O5369" s="4"/>
      <c r="P5369" s="4"/>
      <c r="Q5369" s="4"/>
      <c r="R5369" s="4"/>
      <c r="S5369" s="4"/>
      <c r="T5369" s="4"/>
      <c r="U5369" s="4"/>
      <c r="V5369" s="4"/>
      <c r="W5369" s="4"/>
      <c r="X5369" s="4"/>
      <c r="Y5369" s="4"/>
      <c r="Z5369" s="4"/>
      <c r="AA5369" s="4"/>
      <c r="AB5369" s="4"/>
      <c r="AC5369" s="4"/>
      <c r="AD5369" s="4"/>
      <c r="AE5369" s="4"/>
      <c r="AF5369" s="4"/>
      <c r="AG5369" s="4"/>
      <c r="AH5369" s="4"/>
      <c r="AI5369" s="4"/>
    </row>
    <row r="5370" spans="1:35" x14ac:dyDescent="0.2">
      <c r="A5370" s="7" t="s">
        <v>20146</v>
      </c>
      <c r="B5370" s="7">
        <v>85476</v>
      </c>
      <c r="C5370" s="7" t="s">
        <v>13676</v>
      </c>
      <c r="D5370" s="8" t="s">
        <v>5367</v>
      </c>
      <c r="E5370" s="7" t="s">
        <v>11215</v>
      </c>
      <c r="F5370" s="10" t="s">
        <v>7947</v>
      </c>
      <c r="G5370" s="3">
        <v>0</v>
      </c>
      <c r="H5370" s="3">
        <v>0</v>
      </c>
      <c r="I5370" s="3">
        <v>0</v>
      </c>
      <c r="J5370" s="3">
        <v>0</v>
      </c>
      <c r="K5370" s="3">
        <v>0</v>
      </c>
      <c r="L5370" s="4"/>
      <c r="M5370" s="4"/>
      <c r="N5370" s="4"/>
      <c r="O5370" s="4"/>
      <c r="P5370" s="4"/>
      <c r="Q5370" s="4"/>
      <c r="R5370" s="4"/>
      <c r="S5370" s="4"/>
      <c r="T5370" s="4"/>
      <c r="U5370" s="4"/>
      <c r="V5370" s="4"/>
      <c r="W5370" s="4"/>
      <c r="X5370" s="4"/>
      <c r="Y5370" s="4"/>
      <c r="Z5370" s="4"/>
      <c r="AA5370" s="4"/>
      <c r="AB5370" s="4"/>
      <c r="AC5370" s="4"/>
      <c r="AD5370" s="4"/>
      <c r="AE5370" s="4"/>
      <c r="AF5370" s="4"/>
      <c r="AG5370" s="4"/>
      <c r="AH5370" s="4"/>
      <c r="AI5370" s="4"/>
    </row>
    <row r="5371" spans="1:35" x14ac:dyDescent="0.2">
      <c r="A5371" s="7" t="s">
        <v>20147</v>
      </c>
      <c r="B5371" s="7">
        <v>85476</v>
      </c>
      <c r="C5371" s="7" t="s">
        <v>13676</v>
      </c>
      <c r="D5371" s="8" t="s">
        <v>5368</v>
      </c>
      <c r="E5371" s="7" t="s">
        <v>10999</v>
      </c>
      <c r="F5371" s="10" t="s">
        <v>7947</v>
      </c>
      <c r="G5371" s="3">
        <v>149417.5</v>
      </c>
      <c r="H5371" s="3">
        <v>138120.25</v>
      </c>
      <c r="I5371" s="3">
        <v>139126.47</v>
      </c>
      <c r="J5371" s="3">
        <v>0</v>
      </c>
      <c r="K5371" s="3">
        <v>139126.47</v>
      </c>
      <c r="L5371" s="4"/>
      <c r="M5371" s="4"/>
      <c r="N5371" s="4"/>
      <c r="O5371" s="4"/>
      <c r="P5371" s="4"/>
      <c r="Q5371" s="4"/>
      <c r="R5371" s="4"/>
      <c r="S5371" s="4"/>
      <c r="T5371" s="4"/>
      <c r="U5371" s="4"/>
      <c r="V5371" s="4"/>
      <c r="W5371" s="4"/>
      <c r="X5371" s="4"/>
      <c r="Y5371" s="4"/>
      <c r="Z5371" s="4"/>
      <c r="AA5371" s="4"/>
      <c r="AB5371" s="4"/>
      <c r="AC5371" s="4"/>
      <c r="AD5371" s="4"/>
      <c r="AE5371" s="4"/>
      <c r="AF5371" s="4"/>
      <c r="AG5371" s="4"/>
      <c r="AH5371" s="4"/>
      <c r="AI5371" s="4"/>
    </row>
    <row r="5372" spans="1:35" x14ac:dyDescent="0.2">
      <c r="A5372" s="7" t="s">
        <v>17883</v>
      </c>
      <c r="B5372" s="7">
        <v>41775</v>
      </c>
      <c r="C5372" s="7" t="s">
        <v>13098</v>
      </c>
      <c r="D5372" s="8" t="s">
        <v>5369</v>
      </c>
      <c r="E5372" s="7" t="s">
        <v>12420</v>
      </c>
      <c r="F5372" s="10" t="s">
        <v>6193</v>
      </c>
      <c r="G5372" s="3">
        <v>59433.990000000005</v>
      </c>
      <c r="H5372" s="3">
        <v>114440.85</v>
      </c>
      <c r="I5372" s="3">
        <v>114506.22</v>
      </c>
      <c r="J5372" s="3">
        <v>0</v>
      </c>
      <c r="K5372" s="3">
        <v>114506.22</v>
      </c>
      <c r="L5372" s="4"/>
      <c r="M5372" s="4"/>
      <c r="N5372" s="4"/>
      <c r="O5372" s="4"/>
      <c r="P5372" s="4"/>
      <c r="Q5372" s="4"/>
      <c r="R5372" s="4"/>
      <c r="S5372" s="4"/>
      <c r="T5372" s="4"/>
      <c r="U5372" s="4"/>
      <c r="V5372" s="4"/>
      <c r="W5372" s="4"/>
      <c r="X5372" s="4"/>
      <c r="Y5372" s="4"/>
      <c r="Z5372" s="4"/>
      <c r="AA5372" s="4"/>
      <c r="AB5372" s="4"/>
      <c r="AC5372" s="4"/>
      <c r="AD5372" s="4"/>
      <c r="AE5372" s="4"/>
      <c r="AF5372" s="4"/>
      <c r="AG5372" s="4"/>
      <c r="AH5372" s="4"/>
      <c r="AI5372" s="4"/>
    </row>
    <row r="5373" spans="1:35" x14ac:dyDescent="0.2">
      <c r="A5373" s="7" t="s">
        <v>19364</v>
      </c>
      <c r="B5373" s="7">
        <v>65430</v>
      </c>
      <c r="C5373" s="7" t="s">
        <v>14085</v>
      </c>
      <c r="D5373" s="8" t="s">
        <v>5370</v>
      </c>
      <c r="E5373" s="7" t="s">
        <v>12421</v>
      </c>
      <c r="F5373" s="10" t="s">
        <v>8396</v>
      </c>
      <c r="G5373" s="3">
        <v>0</v>
      </c>
      <c r="H5373" s="3">
        <v>0</v>
      </c>
      <c r="I5373" s="3">
        <v>0</v>
      </c>
      <c r="J5373" s="3">
        <v>0</v>
      </c>
      <c r="K5373" s="3">
        <v>0</v>
      </c>
      <c r="L5373" s="4"/>
      <c r="M5373" s="4"/>
      <c r="N5373" s="4"/>
      <c r="O5373" s="4"/>
      <c r="P5373" s="4"/>
      <c r="Q5373" s="4"/>
      <c r="R5373" s="4"/>
      <c r="S5373" s="4"/>
      <c r="T5373" s="4"/>
      <c r="U5373" s="4"/>
      <c r="V5373" s="4"/>
      <c r="W5373" s="4"/>
      <c r="X5373" s="4"/>
      <c r="Y5373" s="4"/>
      <c r="Z5373" s="4"/>
      <c r="AA5373" s="4"/>
      <c r="AB5373" s="4"/>
      <c r="AC5373" s="4"/>
      <c r="AD5373" s="4"/>
      <c r="AE5373" s="4"/>
      <c r="AF5373" s="4"/>
      <c r="AG5373" s="4"/>
      <c r="AH5373" s="4"/>
      <c r="AI5373" s="4"/>
    </row>
    <row r="5374" spans="1:35" x14ac:dyDescent="0.2">
      <c r="A5374" s="7" t="s">
        <v>19391</v>
      </c>
      <c r="B5374" s="7">
        <v>69447</v>
      </c>
      <c r="C5374" s="7" t="s">
        <v>13161</v>
      </c>
      <c r="D5374" s="8" t="s">
        <v>5371</v>
      </c>
      <c r="E5374" s="7" t="s">
        <v>12422</v>
      </c>
      <c r="F5374" s="10" t="s">
        <v>6462</v>
      </c>
      <c r="G5374" s="3">
        <v>30640.839999999997</v>
      </c>
      <c r="H5374" s="3">
        <v>22980.63</v>
      </c>
      <c r="I5374" s="3">
        <v>22980.63</v>
      </c>
      <c r="J5374" s="3">
        <v>0</v>
      </c>
      <c r="K5374" s="3">
        <v>22980.63</v>
      </c>
      <c r="L5374" s="4"/>
      <c r="M5374" s="4"/>
      <c r="N5374" s="4"/>
      <c r="O5374" s="4"/>
      <c r="P5374" s="4"/>
      <c r="Q5374" s="4"/>
      <c r="R5374" s="4"/>
      <c r="S5374" s="4"/>
      <c r="T5374" s="4"/>
      <c r="U5374" s="4"/>
      <c r="V5374" s="4"/>
      <c r="W5374" s="4"/>
      <c r="X5374" s="4"/>
      <c r="Y5374" s="4"/>
      <c r="Z5374" s="4"/>
      <c r="AA5374" s="4"/>
      <c r="AB5374" s="4"/>
      <c r="AC5374" s="4"/>
      <c r="AD5374" s="4"/>
      <c r="AE5374" s="4"/>
      <c r="AF5374" s="4"/>
      <c r="AG5374" s="4"/>
      <c r="AH5374" s="4"/>
      <c r="AI5374" s="4"/>
    </row>
    <row r="5375" spans="1:35" x14ac:dyDescent="0.2">
      <c r="A5375" s="7" t="s">
        <v>19365</v>
      </c>
      <c r="B5375" s="7">
        <v>65430</v>
      </c>
      <c r="C5375" s="7" t="s">
        <v>14085</v>
      </c>
      <c r="D5375" s="8" t="s">
        <v>5372</v>
      </c>
      <c r="E5375" s="7" t="s">
        <v>12423</v>
      </c>
      <c r="F5375" s="10" t="s">
        <v>8396</v>
      </c>
      <c r="G5375" s="3">
        <v>0</v>
      </c>
      <c r="H5375" s="3">
        <v>0</v>
      </c>
      <c r="I5375" s="3">
        <v>0</v>
      </c>
      <c r="J5375" s="3">
        <v>0</v>
      </c>
      <c r="K5375" s="3">
        <v>0</v>
      </c>
      <c r="L5375" s="4"/>
      <c r="M5375" s="4"/>
      <c r="N5375" s="4"/>
      <c r="O5375" s="4"/>
      <c r="P5375" s="4"/>
      <c r="Q5375" s="4"/>
      <c r="R5375" s="4"/>
      <c r="S5375" s="4"/>
      <c r="T5375" s="4"/>
      <c r="U5375" s="4"/>
      <c r="V5375" s="4"/>
      <c r="W5375" s="4"/>
      <c r="X5375" s="4"/>
      <c r="Y5375" s="4"/>
      <c r="Z5375" s="4"/>
      <c r="AA5375" s="4"/>
      <c r="AB5375" s="4"/>
      <c r="AC5375" s="4"/>
      <c r="AD5375" s="4"/>
      <c r="AE5375" s="4"/>
      <c r="AF5375" s="4"/>
      <c r="AG5375" s="4"/>
      <c r="AH5375" s="4"/>
      <c r="AI5375" s="4"/>
    </row>
    <row r="5376" spans="1:35" x14ac:dyDescent="0.2">
      <c r="A5376" s="7" t="s">
        <v>19392</v>
      </c>
      <c r="B5376" s="7">
        <v>69447</v>
      </c>
      <c r="C5376" s="7" t="s">
        <v>13161</v>
      </c>
      <c r="D5376" s="8" t="s">
        <v>5373</v>
      </c>
      <c r="E5376" s="7" t="s">
        <v>12424</v>
      </c>
      <c r="F5376" s="10" t="s">
        <v>6462</v>
      </c>
      <c r="G5376" s="3">
        <v>36342.23000000001</v>
      </c>
      <c r="H5376" s="3">
        <v>73294.539999999994</v>
      </c>
      <c r="I5376" s="3">
        <v>75794.34</v>
      </c>
      <c r="J5376" s="3">
        <v>0</v>
      </c>
      <c r="K5376" s="3">
        <v>75794.34</v>
      </c>
      <c r="L5376" s="4"/>
      <c r="M5376" s="4"/>
      <c r="N5376" s="4"/>
      <c r="O5376" s="4"/>
      <c r="P5376" s="4"/>
      <c r="Q5376" s="4"/>
      <c r="R5376" s="4"/>
      <c r="S5376" s="4"/>
      <c r="T5376" s="4"/>
      <c r="U5376" s="4"/>
      <c r="V5376" s="4"/>
      <c r="W5376" s="4"/>
      <c r="X5376" s="4"/>
      <c r="Y5376" s="4"/>
      <c r="Z5376" s="4"/>
      <c r="AA5376" s="4"/>
      <c r="AB5376" s="4"/>
      <c r="AC5376" s="4"/>
      <c r="AD5376" s="4"/>
      <c r="AE5376" s="4"/>
      <c r="AF5376" s="4"/>
      <c r="AG5376" s="4"/>
      <c r="AH5376" s="4"/>
      <c r="AI5376" s="4"/>
    </row>
    <row r="5377" spans="1:35" x14ac:dyDescent="0.2">
      <c r="A5377" s="7" t="s">
        <v>19366</v>
      </c>
      <c r="B5377" s="7">
        <v>65430</v>
      </c>
      <c r="C5377" s="7" t="s">
        <v>14085</v>
      </c>
      <c r="D5377" s="8" t="s">
        <v>5374</v>
      </c>
      <c r="E5377" s="7" t="s">
        <v>6826</v>
      </c>
      <c r="F5377" s="10" t="s">
        <v>8396</v>
      </c>
      <c r="G5377" s="3">
        <v>0</v>
      </c>
      <c r="H5377" s="3">
        <v>0</v>
      </c>
      <c r="I5377" s="3">
        <v>0</v>
      </c>
      <c r="J5377" s="3">
        <v>0</v>
      </c>
      <c r="K5377" s="3">
        <v>0</v>
      </c>
      <c r="L5377" s="4"/>
      <c r="M5377" s="4"/>
      <c r="N5377" s="4"/>
      <c r="O5377" s="4"/>
      <c r="P5377" s="4"/>
      <c r="Q5377" s="4"/>
      <c r="R5377" s="4"/>
      <c r="S5377" s="4"/>
      <c r="T5377" s="4"/>
      <c r="U5377" s="4"/>
      <c r="V5377" s="4"/>
      <c r="W5377" s="4"/>
      <c r="X5377" s="4"/>
      <c r="Y5377" s="4"/>
      <c r="Z5377" s="4"/>
      <c r="AA5377" s="4"/>
      <c r="AB5377" s="4"/>
      <c r="AC5377" s="4"/>
      <c r="AD5377" s="4"/>
      <c r="AE5377" s="4"/>
      <c r="AF5377" s="4"/>
      <c r="AG5377" s="4"/>
      <c r="AH5377" s="4"/>
      <c r="AI5377" s="4"/>
    </row>
    <row r="5378" spans="1:35" x14ac:dyDescent="0.2">
      <c r="A5378" s="7" t="s">
        <v>19367</v>
      </c>
      <c r="B5378" s="7">
        <v>65430</v>
      </c>
      <c r="C5378" s="7" t="s">
        <v>14085</v>
      </c>
      <c r="D5378" s="8" t="s">
        <v>5375</v>
      </c>
      <c r="E5378" s="7" t="s">
        <v>12425</v>
      </c>
      <c r="F5378" s="10" t="s">
        <v>8396</v>
      </c>
      <c r="G5378" s="3">
        <v>49426.429999999993</v>
      </c>
      <c r="H5378" s="3">
        <v>37069.82</v>
      </c>
      <c r="I5378" s="3">
        <v>37069.82</v>
      </c>
      <c r="J5378" s="3">
        <v>0</v>
      </c>
      <c r="K5378" s="3">
        <v>37069.82</v>
      </c>
      <c r="L5378" s="4"/>
      <c r="M5378" s="4"/>
      <c r="N5378" s="4"/>
      <c r="O5378" s="4"/>
      <c r="P5378" s="4"/>
      <c r="Q5378" s="4"/>
      <c r="R5378" s="4"/>
      <c r="S5378" s="4"/>
      <c r="T5378" s="4"/>
      <c r="U5378" s="4"/>
      <c r="V5378" s="4"/>
      <c r="W5378" s="4"/>
      <c r="X5378" s="4"/>
      <c r="Y5378" s="4"/>
      <c r="Z5378" s="4"/>
      <c r="AA5378" s="4"/>
      <c r="AB5378" s="4"/>
      <c r="AC5378" s="4"/>
      <c r="AD5378" s="4"/>
      <c r="AE5378" s="4"/>
      <c r="AF5378" s="4"/>
      <c r="AG5378" s="4"/>
      <c r="AH5378" s="4"/>
      <c r="AI5378" s="4"/>
    </row>
    <row r="5379" spans="1:35" x14ac:dyDescent="0.2">
      <c r="A5379" s="7" t="s">
        <v>19393</v>
      </c>
      <c r="B5379" s="7">
        <v>69447</v>
      </c>
      <c r="C5379" s="7" t="s">
        <v>13161</v>
      </c>
      <c r="D5379" s="8" t="s">
        <v>5376</v>
      </c>
      <c r="E5379" s="7" t="s">
        <v>8834</v>
      </c>
      <c r="F5379" s="10" t="s">
        <v>12426</v>
      </c>
      <c r="G5379" s="3">
        <v>0</v>
      </c>
      <c r="H5379" s="3">
        <v>0</v>
      </c>
      <c r="I5379" s="3">
        <v>0</v>
      </c>
      <c r="J5379" s="3">
        <v>0</v>
      </c>
      <c r="K5379" s="3">
        <v>0</v>
      </c>
      <c r="L5379" s="4"/>
      <c r="M5379" s="4"/>
      <c r="N5379" s="4"/>
      <c r="O5379" s="4"/>
      <c r="P5379" s="4"/>
      <c r="Q5379" s="4"/>
      <c r="R5379" s="4"/>
      <c r="S5379" s="4"/>
      <c r="T5379" s="4"/>
      <c r="U5379" s="4"/>
      <c r="V5379" s="4"/>
      <c r="W5379" s="4"/>
      <c r="X5379" s="4"/>
      <c r="Y5379" s="4"/>
      <c r="Z5379" s="4"/>
      <c r="AA5379" s="4"/>
      <c r="AB5379" s="4"/>
      <c r="AC5379" s="4"/>
      <c r="AD5379" s="4"/>
      <c r="AE5379" s="4"/>
      <c r="AF5379" s="4"/>
      <c r="AG5379" s="4"/>
      <c r="AH5379" s="4"/>
      <c r="AI5379" s="4"/>
    </row>
    <row r="5380" spans="1:35" x14ac:dyDescent="0.2">
      <c r="A5380" s="7" t="s">
        <v>19368</v>
      </c>
      <c r="B5380" s="7">
        <v>65430</v>
      </c>
      <c r="C5380" s="7" t="s">
        <v>14085</v>
      </c>
      <c r="D5380" s="8" t="s">
        <v>5377</v>
      </c>
      <c r="E5380" s="7" t="s">
        <v>12427</v>
      </c>
      <c r="F5380" s="10" t="s">
        <v>8396</v>
      </c>
      <c r="G5380" s="3">
        <v>23260.070000000007</v>
      </c>
      <c r="H5380" s="3">
        <v>33656.629999999997</v>
      </c>
      <c r="I5380" s="3">
        <v>37605.19</v>
      </c>
      <c r="J5380" s="3">
        <v>0</v>
      </c>
      <c r="K5380" s="3">
        <v>37605.19</v>
      </c>
      <c r="L5380" s="4"/>
      <c r="M5380" s="4"/>
      <c r="N5380" s="4"/>
      <c r="O5380" s="4"/>
      <c r="P5380" s="4"/>
      <c r="Q5380" s="4"/>
      <c r="R5380" s="4"/>
      <c r="S5380" s="4"/>
      <c r="T5380" s="4"/>
      <c r="U5380" s="4"/>
      <c r="V5380" s="4"/>
      <c r="W5380" s="4"/>
      <c r="X5380" s="4"/>
      <c r="Y5380" s="4"/>
      <c r="Z5380" s="4"/>
      <c r="AA5380" s="4"/>
      <c r="AB5380" s="4"/>
      <c r="AC5380" s="4"/>
      <c r="AD5380" s="4"/>
      <c r="AE5380" s="4"/>
      <c r="AF5380" s="4"/>
      <c r="AG5380" s="4"/>
      <c r="AH5380" s="4"/>
      <c r="AI5380" s="4"/>
    </row>
    <row r="5381" spans="1:35" x14ac:dyDescent="0.2">
      <c r="A5381" s="7" t="s">
        <v>19713</v>
      </c>
      <c r="B5381" s="7">
        <v>75388</v>
      </c>
      <c r="C5381" s="7" t="s">
        <v>13096</v>
      </c>
      <c r="D5381" s="8" t="s">
        <v>5378</v>
      </c>
      <c r="E5381" s="7" t="s">
        <v>12428</v>
      </c>
      <c r="F5381" s="10" t="s">
        <v>6173</v>
      </c>
      <c r="G5381" s="3">
        <v>85283.97</v>
      </c>
      <c r="H5381" s="3">
        <v>81757.919999999998</v>
      </c>
      <c r="I5381" s="3">
        <v>82462.14</v>
      </c>
      <c r="J5381" s="3">
        <v>0</v>
      </c>
      <c r="K5381" s="3">
        <v>82462.14</v>
      </c>
      <c r="L5381" s="4"/>
      <c r="M5381" s="4"/>
      <c r="N5381" s="4"/>
      <c r="O5381" s="4"/>
      <c r="P5381" s="4"/>
      <c r="Q5381" s="4"/>
      <c r="R5381" s="4"/>
      <c r="S5381" s="4"/>
      <c r="T5381" s="4"/>
      <c r="U5381" s="4"/>
      <c r="V5381" s="4"/>
      <c r="W5381" s="4"/>
      <c r="X5381" s="4"/>
      <c r="Y5381" s="4"/>
      <c r="Z5381" s="4"/>
      <c r="AA5381" s="4"/>
      <c r="AB5381" s="4"/>
      <c r="AC5381" s="4"/>
      <c r="AD5381" s="4"/>
      <c r="AE5381" s="4"/>
      <c r="AF5381" s="4"/>
      <c r="AG5381" s="4"/>
      <c r="AH5381" s="4"/>
      <c r="AI5381" s="4"/>
    </row>
    <row r="5382" spans="1:35" x14ac:dyDescent="0.2">
      <c r="A5382" s="7" t="s">
        <v>19714</v>
      </c>
      <c r="B5382" s="7">
        <v>75388</v>
      </c>
      <c r="C5382" s="7" t="s">
        <v>13096</v>
      </c>
      <c r="D5382" s="8" t="s">
        <v>5379</v>
      </c>
      <c r="E5382" s="7" t="s">
        <v>12429</v>
      </c>
      <c r="F5382" s="10" t="s">
        <v>6173</v>
      </c>
      <c r="G5382" s="3">
        <v>234277.25</v>
      </c>
      <c r="H5382" s="3">
        <v>252006.26</v>
      </c>
      <c r="I5382" s="3">
        <v>249423.81</v>
      </c>
      <c r="J5382" s="3">
        <v>2582.4500000000116</v>
      </c>
      <c r="K5382" s="3">
        <v>252006.26</v>
      </c>
      <c r="L5382" s="4"/>
      <c r="M5382" s="4"/>
      <c r="N5382" s="4"/>
      <c r="O5382" s="4"/>
      <c r="P5382" s="4"/>
      <c r="Q5382" s="4"/>
      <c r="R5382" s="4"/>
      <c r="S5382" s="4"/>
      <c r="T5382" s="4"/>
      <c r="U5382" s="4"/>
      <c r="V5382" s="4"/>
      <c r="W5382" s="4"/>
      <c r="X5382" s="4"/>
      <c r="Y5382" s="4"/>
      <c r="Z5382" s="4"/>
      <c r="AA5382" s="4"/>
      <c r="AB5382" s="4"/>
      <c r="AC5382" s="4"/>
      <c r="AD5382" s="4"/>
      <c r="AE5382" s="4"/>
      <c r="AF5382" s="4"/>
      <c r="AG5382" s="4"/>
      <c r="AH5382" s="4"/>
      <c r="AI5382" s="4"/>
    </row>
    <row r="5383" spans="1:35" x14ac:dyDescent="0.2">
      <c r="A5383" s="7" t="s">
        <v>19715</v>
      </c>
      <c r="B5383" s="7">
        <v>75388</v>
      </c>
      <c r="C5383" s="7" t="s">
        <v>13096</v>
      </c>
      <c r="D5383" s="8" t="s">
        <v>5380</v>
      </c>
      <c r="E5383" s="7" t="s">
        <v>12430</v>
      </c>
      <c r="F5383" s="10" t="s">
        <v>6173</v>
      </c>
      <c r="G5383" s="3">
        <v>209756.25999999998</v>
      </c>
      <c r="H5383" s="3">
        <v>195612.99</v>
      </c>
      <c r="I5383" s="3">
        <v>195856.67</v>
      </c>
      <c r="J5383" s="3">
        <v>0</v>
      </c>
      <c r="K5383" s="3">
        <v>195856.67</v>
      </c>
      <c r="L5383" s="4"/>
      <c r="M5383" s="4"/>
      <c r="N5383" s="4"/>
      <c r="O5383" s="4"/>
      <c r="P5383" s="4"/>
      <c r="Q5383" s="4"/>
      <c r="R5383" s="4"/>
      <c r="S5383" s="4"/>
      <c r="T5383" s="4"/>
      <c r="U5383" s="4"/>
      <c r="V5383" s="4"/>
      <c r="W5383" s="4"/>
      <c r="X5383" s="4"/>
      <c r="Y5383" s="4"/>
      <c r="Z5383" s="4"/>
      <c r="AA5383" s="4"/>
      <c r="AB5383" s="4"/>
      <c r="AC5383" s="4"/>
      <c r="AD5383" s="4"/>
      <c r="AE5383" s="4"/>
      <c r="AF5383" s="4"/>
      <c r="AG5383" s="4"/>
      <c r="AH5383" s="4"/>
      <c r="AI5383" s="4"/>
    </row>
    <row r="5384" spans="1:35" x14ac:dyDescent="0.2">
      <c r="A5384" s="7" t="s">
        <v>17884</v>
      </c>
      <c r="B5384" s="7">
        <v>41775</v>
      </c>
      <c r="C5384" s="7" t="s">
        <v>13098</v>
      </c>
      <c r="D5384" s="8" t="s">
        <v>5381</v>
      </c>
      <c r="E5384" s="7" t="s">
        <v>12431</v>
      </c>
      <c r="F5384" s="10" t="s">
        <v>9720</v>
      </c>
      <c r="G5384" s="3">
        <v>0</v>
      </c>
      <c r="H5384" s="3">
        <v>16491.25</v>
      </c>
      <c r="I5384" s="3">
        <v>14063.62</v>
      </c>
      <c r="J5384" s="3">
        <v>2427.6299999999992</v>
      </c>
      <c r="K5384" s="3">
        <v>16491.25</v>
      </c>
      <c r="L5384" s="4"/>
      <c r="M5384" s="4"/>
      <c r="N5384" s="4"/>
      <c r="O5384" s="4"/>
      <c r="P5384" s="4"/>
      <c r="Q5384" s="4"/>
      <c r="R5384" s="4"/>
      <c r="S5384" s="4"/>
      <c r="T5384" s="4"/>
      <c r="U5384" s="4"/>
      <c r="V5384" s="4"/>
      <c r="W5384" s="4"/>
      <c r="X5384" s="4"/>
      <c r="Y5384" s="4"/>
      <c r="Z5384" s="4"/>
      <c r="AA5384" s="4"/>
      <c r="AB5384" s="4"/>
      <c r="AC5384" s="4"/>
      <c r="AD5384" s="4"/>
      <c r="AE5384" s="4"/>
      <c r="AF5384" s="4"/>
      <c r="AG5384" s="4"/>
      <c r="AH5384" s="4"/>
      <c r="AI5384" s="4"/>
    </row>
    <row r="5385" spans="1:35" x14ac:dyDescent="0.2">
      <c r="A5385" s="7" t="s">
        <v>17050</v>
      </c>
      <c r="B5385" s="7">
        <v>41545</v>
      </c>
      <c r="C5385" s="7" t="s">
        <v>13756</v>
      </c>
      <c r="D5385" s="8" t="s">
        <v>5382</v>
      </c>
      <c r="E5385" s="7" t="s">
        <v>12432</v>
      </c>
      <c r="F5385" s="10" t="s">
        <v>8045</v>
      </c>
      <c r="G5385" s="3">
        <v>112133.91999999998</v>
      </c>
      <c r="H5385" s="3">
        <v>162930.67000000001</v>
      </c>
      <c r="I5385" s="3">
        <v>158109.62</v>
      </c>
      <c r="J5385" s="3">
        <v>4821.0500000000175</v>
      </c>
      <c r="K5385" s="3">
        <v>162930.67000000001</v>
      </c>
      <c r="L5385" s="4"/>
      <c r="M5385" s="4"/>
      <c r="N5385" s="4"/>
      <c r="O5385" s="4"/>
      <c r="P5385" s="4"/>
      <c r="Q5385" s="4"/>
      <c r="R5385" s="4"/>
      <c r="S5385" s="4"/>
      <c r="T5385" s="4"/>
      <c r="U5385" s="4"/>
      <c r="V5385" s="4"/>
      <c r="W5385" s="4"/>
      <c r="X5385" s="4"/>
      <c r="Y5385" s="4"/>
      <c r="Z5385" s="4"/>
      <c r="AA5385" s="4"/>
      <c r="AB5385" s="4"/>
      <c r="AC5385" s="4"/>
      <c r="AD5385" s="4"/>
      <c r="AE5385" s="4"/>
      <c r="AF5385" s="4"/>
      <c r="AG5385" s="4"/>
      <c r="AH5385" s="4"/>
      <c r="AI5385" s="4"/>
    </row>
    <row r="5386" spans="1:35" x14ac:dyDescent="0.2">
      <c r="A5386" s="7" t="s">
        <v>18225</v>
      </c>
      <c r="B5386" s="7">
        <v>41860</v>
      </c>
      <c r="C5386" s="7" t="s">
        <v>13485</v>
      </c>
      <c r="D5386" s="8" t="s">
        <v>5383</v>
      </c>
      <c r="E5386" s="7" t="s">
        <v>12433</v>
      </c>
      <c r="F5386" s="10" t="s">
        <v>8464</v>
      </c>
      <c r="G5386" s="3">
        <v>15899.39</v>
      </c>
      <c r="H5386" s="3">
        <v>11924.54</v>
      </c>
      <c r="I5386" s="3">
        <v>11924.54</v>
      </c>
      <c r="J5386" s="3">
        <v>0</v>
      </c>
      <c r="K5386" s="3">
        <v>11924.54</v>
      </c>
      <c r="L5386" s="4"/>
      <c r="M5386" s="4"/>
      <c r="N5386" s="4"/>
      <c r="O5386" s="4"/>
      <c r="P5386" s="4"/>
      <c r="Q5386" s="4"/>
      <c r="R5386" s="4"/>
      <c r="S5386" s="4"/>
      <c r="T5386" s="4"/>
      <c r="U5386" s="4"/>
      <c r="V5386" s="4"/>
      <c r="W5386" s="4"/>
      <c r="X5386" s="4"/>
      <c r="Y5386" s="4"/>
      <c r="Z5386" s="4"/>
      <c r="AA5386" s="4"/>
      <c r="AB5386" s="4"/>
      <c r="AC5386" s="4"/>
      <c r="AD5386" s="4"/>
      <c r="AE5386" s="4"/>
      <c r="AF5386" s="4"/>
      <c r="AG5386" s="4"/>
      <c r="AH5386" s="4"/>
      <c r="AI5386" s="4"/>
    </row>
    <row r="5387" spans="1:35" x14ac:dyDescent="0.2">
      <c r="A5387" s="7" t="s">
        <v>17051</v>
      </c>
      <c r="B5387" s="7">
        <v>41545</v>
      </c>
      <c r="C5387" s="7" t="s">
        <v>13756</v>
      </c>
      <c r="D5387" s="8" t="s">
        <v>5384</v>
      </c>
      <c r="E5387" s="7" t="s">
        <v>12434</v>
      </c>
      <c r="F5387" s="10" t="s">
        <v>8045</v>
      </c>
      <c r="G5387" s="3">
        <v>0</v>
      </c>
      <c r="H5387" s="3">
        <v>0</v>
      </c>
      <c r="I5387" s="3">
        <v>0</v>
      </c>
      <c r="J5387" s="3">
        <v>0</v>
      </c>
      <c r="K5387" s="3">
        <v>0</v>
      </c>
      <c r="L5387" s="4"/>
      <c r="M5387" s="4"/>
      <c r="N5387" s="4"/>
      <c r="O5387" s="4"/>
      <c r="P5387" s="4"/>
      <c r="Q5387" s="4"/>
      <c r="R5387" s="4"/>
      <c r="S5387" s="4"/>
      <c r="T5387" s="4"/>
      <c r="U5387" s="4"/>
      <c r="V5387" s="4"/>
      <c r="W5387" s="4"/>
      <c r="X5387" s="4"/>
      <c r="Y5387" s="4"/>
      <c r="Z5387" s="4"/>
      <c r="AA5387" s="4"/>
      <c r="AB5387" s="4"/>
      <c r="AC5387" s="4"/>
      <c r="AD5387" s="4"/>
      <c r="AE5387" s="4"/>
      <c r="AF5387" s="4"/>
      <c r="AG5387" s="4"/>
      <c r="AH5387" s="4"/>
      <c r="AI5387" s="4"/>
    </row>
    <row r="5388" spans="1:35" x14ac:dyDescent="0.2">
      <c r="A5388" s="7" t="s">
        <v>17769</v>
      </c>
      <c r="B5388" s="7">
        <v>41716</v>
      </c>
      <c r="C5388" s="7" t="s">
        <v>13809</v>
      </c>
      <c r="D5388" s="8" t="s">
        <v>5385</v>
      </c>
      <c r="E5388" s="7" t="s">
        <v>12435</v>
      </c>
      <c r="F5388" s="10" t="s">
        <v>6992</v>
      </c>
      <c r="G5388" s="3">
        <v>461020.97</v>
      </c>
      <c r="H5388" s="3">
        <v>428708.89</v>
      </c>
      <c r="I5388" s="3">
        <v>430151.19</v>
      </c>
      <c r="J5388" s="3">
        <v>0</v>
      </c>
      <c r="K5388" s="3">
        <v>430151.19</v>
      </c>
      <c r="L5388" s="4"/>
      <c r="M5388" s="4"/>
      <c r="N5388" s="4"/>
      <c r="O5388" s="4"/>
      <c r="P5388" s="4"/>
      <c r="Q5388" s="4"/>
      <c r="R5388" s="4"/>
      <c r="S5388" s="4"/>
      <c r="T5388" s="4"/>
      <c r="U5388" s="4"/>
      <c r="V5388" s="4"/>
      <c r="W5388" s="4"/>
      <c r="X5388" s="4"/>
      <c r="Y5388" s="4"/>
      <c r="Z5388" s="4"/>
      <c r="AA5388" s="4"/>
      <c r="AB5388" s="4"/>
      <c r="AC5388" s="4"/>
      <c r="AD5388" s="4"/>
      <c r="AE5388" s="4"/>
      <c r="AF5388" s="4"/>
      <c r="AG5388" s="4"/>
      <c r="AH5388" s="4"/>
      <c r="AI5388" s="4"/>
    </row>
    <row r="5389" spans="1:35" x14ac:dyDescent="0.2">
      <c r="A5389" s="7" t="s">
        <v>17303</v>
      </c>
      <c r="B5389" s="7">
        <v>41579</v>
      </c>
      <c r="C5389" s="7" t="s">
        <v>13814</v>
      </c>
      <c r="D5389" s="8" t="s">
        <v>5386</v>
      </c>
      <c r="E5389" s="7" t="s">
        <v>12436</v>
      </c>
      <c r="F5389" s="10" t="s">
        <v>6992</v>
      </c>
      <c r="G5389" s="3">
        <v>477421.56000000006</v>
      </c>
      <c r="H5389" s="3">
        <v>471885.5</v>
      </c>
      <c r="I5389" s="3">
        <v>479420.08</v>
      </c>
      <c r="J5389" s="3">
        <v>0</v>
      </c>
      <c r="K5389" s="3">
        <v>479420.08</v>
      </c>
      <c r="L5389" s="4"/>
      <c r="M5389" s="4"/>
      <c r="N5389" s="4"/>
      <c r="O5389" s="4"/>
      <c r="P5389" s="4"/>
      <c r="Q5389" s="4"/>
      <c r="R5389" s="4"/>
      <c r="S5389" s="4"/>
      <c r="T5389" s="4"/>
      <c r="U5389" s="4"/>
      <c r="V5389" s="4"/>
      <c r="W5389" s="4"/>
      <c r="X5389" s="4"/>
      <c r="Y5389" s="4"/>
      <c r="Z5389" s="4"/>
      <c r="AA5389" s="4"/>
      <c r="AB5389" s="4"/>
      <c r="AC5389" s="4"/>
      <c r="AD5389" s="4"/>
      <c r="AE5389" s="4"/>
      <c r="AF5389" s="4"/>
      <c r="AG5389" s="4"/>
      <c r="AH5389" s="4"/>
      <c r="AI5389" s="4"/>
    </row>
    <row r="5390" spans="1:35" x14ac:dyDescent="0.2">
      <c r="A5390" s="7" t="s">
        <v>17652</v>
      </c>
      <c r="B5390" s="7">
        <v>41663</v>
      </c>
      <c r="C5390" s="7" t="s">
        <v>13811</v>
      </c>
      <c r="D5390" s="8" t="s">
        <v>5387</v>
      </c>
      <c r="E5390" s="7" t="s">
        <v>12437</v>
      </c>
      <c r="F5390" s="10" t="s">
        <v>6992</v>
      </c>
      <c r="G5390" s="3">
        <v>99535.280000000028</v>
      </c>
      <c r="H5390" s="3">
        <v>95585.74</v>
      </c>
      <c r="I5390" s="3">
        <v>95391.82</v>
      </c>
      <c r="J5390" s="3">
        <v>193.91999999999825</v>
      </c>
      <c r="K5390" s="3">
        <v>95585.74</v>
      </c>
      <c r="L5390" s="4"/>
      <c r="M5390" s="4"/>
      <c r="N5390" s="4"/>
      <c r="O5390" s="4"/>
      <c r="P5390" s="4"/>
      <c r="Q5390" s="4"/>
      <c r="R5390" s="4"/>
      <c r="S5390" s="4"/>
      <c r="T5390" s="4"/>
      <c r="U5390" s="4"/>
      <c r="V5390" s="4"/>
      <c r="W5390" s="4"/>
      <c r="X5390" s="4"/>
      <c r="Y5390" s="4"/>
      <c r="Z5390" s="4"/>
      <c r="AA5390" s="4"/>
      <c r="AB5390" s="4"/>
      <c r="AC5390" s="4"/>
      <c r="AD5390" s="4"/>
      <c r="AE5390" s="4"/>
      <c r="AF5390" s="4"/>
      <c r="AG5390" s="4"/>
      <c r="AH5390" s="4"/>
      <c r="AI5390" s="4"/>
    </row>
    <row r="5391" spans="1:35" x14ac:dyDescent="0.2">
      <c r="A5391" s="7" t="s">
        <v>18467</v>
      </c>
      <c r="B5391" s="7">
        <v>42553</v>
      </c>
      <c r="C5391" s="7" t="s">
        <v>13819</v>
      </c>
      <c r="D5391" s="8" t="s">
        <v>5388</v>
      </c>
      <c r="E5391" s="7" t="s">
        <v>12438</v>
      </c>
      <c r="F5391" s="10" t="s">
        <v>6992</v>
      </c>
      <c r="G5391" s="3">
        <v>280955.44</v>
      </c>
      <c r="H5391" s="3">
        <v>264802.2</v>
      </c>
      <c r="I5391" s="3">
        <v>265653.77</v>
      </c>
      <c r="J5391" s="3">
        <v>0</v>
      </c>
      <c r="K5391" s="3">
        <v>265653.77</v>
      </c>
      <c r="L5391" s="4"/>
      <c r="M5391" s="4"/>
      <c r="N5391" s="4"/>
      <c r="O5391" s="4"/>
      <c r="P5391" s="4"/>
      <c r="Q5391" s="4"/>
      <c r="R5391" s="4"/>
      <c r="S5391" s="4"/>
      <c r="T5391" s="4"/>
      <c r="U5391" s="4"/>
      <c r="V5391" s="4"/>
      <c r="W5391" s="4"/>
      <c r="X5391" s="4"/>
      <c r="Y5391" s="4"/>
      <c r="Z5391" s="4"/>
      <c r="AA5391" s="4"/>
      <c r="AB5391" s="4"/>
      <c r="AC5391" s="4"/>
      <c r="AD5391" s="4"/>
      <c r="AE5391" s="4"/>
      <c r="AF5391" s="4"/>
      <c r="AG5391" s="4"/>
      <c r="AH5391" s="4"/>
      <c r="AI5391" s="4"/>
    </row>
    <row r="5392" spans="1:35" x14ac:dyDescent="0.2">
      <c r="A5392" s="7" t="s">
        <v>17816</v>
      </c>
      <c r="B5392" s="7">
        <v>41774</v>
      </c>
      <c r="C5392" s="7" t="s">
        <v>13810</v>
      </c>
      <c r="D5392" s="8" t="s">
        <v>5389</v>
      </c>
      <c r="E5392" s="7" t="s">
        <v>12439</v>
      </c>
      <c r="F5392" s="10" t="s">
        <v>6992</v>
      </c>
      <c r="G5392" s="3">
        <v>48657.259999999995</v>
      </c>
      <c r="H5392" s="3">
        <v>96497.77</v>
      </c>
      <c r="I5392" s="3">
        <v>101042.65</v>
      </c>
      <c r="J5392" s="3">
        <v>0</v>
      </c>
      <c r="K5392" s="3">
        <v>101042.65</v>
      </c>
      <c r="L5392" s="4"/>
      <c r="M5392" s="4"/>
      <c r="N5392" s="4"/>
      <c r="O5392" s="4"/>
      <c r="P5392" s="4"/>
      <c r="Q5392" s="4"/>
      <c r="R5392" s="4"/>
      <c r="S5392" s="4"/>
      <c r="T5392" s="4"/>
      <c r="U5392" s="4"/>
      <c r="V5392" s="4"/>
      <c r="W5392" s="4"/>
      <c r="X5392" s="4"/>
      <c r="Y5392" s="4"/>
      <c r="Z5392" s="4"/>
      <c r="AA5392" s="4"/>
      <c r="AB5392" s="4"/>
      <c r="AC5392" s="4"/>
      <c r="AD5392" s="4"/>
      <c r="AE5392" s="4"/>
      <c r="AF5392" s="4"/>
      <c r="AG5392" s="4"/>
      <c r="AH5392" s="4"/>
      <c r="AI5392" s="4"/>
    </row>
    <row r="5393" spans="1:35" x14ac:dyDescent="0.2">
      <c r="A5393" s="7" t="s">
        <v>17304</v>
      </c>
      <c r="B5393" s="7">
        <v>41579</v>
      </c>
      <c r="C5393" s="7" t="s">
        <v>13814</v>
      </c>
      <c r="D5393" s="8" t="s">
        <v>5390</v>
      </c>
      <c r="E5393" s="7" t="s">
        <v>12440</v>
      </c>
      <c r="F5393" s="10" t="s">
        <v>6992</v>
      </c>
      <c r="G5393" s="3">
        <v>287984.77999999997</v>
      </c>
      <c r="H5393" s="3">
        <v>304355.82</v>
      </c>
      <c r="I5393" s="3">
        <v>310981.01</v>
      </c>
      <c r="J5393" s="3">
        <v>0</v>
      </c>
      <c r="K5393" s="3">
        <v>310981.01</v>
      </c>
      <c r="L5393" s="4"/>
      <c r="M5393" s="4"/>
      <c r="N5393" s="4"/>
      <c r="O5393" s="4"/>
      <c r="P5393" s="4"/>
      <c r="Q5393" s="4"/>
      <c r="R5393" s="4"/>
      <c r="S5393" s="4"/>
      <c r="T5393" s="4"/>
      <c r="U5393" s="4"/>
      <c r="V5393" s="4"/>
      <c r="W5393" s="4"/>
      <c r="X5393" s="4"/>
      <c r="Y5393" s="4"/>
      <c r="Z5393" s="4"/>
      <c r="AA5393" s="4"/>
      <c r="AB5393" s="4"/>
      <c r="AC5393" s="4"/>
      <c r="AD5393" s="4"/>
      <c r="AE5393" s="4"/>
      <c r="AF5393" s="4"/>
      <c r="AG5393" s="4"/>
      <c r="AH5393" s="4"/>
      <c r="AI5393" s="4"/>
    </row>
    <row r="5394" spans="1:35" x14ac:dyDescent="0.2">
      <c r="A5394" s="7" t="s">
        <v>17305</v>
      </c>
      <c r="B5394" s="7">
        <v>41579</v>
      </c>
      <c r="C5394" s="7" t="s">
        <v>13814</v>
      </c>
      <c r="D5394" s="8" t="s">
        <v>5391</v>
      </c>
      <c r="E5394" s="7" t="s">
        <v>12441</v>
      </c>
      <c r="F5394" s="10" t="s">
        <v>6992</v>
      </c>
      <c r="G5394" s="3">
        <v>278816.09999999998</v>
      </c>
      <c r="H5394" s="3">
        <v>311244.81</v>
      </c>
      <c r="I5394" s="3">
        <v>313324.69</v>
      </c>
      <c r="J5394" s="3">
        <v>0</v>
      </c>
      <c r="K5394" s="3">
        <v>313324.69</v>
      </c>
      <c r="L5394" s="4"/>
      <c r="M5394" s="4"/>
      <c r="N5394" s="4"/>
      <c r="O5394" s="4"/>
      <c r="P5394" s="4"/>
      <c r="Q5394" s="4"/>
      <c r="R5394" s="4"/>
      <c r="S5394" s="4"/>
      <c r="T5394" s="4"/>
      <c r="U5394" s="4"/>
      <c r="V5394" s="4"/>
      <c r="W5394" s="4"/>
      <c r="X5394" s="4"/>
      <c r="Y5394" s="4"/>
      <c r="Z5394" s="4"/>
      <c r="AA5394" s="4"/>
      <c r="AB5394" s="4"/>
      <c r="AC5394" s="4"/>
      <c r="AD5394" s="4"/>
      <c r="AE5394" s="4"/>
      <c r="AF5394" s="4"/>
      <c r="AG5394" s="4"/>
      <c r="AH5394" s="4"/>
      <c r="AI5394" s="4"/>
    </row>
    <row r="5395" spans="1:35" x14ac:dyDescent="0.2">
      <c r="A5395" s="7" t="s">
        <v>16932</v>
      </c>
      <c r="B5395" s="7">
        <v>41516</v>
      </c>
      <c r="C5395" s="7" t="s">
        <v>13091</v>
      </c>
      <c r="D5395" s="8" t="s">
        <v>5392</v>
      </c>
      <c r="E5395" s="7" t="s">
        <v>12442</v>
      </c>
      <c r="F5395" s="10" t="s">
        <v>6175</v>
      </c>
      <c r="G5395" s="3">
        <v>62000</v>
      </c>
      <c r="H5395" s="3">
        <v>50453.53</v>
      </c>
      <c r="I5395" s="3">
        <v>51529.38</v>
      </c>
      <c r="J5395" s="3">
        <v>0</v>
      </c>
      <c r="K5395" s="3">
        <v>51529.38</v>
      </c>
      <c r="L5395" s="4"/>
      <c r="M5395" s="4"/>
      <c r="N5395" s="4"/>
      <c r="O5395" s="4"/>
      <c r="P5395" s="4"/>
      <c r="Q5395" s="4"/>
      <c r="R5395" s="4"/>
      <c r="S5395" s="4"/>
      <c r="T5395" s="4"/>
      <c r="U5395" s="4"/>
      <c r="V5395" s="4"/>
      <c r="W5395" s="4"/>
      <c r="X5395" s="4"/>
      <c r="Y5395" s="4"/>
      <c r="Z5395" s="4"/>
      <c r="AA5395" s="4"/>
      <c r="AB5395" s="4"/>
      <c r="AC5395" s="4"/>
      <c r="AD5395" s="4"/>
      <c r="AE5395" s="4"/>
      <c r="AF5395" s="4"/>
      <c r="AG5395" s="4"/>
      <c r="AH5395" s="4"/>
      <c r="AI5395" s="4"/>
    </row>
    <row r="5396" spans="1:35" x14ac:dyDescent="0.2">
      <c r="A5396" s="7" t="s">
        <v>16933</v>
      </c>
      <c r="B5396" s="7">
        <v>41516</v>
      </c>
      <c r="C5396" s="7" t="s">
        <v>13091</v>
      </c>
      <c r="D5396" s="8" t="s">
        <v>5393</v>
      </c>
      <c r="E5396" s="7" t="s">
        <v>12443</v>
      </c>
      <c r="F5396" s="10" t="s">
        <v>6175</v>
      </c>
      <c r="G5396" s="3">
        <v>168864.19</v>
      </c>
      <c r="H5396" s="3">
        <v>152000.44</v>
      </c>
      <c r="I5396" s="3">
        <v>150388.29</v>
      </c>
      <c r="J5396" s="3">
        <v>1612.1499999999942</v>
      </c>
      <c r="K5396" s="3">
        <v>152000.44</v>
      </c>
      <c r="L5396" s="4"/>
      <c r="M5396" s="4"/>
      <c r="N5396" s="4"/>
      <c r="O5396" s="4"/>
      <c r="P5396" s="4"/>
      <c r="Q5396" s="4"/>
      <c r="R5396" s="4"/>
      <c r="S5396" s="4"/>
      <c r="T5396" s="4"/>
      <c r="U5396" s="4"/>
      <c r="V5396" s="4"/>
      <c r="W5396" s="4"/>
      <c r="X5396" s="4"/>
      <c r="Y5396" s="4"/>
      <c r="Z5396" s="4"/>
      <c r="AA5396" s="4"/>
      <c r="AB5396" s="4"/>
      <c r="AC5396" s="4"/>
      <c r="AD5396" s="4"/>
      <c r="AE5396" s="4"/>
      <c r="AF5396" s="4"/>
      <c r="AG5396" s="4"/>
      <c r="AH5396" s="4"/>
      <c r="AI5396" s="4"/>
    </row>
    <row r="5397" spans="1:35" x14ac:dyDescent="0.2">
      <c r="A5397" s="7" t="s">
        <v>16934</v>
      </c>
      <c r="B5397" s="7">
        <v>41516</v>
      </c>
      <c r="C5397" s="7" t="s">
        <v>13091</v>
      </c>
      <c r="D5397" s="8" t="s">
        <v>5394</v>
      </c>
      <c r="E5397" s="7" t="s">
        <v>12444</v>
      </c>
      <c r="F5397" s="10" t="s">
        <v>6175</v>
      </c>
      <c r="G5397" s="3">
        <v>36000</v>
      </c>
      <c r="H5397" s="3">
        <v>27000</v>
      </c>
      <c r="I5397" s="3">
        <v>27000</v>
      </c>
      <c r="J5397" s="3">
        <v>0</v>
      </c>
      <c r="K5397" s="3">
        <v>27000</v>
      </c>
      <c r="L5397" s="4"/>
      <c r="M5397" s="4"/>
      <c r="N5397" s="4"/>
      <c r="O5397" s="4"/>
      <c r="P5397" s="4"/>
      <c r="Q5397" s="4"/>
      <c r="R5397" s="4"/>
      <c r="S5397" s="4"/>
      <c r="T5397" s="4"/>
      <c r="U5397" s="4"/>
      <c r="V5397" s="4"/>
      <c r="W5397" s="4"/>
      <c r="X5397" s="4"/>
      <c r="Y5397" s="4"/>
      <c r="Z5397" s="4"/>
      <c r="AA5397" s="4"/>
      <c r="AB5397" s="4"/>
      <c r="AC5397" s="4"/>
      <c r="AD5397" s="4"/>
      <c r="AE5397" s="4"/>
      <c r="AF5397" s="4"/>
      <c r="AG5397" s="4"/>
      <c r="AH5397" s="4"/>
      <c r="AI5397" s="4"/>
    </row>
    <row r="5398" spans="1:35" x14ac:dyDescent="0.2">
      <c r="A5398" s="7" t="s">
        <v>17770</v>
      </c>
      <c r="B5398" s="7">
        <v>41716</v>
      </c>
      <c r="C5398" s="7" t="s">
        <v>13809</v>
      </c>
      <c r="D5398" s="8" t="s">
        <v>5395</v>
      </c>
      <c r="E5398" s="7" t="s">
        <v>12445</v>
      </c>
      <c r="F5398" s="10" t="s">
        <v>6992</v>
      </c>
      <c r="G5398" s="3">
        <v>190611.44</v>
      </c>
      <c r="H5398" s="3">
        <v>181818.78</v>
      </c>
      <c r="I5398" s="3">
        <v>181695.03</v>
      </c>
      <c r="J5398" s="3">
        <v>123.75</v>
      </c>
      <c r="K5398" s="3">
        <v>181818.78</v>
      </c>
      <c r="L5398" s="4"/>
      <c r="M5398" s="4"/>
      <c r="N5398" s="4"/>
      <c r="O5398" s="4"/>
      <c r="P5398" s="4"/>
      <c r="Q5398" s="4"/>
      <c r="R5398" s="4"/>
      <c r="S5398" s="4"/>
      <c r="T5398" s="4"/>
      <c r="U5398" s="4"/>
      <c r="V5398" s="4"/>
      <c r="W5398" s="4"/>
      <c r="X5398" s="4"/>
      <c r="Y5398" s="4"/>
      <c r="Z5398" s="4"/>
      <c r="AA5398" s="4"/>
      <c r="AB5398" s="4"/>
      <c r="AC5398" s="4"/>
      <c r="AD5398" s="4"/>
      <c r="AE5398" s="4"/>
      <c r="AF5398" s="4"/>
      <c r="AG5398" s="4"/>
      <c r="AH5398" s="4"/>
      <c r="AI5398" s="4"/>
    </row>
    <row r="5399" spans="1:35" x14ac:dyDescent="0.2">
      <c r="A5399" s="7" t="s">
        <v>17653</v>
      </c>
      <c r="B5399" s="7">
        <v>41663</v>
      </c>
      <c r="C5399" s="7" t="s">
        <v>13811</v>
      </c>
      <c r="D5399" s="8" t="s">
        <v>5396</v>
      </c>
      <c r="E5399" s="7" t="s">
        <v>12446</v>
      </c>
      <c r="F5399" s="10" t="s">
        <v>6992</v>
      </c>
      <c r="G5399" s="3">
        <v>167971.01</v>
      </c>
      <c r="H5399" s="3">
        <v>153677.29</v>
      </c>
      <c r="I5399" s="3">
        <v>154118.28</v>
      </c>
      <c r="J5399" s="3">
        <v>0</v>
      </c>
      <c r="K5399" s="3">
        <v>154118.28</v>
      </c>
      <c r="L5399" s="4"/>
      <c r="M5399" s="4"/>
      <c r="N5399" s="4"/>
      <c r="O5399" s="4"/>
      <c r="P5399" s="4"/>
      <c r="Q5399" s="4"/>
      <c r="R5399" s="4"/>
      <c r="S5399" s="4"/>
      <c r="T5399" s="4"/>
      <c r="U5399" s="4"/>
      <c r="V5399" s="4"/>
      <c r="W5399" s="4"/>
      <c r="X5399" s="4"/>
      <c r="Y5399" s="4"/>
      <c r="Z5399" s="4"/>
      <c r="AA5399" s="4"/>
      <c r="AB5399" s="4"/>
      <c r="AC5399" s="4"/>
      <c r="AD5399" s="4"/>
      <c r="AE5399" s="4"/>
      <c r="AF5399" s="4"/>
      <c r="AG5399" s="4"/>
      <c r="AH5399" s="4"/>
      <c r="AI5399" s="4"/>
    </row>
    <row r="5400" spans="1:35" x14ac:dyDescent="0.2">
      <c r="A5400" s="7" t="s">
        <v>17931</v>
      </c>
      <c r="B5400" s="7">
        <v>41781</v>
      </c>
      <c r="C5400" s="7" t="s">
        <v>13808</v>
      </c>
      <c r="D5400" s="8" t="s">
        <v>5397</v>
      </c>
      <c r="E5400" s="7" t="s">
        <v>12447</v>
      </c>
      <c r="F5400" s="10" t="s">
        <v>6992</v>
      </c>
      <c r="G5400" s="3">
        <v>0</v>
      </c>
      <c r="H5400" s="3">
        <v>48721.77</v>
      </c>
      <c r="I5400" s="3">
        <v>49700.51</v>
      </c>
      <c r="J5400" s="3">
        <v>0</v>
      </c>
      <c r="K5400" s="3">
        <v>49700.51</v>
      </c>
      <c r="L5400" s="4"/>
      <c r="M5400" s="4"/>
      <c r="N5400" s="4"/>
      <c r="O5400" s="4"/>
      <c r="P5400" s="4"/>
      <c r="Q5400" s="4"/>
      <c r="R5400" s="4"/>
      <c r="S5400" s="4"/>
      <c r="T5400" s="4"/>
      <c r="U5400" s="4"/>
      <c r="V5400" s="4"/>
      <c r="W5400" s="4"/>
      <c r="X5400" s="4"/>
      <c r="Y5400" s="4"/>
      <c r="Z5400" s="4"/>
      <c r="AA5400" s="4"/>
      <c r="AB5400" s="4"/>
      <c r="AC5400" s="4"/>
      <c r="AD5400" s="4"/>
      <c r="AE5400" s="4"/>
      <c r="AF5400" s="4"/>
      <c r="AG5400" s="4"/>
      <c r="AH5400" s="4"/>
      <c r="AI5400" s="4"/>
    </row>
    <row r="5401" spans="1:35" x14ac:dyDescent="0.2">
      <c r="A5401" s="7" t="s">
        <v>17932</v>
      </c>
      <c r="B5401" s="7">
        <v>41781</v>
      </c>
      <c r="C5401" s="7" t="s">
        <v>13808</v>
      </c>
      <c r="D5401" s="8" t="s">
        <v>5398</v>
      </c>
      <c r="E5401" s="7" t="s">
        <v>12448</v>
      </c>
      <c r="F5401" s="10" t="s">
        <v>6992</v>
      </c>
      <c r="G5401" s="3">
        <v>0</v>
      </c>
      <c r="H5401" s="3">
        <v>0</v>
      </c>
      <c r="I5401" s="3">
        <v>0</v>
      </c>
      <c r="J5401" s="3">
        <v>0</v>
      </c>
      <c r="K5401" s="3">
        <v>0</v>
      </c>
      <c r="L5401" s="4"/>
      <c r="M5401" s="4"/>
      <c r="N5401" s="4"/>
      <c r="O5401" s="4"/>
      <c r="P5401" s="4"/>
      <c r="Q5401" s="4"/>
      <c r="R5401" s="4"/>
      <c r="S5401" s="4"/>
      <c r="T5401" s="4"/>
      <c r="U5401" s="4"/>
      <c r="V5401" s="4"/>
      <c r="W5401" s="4"/>
      <c r="X5401" s="4"/>
      <c r="Y5401" s="4"/>
      <c r="Z5401" s="4"/>
      <c r="AA5401" s="4"/>
      <c r="AB5401" s="4"/>
      <c r="AC5401" s="4"/>
      <c r="AD5401" s="4"/>
      <c r="AE5401" s="4"/>
      <c r="AF5401" s="4"/>
      <c r="AG5401" s="4"/>
      <c r="AH5401" s="4"/>
      <c r="AI5401" s="4"/>
    </row>
    <row r="5402" spans="1:35" x14ac:dyDescent="0.2">
      <c r="A5402" s="7" t="s">
        <v>17654</v>
      </c>
      <c r="B5402" s="7">
        <v>41663</v>
      </c>
      <c r="C5402" s="7" t="s">
        <v>13811</v>
      </c>
      <c r="D5402" s="8" t="s">
        <v>5399</v>
      </c>
      <c r="E5402" s="7" t="s">
        <v>12449</v>
      </c>
      <c r="F5402" s="10" t="s">
        <v>6992</v>
      </c>
      <c r="G5402" s="3">
        <v>18000</v>
      </c>
      <c r="H5402" s="3">
        <v>13500</v>
      </c>
      <c r="I5402" s="3">
        <v>13500</v>
      </c>
      <c r="J5402" s="3">
        <v>0</v>
      </c>
      <c r="K5402" s="3">
        <v>13500</v>
      </c>
      <c r="L5402" s="4"/>
      <c r="M5402" s="4"/>
      <c r="N5402" s="4"/>
      <c r="O5402" s="4"/>
      <c r="P5402" s="4"/>
      <c r="Q5402" s="4"/>
      <c r="R5402" s="4"/>
      <c r="S5402" s="4"/>
      <c r="T5402" s="4"/>
      <c r="U5402" s="4"/>
      <c r="V5402" s="4"/>
      <c r="W5402" s="4"/>
      <c r="X5402" s="4"/>
      <c r="Y5402" s="4"/>
      <c r="Z5402" s="4"/>
      <c r="AA5402" s="4"/>
      <c r="AB5402" s="4"/>
      <c r="AC5402" s="4"/>
      <c r="AD5402" s="4"/>
      <c r="AE5402" s="4"/>
      <c r="AF5402" s="4"/>
      <c r="AG5402" s="4"/>
      <c r="AH5402" s="4"/>
      <c r="AI5402" s="4"/>
    </row>
    <row r="5403" spans="1:35" x14ac:dyDescent="0.2">
      <c r="A5403" s="7" t="s">
        <v>17817</v>
      </c>
      <c r="B5403" s="7">
        <v>41774</v>
      </c>
      <c r="C5403" s="7" t="s">
        <v>13810</v>
      </c>
      <c r="D5403" s="8" t="s">
        <v>5400</v>
      </c>
      <c r="E5403" s="7" t="s">
        <v>12450</v>
      </c>
      <c r="F5403" s="10" t="s">
        <v>6992</v>
      </c>
      <c r="G5403" s="3">
        <v>10000</v>
      </c>
      <c r="H5403" s="3">
        <v>7500</v>
      </c>
      <c r="I5403" s="3">
        <v>7500</v>
      </c>
      <c r="J5403" s="3">
        <v>0</v>
      </c>
      <c r="K5403" s="3">
        <v>7500</v>
      </c>
      <c r="L5403" s="4"/>
      <c r="M5403" s="4"/>
      <c r="N5403" s="4"/>
      <c r="O5403" s="4"/>
      <c r="P5403" s="4"/>
      <c r="Q5403" s="4"/>
      <c r="R5403" s="4"/>
      <c r="S5403" s="4"/>
      <c r="T5403" s="4"/>
      <c r="U5403" s="4"/>
      <c r="V5403" s="4"/>
      <c r="W5403" s="4"/>
      <c r="X5403" s="4"/>
      <c r="Y5403" s="4"/>
      <c r="Z5403" s="4"/>
      <c r="AA5403" s="4"/>
      <c r="AB5403" s="4"/>
      <c r="AC5403" s="4"/>
      <c r="AD5403" s="4"/>
      <c r="AE5403" s="4"/>
      <c r="AF5403" s="4"/>
      <c r="AG5403" s="4"/>
      <c r="AH5403" s="4"/>
      <c r="AI5403" s="4"/>
    </row>
    <row r="5404" spans="1:35" x14ac:dyDescent="0.2">
      <c r="A5404" s="7" t="s">
        <v>17818</v>
      </c>
      <c r="B5404" s="7">
        <v>41774</v>
      </c>
      <c r="C5404" s="7" t="s">
        <v>13810</v>
      </c>
      <c r="D5404" s="8" t="s">
        <v>5401</v>
      </c>
      <c r="E5404" s="7" t="s">
        <v>12451</v>
      </c>
      <c r="F5404" s="10" t="s">
        <v>6992</v>
      </c>
      <c r="G5404" s="3">
        <v>0</v>
      </c>
      <c r="H5404" s="3">
        <v>0</v>
      </c>
      <c r="I5404" s="3">
        <v>0</v>
      </c>
      <c r="J5404" s="3">
        <v>0</v>
      </c>
      <c r="K5404" s="3">
        <v>0</v>
      </c>
      <c r="L5404" s="4"/>
      <c r="M5404" s="4"/>
      <c r="N5404" s="4"/>
      <c r="O5404" s="4"/>
      <c r="P5404" s="4"/>
      <c r="Q5404" s="4"/>
      <c r="R5404" s="4"/>
      <c r="S5404" s="4"/>
      <c r="T5404" s="4"/>
      <c r="U5404" s="4"/>
      <c r="V5404" s="4"/>
      <c r="W5404" s="4"/>
      <c r="X5404" s="4"/>
      <c r="Y5404" s="4"/>
      <c r="Z5404" s="4"/>
      <c r="AA5404" s="4"/>
      <c r="AB5404" s="4"/>
      <c r="AC5404" s="4"/>
      <c r="AD5404" s="4"/>
      <c r="AE5404" s="4"/>
      <c r="AF5404" s="4"/>
      <c r="AG5404" s="4"/>
      <c r="AH5404" s="4"/>
      <c r="AI5404" s="4"/>
    </row>
    <row r="5405" spans="1:35" x14ac:dyDescent="0.2">
      <c r="A5405" s="7" t="s">
        <v>17933</v>
      </c>
      <c r="B5405" s="7">
        <v>41781</v>
      </c>
      <c r="C5405" s="7" t="s">
        <v>13808</v>
      </c>
      <c r="D5405" s="8" t="s">
        <v>5402</v>
      </c>
      <c r="E5405" s="7" t="s">
        <v>12452</v>
      </c>
      <c r="F5405" s="10" t="s">
        <v>6992</v>
      </c>
      <c r="G5405" s="3">
        <v>8000</v>
      </c>
      <c r="H5405" s="3">
        <v>6000</v>
      </c>
      <c r="I5405" s="3">
        <v>6000</v>
      </c>
      <c r="J5405" s="3">
        <v>0</v>
      </c>
      <c r="K5405" s="3">
        <v>6000</v>
      </c>
      <c r="L5405" s="4"/>
      <c r="M5405" s="4"/>
      <c r="N5405" s="4"/>
      <c r="O5405" s="4"/>
      <c r="P5405" s="4"/>
      <c r="Q5405" s="4"/>
      <c r="R5405" s="4"/>
      <c r="S5405" s="4"/>
      <c r="T5405" s="4"/>
      <c r="U5405" s="4"/>
      <c r="V5405" s="4"/>
      <c r="W5405" s="4"/>
      <c r="X5405" s="4"/>
      <c r="Y5405" s="4"/>
      <c r="Z5405" s="4"/>
      <c r="AA5405" s="4"/>
      <c r="AB5405" s="4"/>
      <c r="AC5405" s="4"/>
      <c r="AD5405" s="4"/>
      <c r="AE5405" s="4"/>
      <c r="AF5405" s="4"/>
      <c r="AG5405" s="4"/>
      <c r="AH5405" s="4"/>
      <c r="AI5405" s="4"/>
    </row>
    <row r="5406" spans="1:35" x14ac:dyDescent="0.2">
      <c r="A5406" s="7" t="s">
        <v>19245</v>
      </c>
      <c r="B5406" s="7">
        <v>57266</v>
      </c>
      <c r="C5406" s="7" t="s">
        <v>13377</v>
      </c>
      <c r="D5406" s="8" t="s">
        <v>5403</v>
      </c>
      <c r="E5406" s="7" t="s">
        <v>12453</v>
      </c>
      <c r="F5406" s="10" t="s">
        <v>7127</v>
      </c>
      <c r="G5406" s="3">
        <v>0</v>
      </c>
      <c r="H5406" s="3">
        <v>2222.89</v>
      </c>
      <c r="I5406" s="3">
        <v>325.8</v>
      </c>
      <c r="J5406" s="3">
        <v>1897.09</v>
      </c>
      <c r="K5406" s="3">
        <v>2222.89</v>
      </c>
      <c r="L5406" s="4"/>
      <c r="M5406" s="4"/>
      <c r="N5406" s="4"/>
      <c r="O5406" s="4"/>
      <c r="P5406" s="4"/>
      <c r="Q5406" s="4"/>
      <c r="R5406" s="4"/>
      <c r="S5406" s="4"/>
      <c r="T5406" s="4"/>
      <c r="U5406" s="4"/>
      <c r="V5406" s="4"/>
      <c r="W5406" s="4"/>
      <c r="X5406" s="4"/>
      <c r="Y5406" s="4"/>
      <c r="Z5406" s="4"/>
      <c r="AA5406" s="4"/>
      <c r="AB5406" s="4"/>
      <c r="AC5406" s="4"/>
      <c r="AD5406" s="4"/>
      <c r="AE5406" s="4"/>
      <c r="AF5406" s="4"/>
      <c r="AG5406" s="4"/>
      <c r="AH5406" s="4"/>
      <c r="AI5406" s="4"/>
    </row>
    <row r="5407" spans="1:35" x14ac:dyDescent="0.2">
      <c r="A5407" s="7" t="s">
        <v>16626</v>
      </c>
      <c r="B5407" s="7">
        <v>41447</v>
      </c>
      <c r="C5407" s="7" t="s">
        <v>13198</v>
      </c>
      <c r="D5407" s="8" t="s">
        <v>5404</v>
      </c>
      <c r="E5407" s="7" t="s">
        <v>12454</v>
      </c>
      <c r="F5407" s="10" t="s">
        <v>7463</v>
      </c>
      <c r="G5407" s="3">
        <v>191411.93</v>
      </c>
      <c r="H5407" s="3">
        <v>267000.94</v>
      </c>
      <c r="I5407" s="3">
        <v>260231.28</v>
      </c>
      <c r="J5407" s="3">
        <v>6769.6600000000035</v>
      </c>
      <c r="K5407" s="3">
        <v>267000.94</v>
      </c>
      <c r="L5407" s="4"/>
      <c r="M5407" s="4"/>
      <c r="N5407" s="4"/>
      <c r="O5407" s="4"/>
      <c r="P5407" s="4"/>
      <c r="Q5407" s="4"/>
      <c r="R5407" s="4"/>
      <c r="S5407" s="4"/>
      <c r="T5407" s="4"/>
      <c r="U5407" s="4"/>
      <c r="V5407" s="4"/>
      <c r="W5407" s="4"/>
      <c r="X5407" s="4"/>
      <c r="Y5407" s="4"/>
      <c r="Z5407" s="4"/>
      <c r="AA5407" s="4"/>
      <c r="AB5407" s="4"/>
      <c r="AC5407" s="4"/>
      <c r="AD5407" s="4"/>
      <c r="AE5407" s="4"/>
      <c r="AF5407" s="4"/>
      <c r="AG5407" s="4"/>
      <c r="AH5407" s="4"/>
      <c r="AI5407" s="4"/>
    </row>
    <row r="5408" spans="1:35" x14ac:dyDescent="0.2">
      <c r="A5408" s="7" t="s">
        <v>17306</v>
      </c>
      <c r="B5408" s="7">
        <v>41579</v>
      </c>
      <c r="C5408" s="7" t="s">
        <v>13814</v>
      </c>
      <c r="D5408" s="8" t="s">
        <v>5405</v>
      </c>
      <c r="E5408" s="7" t="s">
        <v>12455</v>
      </c>
      <c r="F5408" s="10" t="s">
        <v>6992</v>
      </c>
      <c r="G5408" s="3">
        <v>54000</v>
      </c>
      <c r="H5408" s="3">
        <v>40500</v>
      </c>
      <c r="I5408" s="3">
        <v>40500</v>
      </c>
      <c r="J5408" s="3">
        <v>0</v>
      </c>
      <c r="K5408" s="3">
        <v>40500</v>
      </c>
      <c r="L5408" s="4"/>
      <c r="M5408" s="4"/>
      <c r="N5408" s="4"/>
      <c r="O5408" s="4"/>
      <c r="P5408" s="4"/>
      <c r="Q5408" s="4"/>
      <c r="R5408" s="4"/>
      <c r="S5408" s="4"/>
      <c r="T5408" s="4"/>
      <c r="U5408" s="4"/>
      <c r="V5408" s="4"/>
      <c r="W5408" s="4"/>
      <c r="X5408" s="4"/>
      <c r="Y5408" s="4"/>
      <c r="Z5408" s="4"/>
      <c r="AA5408" s="4"/>
      <c r="AB5408" s="4"/>
      <c r="AC5408" s="4"/>
      <c r="AD5408" s="4"/>
      <c r="AE5408" s="4"/>
      <c r="AF5408" s="4"/>
      <c r="AG5408" s="4"/>
      <c r="AH5408" s="4"/>
      <c r="AI5408" s="4"/>
    </row>
    <row r="5409" spans="1:35" x14ac:dyDescent="0.2">
      <c r="A5409" s="7" t="s">
        <v>16627</v>
      </c>
      <c r="B5409" s="7">
        <v>41447</v>
      </c>
      <c r="C5409" s="7" t="s">
        <v>13198</v>
      </c>
      <c r="D5409" s="8" t="s">
        <v>5406</v>
      </c>
      <c r="E5409" s="7" t="s">
        <v>12456</v>
      </c>
      <c r="F5409" s="10" t="s">
        <v>7463</v>
      </c>
      <c r="G5409" s="3">
        <v>0</v>
      </c>
      <c r="H5409" s="3">
        <v>0</v>
      </c>
      <c r="I5409" s="3">
        <v>0</v>
      </c>
      <c r="J5409" s="3">
        <v>0</v>
      </c>
      <c r="K5409" s="3">
        <v>0</v>
      </c>
      <c r="L5409" s="4"/>
      <c r="M5409" s="4"/>
      <c r="N5409" s="4"/>
      <c r="O5409" s="4"/>
      <c r="P5409" s="4"/>
      <c r="Q5409" s="4"/>
      <c r="R5409" s="4"/>
      <c r="S5409" s="4"/>
      <c r="T5409" s="4"/>
      <c r="U5409" s="4"/>
      <c r="V5409" s="4"/>
      <c r="W5409" s="4"/>
      <c r="X5409" s="4"/>
      <c r="Y5409" s="4"/>
      <c r="Z5409" s="4"/>
      <c r="AA5409" s="4"/>
      <c r="AB5409" s="4"/>
      <c r="AC5409" s="4"/>
      <c r="AD5409" s="4"/>
      <c r="AE5409" s="4"/>
      <c r="AF5409" s="4"/>
      <c r="AG5409" s="4"/>
      <c r="AH5409" s="4"/>
      <c r="AI5409" s="4"/>
    </row>
    <row r="5410" spans="1:35" x14ac:dyDescent="0.2">
      <c r="A5410" s="7" t="s">
        <v>17655</v>
      </c>
      <c r="B5410" s="7">
        <v>41663</v>
      </c>
      <c r="C5410" s="7" t="s">
        <v>13811</v>
      </c>
      <c r="D5410" s="8" t="s">
        <v>5407</v>
      </c>
      <c r="E5410" s="7" t="s">
        <v>12457</v>
      </c>
      <c r="F5410" s="10" t="s">
        <v>6992</v>
      </c>
      <c r="G5410" s="3">
        <v>112589.52000000002</v>
      </c>
      <c r="H5410" s="3">
        <v>84442.14</v>
      </c>
      <c r="I5410" s="3">
        <v>87175.76</v>
      </c>
      <c r="J5410" s="3">
        <v>0</v>
      </c>
      <c r="K5410" s="3">
        <v>87175.76</v>
      </c>
      <c r="L5410" s="4"/>
      <c r="M5410" s="4"/>
      <c r="N5410" s="4"/>
      <c r="O5410" s="4"/>
      <c r="P5410" s="4"/>
      <c r="Q5410" s="4"/>
      <c r="R5410" s="4"/>
      <c r="S5410" s="4"/>
      <c r="T5410" s="4"/>
      <c r="U5410" s="4"/>
      <c r="V5410" s="4"/>
      <c r="W5410" s="4"/>
      <c r="X5410" s="4"/>
      <c r="Y5410" s="4"/>
      <c r="Z5410" s="4"/>
      <c r="AA5410" s="4"/>
      <c r="AB5410" s="4"/>
      <c r="AC5410" s="4"/>
      <c r="AD5410" s="4"/>
      <c r="AE5410" s="4"/>
      <c r="AF5410" s="4"/>
      <c r="AG5410" s="4"/>
      <c r="AH5410" s="4"/>
      <c r="AI5410" s="4"/>
    </row>
    <row r="5411" spans="1:35" x14ac:dyDescent="0.2">
      <c r="A5411" s="7" t="s">
        <v>19246</v>
      </c>
      <c r="B5411" s="7">
        <v>57266</v>
      </c>
      <c r="C5411" s="7" t="s">
        <v>13377</v>
      </c>
      <c r="D5411" s="8" t="s">
        <v>5408</v>
      </c>
      <c r="E5411" s="7" t="s">
        <v>12458</v>
      </c>
      <c r="F5411" s="10" t="s">
        <v>7127</v>
      </c>
      <c r="G5411" s="3">
        <v>0</v>
      </c>
      <c r="H5411" s="3">
        <v>0</v>
      </c>
      <c r="I5411" s="3">
        <v>0</v>
      </c>
      <c r="J5411" s="3">
        <v>0</v>
      </c>
      <c r="K5411" s="3">
        <v>0</v>
      </c>
      <c r="L5411" s="4"/>
      <c r="M5411" s="4"/>
      <c r="N5411" s="4"/>
      <c r="O5411" s="4"/>
      <c r="P5411" s="4"/>
      <c r="Q5411" s="4"/>
      <c r="R5411" s="4"/>
      <c r="S5411" s="4"/>
      <c r="T5411" s="4"/>
      <c r="U5411" s="4"/>
      <c r="V5411" s="4"/>
      <c r="W5411" s="4"/>
      <c r="X5411" s="4"/>
      <c r="Y5411" s="4"/>
      <c r="Z5411" s="4"/>
      <c r="AA5411" s="4"/>
      <c r="AB5411" s="4"/>
      <c r="AC5411" s="4"/>
      <c r="AD5411" s="4"/>
      <c r="AE5411" s="4"/>
      <c r="AF5411" s="4"/>
      <c r="AG5411" s="4"/>
      <c r="AH5411" s="4"/>
      <c r="AI5411" s="4"/>
    </row>
    <row r="5412" spans="1:35" x14ac:dyDescent="0.2">
      <c r="A5412" s="7" t="s">
        <v>17934</v>
      </c>
      <c r="B5412" s="7">
        <v>41781</v>
      </c>
      <c r="C5412" s="7" t="s">
        <v>13808</v>
      </c>
      <c r="D5412" s="8" t="s">
        <v>5409</v>
      </c>
      <c r="E5412" s="7" t="s">
        <v>12459</v>
      </c>
      <c r="F5412" s="10" t="s">
        <v>6992</v>
      </c>
      <c r="G5412" s="3">
        <v>4000</v>
      </c>
      <c r="H5412" s="3">
        <v>3000</v>
      </c>
      <c r="I5412" s="3">
        <v>3000</v>
      </c>
      <c r="J5412" s="3">
        <v>0</v>
      </c>
      <c r="K5412" s="3">
        <v>3000</v>
      </c>
      <c r="L5412" s="4"/>
      <c r="M5412" s="4"/>
      <c r="N5412" s="4"/>
      <c r="O5412" s="4"/>
      <c r="P5412" s="4"/>
      <c r="Q5412" s="4"/>
      <c r="R5412" s="4"/>
      <c r="S5412" s="4"/>
      <c r="T5412" s="4"/>
      <c r="U5412" s="4"/>
      <c r="V5412" s="4"/>
      <c r="W5412" s="4"/>
      <c r="X5412" s="4"/>
      <c r="Y5412" s="4"/>
      <c r="Z5412" s="4"/>
      <c r="AA5412" s="4"/>
      <c r="AB5412" s="4"/>
      <c r="AC5412" s="4"/>
      <c r="AD5412" s="4"/>
      <c r="AE5412" s="4"/>
      <c r="AF5412" s="4"/>
      <c r="AG5412" s="4"/>
      <c r="AH5412" s="4"/>
      <c r="AI5412" s="4"/>
    </row>
    <row r="5413" spans="1:35" x14ac:dyDescent="0.2">
      <c r="A5413" s="7" t="s">
        <v>19247</v>
      </c>
      <c r="B5413" s="7">
        <v>57266</v>
      </c>
      <c r="C5413" s="7" t="s">
        <v>13377</v>
      </c>
      <c r="D5413" s="8" t="s">
        <v>5410</v>
      </c>
      <c r="E5413" s="7" t="s">
        <v>12460</v>
      </c>
      <c r="F5413" s="10" t="s">
        <v>7127</v>
      </c>
      <c r="G5413" s="3">
        <v>0</v>
      </c>
      <c r="H5413" s="3">
        <v>0</v>
      </c>
      <c r="I5413" s="3">
        <v>0</v>
      </c>
      <c r="J5413" s="3">
        <v>0</v>
      </c>
      <c r="K5413" s="3">
        <v>0</v>
      </c>
      <c r="L5413" s="4"/>
      <c r="M5413" s="4"/>
      <c r="N5413" s="4"/>
      <c r="O5413" s="4"/>
      <c r="P5413" s="4"/>
      <c r="Q5413" s="4"/>
      <c r="R5413" s="4"/>
      <c r="S5413" s="4"/>
      <c r="T5413" s="4"/>
      <c r="U5413" s="4"/>
      <c r="V5413" s="4"/>
      <c r="W5413" s="4"/>
      <c r="X5413" s="4"/>
      <c r="Y5413" s="4"/>
      <c r="Z5413" s="4"/>
      <c r="AA5413" s="4"/>
      <c r="AB5413" s="4"/>
      <c r="AC5413" s="4"/>
      <c r="AD5413" s="4"/>
      <c r="AE5413" s="4"/>
      <c r="AF5413" s="4"/>
      <c r="AG5413" s="4"/>
      <c r="AH5413" s="4"/>
      <c r="AI5413" s="4"/>
    </row>
    <row r="5414" spans="1:35" x14ac:dyDescent="0.2">
      <c r="A5414" s="7" t="s">
        <v>19248</v>
      </c>
      <c r="B5414" s="7">
        <v>57266</v>
      </c>
      <c r="C5414" s="7" t="s">
        <v>13377</v>
      </c>
      <c r="D5414" s="8" t="s">
        <v>5411</v>
      </c>
      <c r="E5414" s="7" t="s">
        <v>12461</v>
      </c>
      <c r="F5414" s="10" t="s">
        <v>7127</v>
      </c>
      <c r="G5414" s="3">
        <v>66147.490000000005</v>
      </c>
      <c r="H5414" s="3">
        <v>120261.86</v>
      </c>
      <c r="I5414" s="3">
        <v>118982.28</v>
      </c>
      <c r="J5414" s="3">
        <v>1279.5800000000017</v>
      </c>
      <c r="K5414" s="3">
        <v>120261.86</v>
      </c>
      <c r="L5414" s="4"/>
      <c r="M5414" s="4"/>
      <c r="N5414" s="4"/>
      <c r="O5414" s="4"/>
      <c r="P5414" s="4"/>
      <c r="Q5414" s="4"/>
      <c r="R5414" s="4"/>
      <c r="S5414" s="4"/>
      <c r="T5414" s="4"/>
      <c r="U5414" s="4"/>
      <c r="V5414" s="4"/>
      <c r="W5414" s="4"/>
      <c r="X5414" s="4"/>
      <c r="Y5414" s="4"/>
      <c r="Z5414" s="4"/>
      <c r="AA5414" s="4"/>
      <c r="AB5414" s="4"/>
      <c r="AC5414" s="4"/>
      <c r="AD5414" s="4"/>
      <c r="AE5414" s="4"/>
      <c r="AF5414" s="4"/>
      <c r="AG5414" s="4"/>
      <c r="AH5414" s="4"/>
      <c r="AI5414" s="4"/>
    </row>
    <row r="5415" spans="1:35" x14ac:dyDescent="0.2">
      <c r="A5415" s="7" t="s">
        <v>17771</v>
      </c>
      <c r="B5415" s="7">
        <v>41716</v>
      </c>
      <c r="C5415" s="7" t="s">
        <v>13809</v>
      </c>
      <c r="D5415" s="8" t="s">
        <v>5412</v>
      </c>
      <c r="E5415" s="7" t="s">
        <v>12462</v>
      </c>
      <c r="F5415" s="10" t="s">
        <v>6992</v>
      </c>
      <c r="G5415" s="3">
        <v>16000</v>
      </c>
      <c r="H5415" s="3">
        <v>61685.16</v>
      </c>
      <c r="I5415" s="3">
        <v>60828.36</v>
      </c>
      <c r="J5415" s="3">
        <v>856.80000000000291</v>
      </c>
      <c r="K5415" s="3">
        <v>61685.16</v>
      </c>
      <c r="L5415" s="4"/>
      <c r="M5415" s="4"/>
      <c r="N5415" s="4"/>
      <c r="O5415" s="4"/>
      <c r="P5415" s="4"/>
      <c r="Q5415" s="4"/>
      <c r="R5415" s="4"/>
      <c r="S5415" s="4"/>
      <c r="T5415" s="4"/>
      <c r="U5415" s="4"/>
      <c r="V5415" s="4"/>
      <c r="W5415" s="4"/>
      <c r="X5415" s="4"/>
      <c r="Y5415" s="4"/>
      <c r="Z5415" s="4"/>
      <c r="AA5415" s="4"/>
      <c r="AB5415" s="4"/>
      <c r="AC5415" s="4"/>
      <c r="AD5415" s="4"/>
      <c r="AE5415" s="4"/>
      <c r="AF5415" s="4"/>
      <c r="AG5415" s="4"/>
      <c r="AH5415" s="4"/>
      <c r="AI5415" s="4"/>
    </row>
    <row r="5416" spans="1:35" x14ac:dyDescent="0.2">
      <c r="A5416" s="7" t="s">
        <v>19249</v>
      </c>
      <c r="B5416" s="7">
        <v>57266</v>
      </c>
      <c r="C5416" s="7" t="s">
        <v>13377</v>
      </c>
      <c r="D5416" s="8" t="s">
        <v>5413</v>
      </c>
      <c r="E5416" s="7" t="s">
        <v>12463</v>
      </c>
      <c r="F5416" s="10" t="s">
        <v>7127</v>
      </c>
      <c r="G5416" s="3">
        <v>350372.5</v>
      </c>
      <c r="H5416" s="3">
        <v>326494.96999999997</v>
      </c>
      <c r="I5416" s="3">
        <v>328849.33</v>
      </c>
      <c r="J5416" s="3">
        <v>0</v>
      </c>
      <c r="K5416" s="3">
        <v>328849.33</v>
      </c>
      <c r="L5416" s="4"/>
      <c r="M5416" s="4"/>
      <c r="N5416" s="4"/>
      <c r="O5416" s="4"/>
      <c r="P5416" s="4"/>
      <c r="Q5416" s="4"/>
      <c r="R5416" s="4"/>
      <c r="S5416" s="4"/>
      <c r="T5416" s="4"/>
      <c r="U5416" s="4"/>
      <c r="V5416" s="4"/>
      <c r="W5416" s="4"/>
      <c r="X5416" s="4"/>
      <c r="Y5416" s="4"/>
      <c r="Z5416" s="4"/>
      <c r="AA5416" s="4"/>
      <c r="AB5416" s="4"/>
      <c r="AC5416" s="4"/>
      <c r="AD5416" s="4"/>
      <c r="AE5416" s="4"/>
      <c r="AF5416" s="4"/>
      <c r="AG5416" s="4"/>
      <c r="AH5416" s="4"/>
      <c r="AI5416" s="4"/>
    </row>
    <row r="5417" spans="1:35" x14ac:dyDescent="0.2">
      <c r="A5417" s="7" t="s">
        <v>17656</v>
      </c>
      <c r="B5417" s="7">
        <v>41663</v>
      </c>
      <c r="C5417" s="7" t="s">
        <v>13811</v>
      </c>
      <c r="D5417" s="8" t="s">
        <v>5414</v>
      </c>
      <c r="E5417" s="7" t="s">
        <v>12464</v>
      </c>
      <c r="F5417" s="10" t="s">
        <v>6992</v>
      </c>
      <c r="G5417" s="3">
        <v>333593.52999999997</v>
      </c>
      <c r="H5417" s="3">
        <v>302749.58</v>
      </c>
      <c r="I5417" s="3">
        <v>305379.88</v>
      </c>
      <c r="J5417" s="3">
        <v>0</v>
      </c>
      <c r="K5417" s="3">
        <v>305379.88</v>
      </c>
      <c r="L5417" s="4"/>
      <c r="M5417" s="4"/>
      <c r="N5417" s="4"/>
      <c r="O5417" s="4"/>
      <c r="P5417" s="4"/>
      <c r="Q5417" s="4"/>
      <c r="R5417" s="4"/>
      <c r="S5417" s="4"/>
      <c r="T5417" s="4"/>
      <c r="U5417" s="4"/>
      <c r="V5417" s="4"/>
      <c r="W5417" s="4"/>
      <c r="X5417" s="4"/>
      <c r="Y5417" s="4"/>
      <c r="Z5417" s="4"/>
      <c r="AA5417" s="4"/>
      <c r="AB5417" s="4"/>
      <c r="AC5417" s="4"/>
      <c r="AD5417" s="4"/>
      <c r="AE5417" s="4"/>
      <c r="AF5417" s="4"/>
      <c r="AG5417" s="4"/>
      <c r="AH5417" s="4"/>
      <c r="AI5417" s="4"/>
    </row>
    <row r="5418" spans="1:35" x14ac:dyDescent="0.2">
      <c r="A5418" s="7" t="s">
        <v>17772</v>
      </c>
      <c r="B5418" s="7">
        <v>41716</v>
      </c>
      <c r="C5418" s="7" t="s">
        <v>13809</v>
      </c>
      <c r="D5418" s="8" t="s">
        <v>5415</v>
      </c>
      <c r="E5418" s="7" t="s">
        <v>12465</v>
      </c>
      <c r="F5418" s="10" t="s">
        <v>6992</v>
      </c>
      <c r="G5418" s="3">
        <v>65255.919999999984</v>
      </c>
      <c r="H5418" s="3">
        <v>132652.74</v>
      </c>
      <c r="I5418" s="3">
        <v>123904.79</v>
      </c>
      <c r="J5418" s="3">
        <v>8747.9499999999971</v>
      </c>
      <c r="K5418" s="3">
        <v>132652.74</v>
      </c>
      <c r="L5418" s="4"/>
      <c r="M5418" s="4"/>
      <c r="N5418" s="4"/>
      <c r="O5418" s="4"/>
      <c r="P5418" s="4"/>
      <c r="Q5418" s="4"/>
      <c r="R5418" s="4"/>
      <c r="S5418" s="4"/>
      <c r="T5418" s="4"/>
      <c r="U5418" s="4"/>
      <c r="V5418" s="4"/>
      <c r="W5418" s="4"/>
      <c r="X5418" s="4"/>
      <c r="Y5418" s="4"/>
      <c r="Z5418" s="4"/>
      <c r="AA5418" s="4"/>
      <c r="AB5418" s="4"/>
      <c r="AC5418" s="4"/>
      <c r="AD5418" s="4"/>
      <c r="AE5418" s="4"/>
      <c r="AF5418" s="4"/>
      <c r="AG5418" s="4"/>
      <c r="AH5418" s="4"/>
      <c r="AI5418" s="4"/>
    </row>
    <row r="5419" spans="1:35" x14ac:dyDescent="0.2">
      <c r="A5419" s="7" t="s">
        <v>17935</v>
      </c>
      <c r="B5419" s="7">
        <v>41781</v>
      </c>
      <c r="C5419" s="7" t="s">
        <v>13808</v>
      </c>
      <c r="D5419" s="8" t="s">
        <v>5416</v>
      </c>
      <c r="E5419" s="7" t="s">
        <v>12466</v>
      </c>
      <c r="F5419" s="10" t="s">
        <v>6992</v>
      </c>
      <c r="G5419" s="3">
        <v>0</v>
      </c>
      <c r="H5419" s="3">
        <v>0</v>
      </c>
      <c r="I5419" s="3">
        <v>0</v>
      </c>
      <c r="J5419" s="3">
        <v>0</v>
      </c>
      <c r="K5419" s="3">
        <v>0</v>
      </c>
      <c r="L5419" s="4"/>
      <c r="M5419" s="4"/>
      <c r="N5419" s="4"/>
      <c r="O5419" s="4"/>
      <c r="P5419" s="4"/>
      <c r="Q5419" s="4"/>
      <c r="R5419" s="4"/>
      <c r="S5419" s="4"/>
      <c r="T5419" s="4"/>
      <c r="U5419" s="4"/>
      <c r="V5419" s="4"/>
      <c r="W5419" s="4"/>
      <c r="X5419" s="4"/>
      <c r="Y5419" s="4"/>
      <c r="Z5419" s="4"/>
      <c r="AA5419" s="4"/>
      <c r="AB5419" s="4"/>
      <c r="AC5419" s="4"/>
      <c r="AD5419" s="4"/>
      <c r="AE5419" s="4"/>
      <c r="AF5419" s="4"/>
      <c r="AG5419" s="4"/>
      <c r="AH5419" s="4"/>
      <c r="AI5419" s="4"/>
    </row>
    <row r="5420" spans="1:35" x14ac:dyDescent="0.2">
      <c r="A5420" s="7" t="s">
        <v>17936</v>
      </c>
      <c r="B5420" s="7">
        <v>41781</v>
      </c>
      <c r="C5420" s="7" t="s">
        <v>13808</v>
      </c>
      <c r="D5420" s="8" t="s">
        <v>5417</v>
      </c>
      <c r="E5420" s="7" t="s">
        <v>12467</v>
      </c>
      <c r="F5420" s="10" t="s">
        <v>6992</v>
      </c>
      <c r="G5420" s="3">
        <v>14000</v>
      </c>
      <c r="H5420" s="3">
        <v>10500</v>
      </c>
      <c r="I5420" s="3">
        <v>10500</v>
      </c>
      <c r="J5420" s="3">
        <v>0</v>
      </c>
      <c r="K5420" s="3">
        <v>10500</v>
      </c>
      <c r="L5420" s="4"/>
      <c r="M5420" s="4"/>
      <c r="N5420" s="4"/>
      <c r="O5420" s="4"/>
      <c r="P5420" s="4"/>
      <c r="Q5420" s="4"/>
      <c r="R5420" s="4"/>
      <c r="S5420" s="4"/>
      <c r="T5420" s="4"/>
      <c r="U5420" s="4"/>
      <c r="V5420" s="4"/>
      <c r="W5420" s="4"/>
      <c r="X5420" s="4"/>
      <c r="Y5420" s="4"/>
      <c r="Z5420" s="4"/>
      <c r="AA5420" s="4"/>
      <c r="AB5420" s="4"/>
      <c r="AC5420" s="4"/>
      <c r="AD5420" s="4"/>
      <c r="AE5420" s="4"/>
      <c r="AF5420" s="4"/>
      <c r="AG5420" s="4"/>
      <c r="AH5420" s="4"/>
      <c r="AI5420" s="4"/>
    </row>
    <row r="5421" spans="1:35" x14ac:dyDescent="0.2">
      <c r="A5421" s="7" t="s">
        <v>17307</v>
      </c>
      <c r="B5421" s="7">
        <v>41579</v>
      </c>
      <c r="C5421" s="7" t="s">
        <v>13814</v>
      </c>
      <c r="D5421" s="8" t="s">
        <v>5418</v>
      </c>
      <c r="E5421" s="7" t="s">
        <v>12468</v>
      </c>
      <c r="F5421" s="10" t="s">
        <v>6992</v>
      </c>
      <c r="G5421" s="3">
        <v>748046.59000000008</v>
      </c>
      <c r="H5421" s="3">
        <v>723827.84</v>
      </c>
      <c r="I5421" s="3">
        <v>732172.16</v>
      </c>
      <c r="J5421" s="3">
        <v>0</v>
      </c>
      <c r="K5421" s="3">
        <v>732172.16</v>
      </c>
      <c r="L5421" s="4"/>
      <c r="M5421" s="4"/>
      <c r="N5421" s="4"/>
      <c r="O5421" s="4"/>
      <c r="P5421" s="4"/>
      <c r="Q5421" s="4"/>
      <c r="R5421" s="4"/>
      <c r="S5421" s="4"/>
      <c r="T5421" s="4"/>
      <c r="U5421" s="4"/>
      <c r="V5421" s="4"/>
      <c r="W5421" s="4"/>
      <c r="X5421" s="4"/>
      <c r="Y5421" s="4"/>
      <c r="Z5421" s="4"/>
      <c r="AA5421" s="4"/>
      <c r="AB5421" s="4"/>
      <c r="AC5421" s="4"/>
      <c r="AD5421" s="4"/>
      <c r="AE5421" s="4"/>
      <c r="AF5421" s="4"/>
      <c r="AG5421" s="4"/>
      <c r="AH5421" s="4"/>
      <c r="AI5421" s="4"/>
    </row>
    <row r="5422" spans="1:35" x14ac:dyDescent="0.2">
      <c r="A5422" s="7" t="s">
        <v>17657</v>
      </c>
      <c r="B5422" s="7">
        <v>41663</v>
      </c>
      <c r="C5422" s="7" t="s">
        <v>13811</v>
      </c>
      <c r="D5422" s="8" t="s">
        <v>5419</v>
      </c>
      <c r="E5422" s="7" t="s">
        <v>12469</v>
      </c>
      <c r="F5422" s="10" t="s">
        <v>6992</v>
      </c>
      <c r="G5422" s="3">
        <v>22000</v>
      </c>
      <c r="H5422" s="3">
        <v>16500</v>
      </c>
      <c r="I5422" s="3">
        <v>16500</v>
      </c>
      <c r="J5422" s="3">
        <v>0</v>
      </c>
      <c r="K5422" s="3">
        <v>16500</v>
      </c>
      <c r="L5422" s="4"/>
      <c r="M5422" s="4"/>
      <c r="N5422" s="4"/>
      <c r="O5422" s="4"/>
      <c r="P5422" s="4"/>
      <c r="Q5422" s="4"/>
      <c r="R5422" s="4"/>
      <c r="S5422" s="4"/>
      <c r="T5422" s="4"/>
      <c r="U5422" s="4"/>
      <c r="V5422" s="4"/>
      <c r="W5422" s="4"/>
      <c r="X5422" s="4"/>
      <c r="Y5422" s="4"/>
      <c r="Z5422" s="4"/>
      <c r="AA5422" s="4"/>
      <c r="AB5422" s="4"/>
      <c r="AC5422" s="4"/>
      <c r="AD5422" s="4"/>
      <c r="AE5422" s="4"/>
      <c r="AF5422" s="4"/>
      <c r="AG5422" s="4"/>
      <c r="AH5422" s="4"/>
      <c r="AI5422" s="4"/>
    </row>
    <row r="5423" spans="1:35" x14ac:dyDescent="0.2">
      <c r="A5423" s="7" t="s">
        <v>17658</v>
      </c>
      <c r="B5423" s="7">
        <v>41663</v>
      </c>
      <c r="C5423" s="7" t="s">
        <v>13811</v>
      </c>
      <c r="D5423" s="8" t="s">
        <v>5420</v>
      </c>
      <c r="E5423" s="7" t="s">
        <v>12470</v>
      </c>
      <c r="F5423" s="10" t="s">
        <v>6992</v>
      </c>
      <c r="G5423" s="3">
        <v>24000</v>
      </c>
      <c r="H5423" s="3">
        <v>18000</v>
      </c>
      <c r="I5423" s="3">
        <v>18000</v>
      </c>
      <c r="J5423" s="3">
        <v>0</v>
      </c>
      <c r="K5423" s="3">
        <v>18000</v>
      </c>
      <c r="L5423" s="4"/>
      <c r="M5423" s="4"/>
      <c r="N5423" s="4"/>
      <c r="O5423" s="4"/>
      <c r="P5423" s="4"/>
      <c r="Q5423" s="4"/>
      <c r="R5423" s="4"/>
      <c r="S5423" s="4"/>
      <c r="T5423" s="4"/>
      <c r="U5423" s="4"/>
      <c r="V5423" s="4"/>
      <c r="W5423" s="4"/>
      <c r="X5423" s="4"/>
      <c r="Y5423" s="4"/>
      <c r="Z5423" s="4"/>
      <c r="AA5423" s="4"/>
      <c r="AB5423" s="4"/>
      <c r="AC5423" s="4"/>
      <c r="AD5423" s="4"/>
      <c r="AE5423" s="4"/>
      <c r="AF5423" s="4"/>
      <c r="AG5423" s="4"/>
      <c r="AH5423" s="4"/>
      <c r="AI5423" s="4"/>
    </row>
    <row r="5424" spans="1:35" x14ac:dyDescent="0.2">
      <c r="A5424" s="7" t="s">
        <v>17659</v>
      </c>
      <c r="B5424" s="7">
        <v>41663</v>
      </c>
      <c r="C5424" s="7" t="s">
        <v>13811</v>
      </c>
      <c r="D5424" s="8" t="s">
        <v>5421</v>
      </c>
      <c r="E5424" s="7" t="s">
        <v>12471</v>
      </c>
      <c r="F5424" s="10" t="s">
        <v>6992</v>
      </c>
      <c r="G5424" s="3">
        <v>236657.24</v>
      </c>
      <c r="H5424" s="3">
        <v>247073.97</v>
      </c>
      <c r="I5424" s="3">
        <v>236251.06</v>
      </c>
      <c r="J5424" s="3">
        <v>10822.910000000003</v>
      </c>
      <c r="K5424" s="3">
        <v>247073.97</v>
      </c>
      <c r="L5424" s="4"/>
      <c r="M5424" s="4"/>
      <c r="N5424" s="4"/>
      <c r="O5424" s="4"/>
      <c r="P5424" s="4"/>
      <c r="Q5424" s="4"/>
      <c r="R5424" s="4"/>
      <c r="S5424" s="4"/>
      <c r="T5424" s="4"/>
      <c r="U5424" s="4"/>
      <c r="V5424" s="4"/>
      <c r="W5424" s="4"/>
      <c r="X5424" s="4"/>
      <c r="Y5424" s="4"/>
      <c r="Z5424" s="4"/>
      <c r="AA5424" s="4"/>
      <c r="AB5424" s="4"/>
      <c r="AC5424" s="4"/>
      <c r="AD5424" s="4"/>
      <c r="AE5424" s="4"/>
      <c r="AF5424" s="4"/>
      <c r="AG5424" s="4"/>
      <c r="AH5424" s="4"/>
      <c r="AI5424" s="4"/>
    </row>
    <row r="5425" spans="1:35" x14ac:dyDescent="0.2">
      <c r="A5425" s="7" t="s">
        <v>17937</v>
      </c>
      <c r="B5425" s="7">
        <v>41781</v>
      </c>
      <c r="C5425" s="7" t="s">
        <v>13808</v>
      </c>
      <c r="D5425" s="8" t="s">
        <v>5422</v>
      </c>
      <c r="E5425" s="7" t="s">
        <v>12472</v>
      </c>
      <c r="F5425" s="10" t="s">
        <v>6992</v>
      </c>
      <c r="G5425" s="3">
        <v>40000</v>
      </c>
      <c r="H5425" s="3">
        <v>30000</v>
      </c>
      <c r="I5425" s="3">
        <v>30000</v>
      </c>
      <c r="J5425" s="3">
        <v>0</v>
      </c>
      <c r="K5425" s="3">
        <v>30000</v>
      </c>
      <c r="L5425" s="4"/>
      <c r="M5425" s="4"/>
      <c r="N5425" s="4"/>
      <c r="O5425" s="4"/>
      <c r="P5425" s="4"/>
      <c r="Q5425" s="4"/>
      <c r="R5425" s="4"/>
      <c r="S5425" s="4"/>
      <c r="T5425" s="4"/>
      <c r="U5425" s="4"/>
      <c r="V5425" s="4"/>
      <c r="W5425" s="4"/>
      <c r="X5425" s="4"/>
      <c r="Y5425" s="4"/>
      <c r="Z5425" s="4"/>
      <c r="AA5425" s="4"/>
      <c r="AB5425" s="4"/>
      <c r="AC5425" s="4"/>
      <c r="AD5425" s="4"/>
      <c r="AE5425" s="4"/>
      <c r="AF5425" s="4"/>
      <c r="AG5425" s="4"/>
      <c r="AH5425" s="4"/>
      <c r="AI5425" s="4"/>
    </row>
    <row r="5426" spans="1:35" x14ac:dyDescent="0.2">
      <c r="A5426" s="7" t="s">
        <v>17660</v>
      </c>
      <c r="B5426" s="7">
        <v>41663</v>
      </c>
      <c r="C5426" s="7" t="s">
        <v>13811</v>
      </c>
      <c r="D5426" s="8" t="s">
        <v>5423</v>
      </c>
      <c r="E5426" s="7" t="s">
        <v>12473</v>
      </c>
      <c r="F5426" s="10" t="s">
        <v>6992</v>
      </c>
      <c r="G5426" s="3">
        <v>60865.149999999994</v>
      </c>
      <c r="H5426" s="3">
        <v>45648.86</v>
      </c>
      <c r="I5426" s="3">
        <v>45648.86</v>
      </c>
      <c r="J5426" s="3">
        <v>0</v>
      </c>
      <c r="K5426" s="3">
        <v>45648.86</v>
      </c>
      <c r="L5426" s="4"/>
      <c r="M5426" s="4"/>
      <c r="N5426" s="4"/>
      <c r="O5426" s="4"/>
      <c r="P5426" s="4"/>
      <c r="Q5426" s="4"/>
      <c r="R5426" s="4"/>
      <c r="S5426" s="4"/>
      <c r="T5426" s="4"/>
      <c r="U5426" s="4"/>
      <c r="V5426" s="4"/>
      <c r="W5426" s="4"/>
      <c r="X5426" s="4"/>
      <c r="Y5426" s="4"/>
      <c r="Z5426" s="4"/>
      <c r="AA5426" s="4"/>
      <c r="AB5426" s="4"/>
      <c r="AC5426" s="4"/>
      <c r="AD5426" s="4"/>
      <c r="AE5426" s="4"/>
      <c r="AF5426" s="4"/>
      <c r="AG5426" s="4"/>
      <c r="AH5426" s="4"/>
      <c r="AI5426" s="4"/>
    </row>
    <row r="5427" spans="1:35" x14ac:dyDescent="0.2">
      <c r="A5427" s="7" t="s">
        <v>17661</v>
      </c>
      <c r="B5427" s="7">
        <v>41663</v>
      </c>
      <c r="C5427" s="7" t="s">
        <v>13811</v>
      </c>
      <c r="D5427" s="8" t="s">
        <v>5424</v>
      </c>
      <c r="E5427" s="7" t="s">
        <v>12474</v>
      </c>
      <c r="F5427" s="10" t="s">
        <v>6992</v>
      </c>
      <c r="G5427" s="3">
        <v>116387.53</v>
      </c>
      <c r="H5427" s="3">
        <v>125537.31</v>
      </c>
      <c r="I5427" s="3">
        <v>128716.35</v>
      </c>
      <c r="J5427" s="3">
        <v>0</v>
      </c>
      <c r="K5427" s="3">
        <v>128716.35</v>
      </c>
      <c r="L5427" s="4"/>
      <c r="M5427" s="4"/>
      <c r="N5427" s="4"/>
      <c r="O5427" s="4"/>
      <c r="P5427" s="4"/>
      <c r="Q5427" s="4"/>
      <c r="R5427" s="4"/>
      <c r="S5427" s="4"/>
      <c r="T5427" s="4"/>
      <c r="U5427" s="4"/>
      <c r="V5427" s="4"/>
      <c r="W5427" s="4"/>
      <c r="X5427" s="4"/>
      <c r="Y5427" s="4"/>
      <c r="Z5427" s="4"/>
      <c r="AA5427" s="4"/>
      <c r="AB5427" s="4"/>
      <c r="AC5427" s="4"/>
      <c r="AD5427" s="4"/>
      <c r="AE5427" s="4"/>
      <c r="AF5427" s="4"/>
      <c r="AG5427" s="4"/>
      <c r="AH5427" s="4"/>
      <c r="AI5427" s="4"/>
    </row>
    <row r="5428" spans="1:35" x14ac:dyDescent="0.2">
      <c r="A5428" s="7" t="s">
        <v>17773</v>
      </c>
      <c r="B5428" s="7">
        <v>41716</v>
      </c>
      <c r="C5428" s="7" t="s">
        <v>13809</v>
      </c>
      <c r="D5428" s="8" t="s">
        <v>5425</v>
      </c>
      <c r="E5428" s="7" t="s">
        <v>12475</v>
      </c>
      <c r="F5428" s="10" t="s">
        <v>6992</v>
      </c>
      <c r="G5428" s="3">
        <v>252315.83999999997</v>
      </c>
      <c r="H5428" s="3">
        <v>346543.49</v>
      </c>
      <c r="I5428" s="3">
        <v>358106.3</v>
      </c>
      <c r="J5428" s="3">
        <v>0</v>
      </c>
      <c r="K5428" s="3">
        <v>358106.3</v>
      </c>
      <c r="L5428" s="4"/>
      <c r="M5428" s="4"/>
      <c r="N5428" s="4"/>
      <c r="O5428" s="4"/>
      <c r="P5428" s="4"/>
      <c r="Q5428" s="4"/>
      <c r="R5428" s="4"/>
      <c r="S5428" s="4"/>
      <c r="T5428" s="4"/>
      <c r="U5428" s="4"/>
      <c r="V5428" s="4"/>
      <c r="W5428" s="4"/>
      <c r="X5428" s="4"/>
      <c r="Y5428" s="4"/>
      <c r="Z5428" s="4"/>
      <c r="AA5428" s="4"/>
      <c r="AB5428" s="4"/>
      <c r="AC5428" s="4"/>
      <c r="AD5428" s="4"/>
      <c r="AE5428" s="4"/>
      <c r="AF5428" s="4"/>
      <c r="AG5428" s="4"/>
      <c r="AH5428" s="4"/>
      <c r="AI5428" s="4"/>
    </row>
    <row r="5429" spans="1:35" x14ac:dyDescent="0.2">
      <c r="A5429" s="7" t="s">
        <v>17774</v>
      </c>
      <c r="B5429" s="7">
        <v>41716</v>
      </c>
      <c r="C5429" s="7" t="s">
        <v>13809</v>
      </c>
      <c r="D5429" s="8" t="s">
        <v>5426</v>
      </c>
      <c r="E5429" s="7" t="s">
        <v>8941</v>
      </c>
      <c r="F5429" s="10" t="s">
        <v>6992</v>
      </c>
      <c r="G5429" s="3">
        <v>216814.14</v>
      </c>
      <c r="H5429" s="3">
        <v>329985.02</v>
      </c>
      <c r="I5429" s="3">
        <v>321553.53000000003</v>
      </c>
      <c r="J5429" s="3">
        <v>8431.4899999999907</v>
      </c>
      <c r="K5429" s="3">
        <v>329985.02</v>
      </c>
      <c r="L5429" s="4"/>
      <c r="M5429" s="4"/>
      <c r="N5429" s="4"/>
      <c r="O5429" s="4"/>
      <c r="P5429" s="4"/>
      <c r="Q5429" s="4"/>
      <c r="R5429" s="4"/>
      <c r="S5429" s="4"/>
      <c r="T5429" s="4"/>
      <c r="U5429" s="4"/>
      <c r="V5429" s="4"/>
      <c r="W5429" s="4"/>
      <c r="X5429" s="4"/>
      <c r="Y5429" s="4"/>
      <c r="Z5429" s="4"/>
      <c r="AA5429" s="4"/>
      <c r="AB5429" s="4"/>
      <c r="AC5429" s="4"/>
      <c r="AD5429" s="4"/>
      <c r="AE5429" s="4"/>
      <c r="AF5429" s="4"/>
      <c r="AG5429" s="4"/>
      <c r="AH5429" s="4"/>
      <c r="AI5429" s="4"/>
    </row>
    <row r="5430" spans="1:35" x14ac:dyDescent="0.2">
      <c r="A5430" s="7" t="s">
        <v>17662</v>
      </c>
      <c r="B5430" s="7">
        <v>41663</v>
      </c>
      <c r="C5430" s="7" t="s">
        <v>13811</v>
      </c>
      <c r="D5430" s="8" t="s">
        <v>5427</v>
      </c>
      <c r="E5430" s="7" t="s">
        <v>12476</v>
      </c>
      <c r="F5430" s="10" t="s">
        <v>6992</v>
      </c>
      <c r="G5430" s="3">
        <v>66093</v>
      </c>
      <c r="H5430" s="3">
        <v>78474.03</v>
      </c>
      <c r="I5430" s="3">
        <v>87130.53</v>
      </c>
      <c r="J5430" s="3">
        <v>0</v>
      </c>
      <c r="K5430" s="3">
        <v>87130.53</v>
      </c>
      <c r="L5430" s="4"/>
      <c r="M5430" s="4"/>
      <c r="N5430" s="4"/>
      <c r="O5430" s="4"/>
      <c r="P5430" s="4"/>
      <c r="Q5430" s="4"/>
      <c r="R5430" s="4"/>
      <c r="S5430" s="4"/>
      <c r="T5430" s="4"/>
      <c r="U5430" s="4"/>
      <c r="V5430" s="4"/>
      <c r="W5430" s="4"/>
      <c r="X5430" s="4"/>
      <c r="Y5430" s="4"/>
      <c r="Z5430" s="4"/>
      <c r="AA5430" s="4"/>
      <c r="AB5430" s="4"/>
      <c r="AC5430" s="4"/>
      <c r="AD5430" s="4"/>
      <c r="AE5430" s="4"/>
      <c r="AF5430" s="4"/>
      <c r="AG5430" s="4"/>
      <c r="AH5430" s="4"/>
      <c r="AI5430" s="4"/>
    </row>
    <row r="5431" spans="1:35" x14ac:dyDescent="0.2">
      <c r="A5431" s="7" t="s">
        <v>17938</v>
      </c>
      <c r="B5431" s="7">
        <v>41781</v>
      </c>
      <c r="C5431" s="7" t="s">
        <v>13808</v>
      </c>
      <c r="D5431" s="8" t="s">
        <v>5428</v>
      </c>
      <c r="E5431" s="7" t="s">
        <v>12477</v>
      </c>
      <c r="F5431" s="10" t="s">
        <v>6992</v>
      </c>
      <c r="G5431" s="3">
        <v>14000</v>
      </c>
      <c r="H5431" s="3">
        <v>47849.86</v>
      </c>
      <c r="I5431" s="3">
        <v>42385.58</v>
      </c>
      <c r="J5431" s="3">
        <v>5464.2799999999988</v>
      </c>
      <c r="K5431" s="3">
        <v>47849.86</v>
      </c>
      <c r="L5431" s="4"/>
      <c r="M5431" s="4"/>
      <c r="N5431" s="4"/>
      <c r="O5431" s="4"/>
      <c r="P5431" s="4"/>
      <c r="Q5431" s="4"/>
      <c r="R5431" s="4"/>
      <c r="S5431" s="4"/>
      <c r="T5431" s="4"/>
      <c r="U5431" s="4"/>
      <c r="V5431" s="4"/>
      <c r="W5431" s="4"/>
      <c r="X5431" s="4"/>
      <c r="Y5431" s="4"/>
      <c r="Z5431" s="4"/>
      <c r="AA5431" s="4"/>
      <c r="AB5431" s="4"/>
      <c r="AC5431" s="4"/>
      <c r="AD5431" s="4"/>
      <c r="AE5431" s="4"/>
      <c r="AF5431" s="4"/>
      <c r="AG5431" s="4"/>
      <c r="AH5431" s="4"/>
      <c r="AI5431" s="4"/>
    </row>
    <row r="5432" spans="1:35" x14ac:dyDescent="0.2">
      <c r="A5432" s="7" t="s">
        <v>18468</v>
      </c>
      <c r="B5432" s="7">
        <v>42553</v>
      </c>
      <c r="C5432" s="7" t="s">
        <v>13819</v>
      </c>
      <c r="D5432" s="8" t="s">
        <v>5429</v>
      </c>
      <c r="E5432" s="7" t="s">
        <v>12478</v>
      </c>
      <c r="F5432" s="10" t="s">
        <v>6992</v>
      </c>
      <c r="G5432" s="3">
        <v>0</v>
      </c>
      <c r="H5432" s="3">
        <v>0</v>
      </c>
      <c r="I5432" s="3">
        <v>0</v>
      </c>
      <c r="J5432" s="3">
        <v>0</v>
      </c>
      <c r="K5432" s="3">
        <v>0</v>
      </c>
      <c r="L5432" s="4"/>
      <c r="M5432" s="4"/>
      <c r="N5432" s="4"/>
      <c r="O5432" s="4"/>
      <c r="P5432" s="4"/>
      <c r="Q5432" s="4"/>
      <c r="R5432" s="4"/>
      <c r="S5432" s="4"/>
      <c r="T5432" s="4"/>
      <c r="U5432" s="4"/>
      <c r="V5432" s="4"/>
      <c r="W5432" s="4"/>
      <c r="X5432" s="4"/>
      <c r="Y5432" s="4"/>
      <c r="Z5432" s="4"/>
      <c r="AA5432" s="4"/>
      <c r="AB5432" s="4"/>
      <c r="AC5432" s="4"/>
      <c r="AD5432" s="4"/>
      <c r="AE5432" s="4"/>
      <c r="AF5432" s="4"/>
      <c r="AG5432" s="4"/>
      <c r="AH5432" s="4"/>
      <c r="AI5432" s="4"/>
    </row>
    <row r="5433" spans="1:35" x14ac:dyDescent="0.2">
      <c r="A5433" s="7" t="s">
        <v>17775</v>
      </c>
      <c r="B5433" s="7">
        <v>41716</v>
      </c>
      <c r="C5433" s="7" t="s">
        <v>13809</v>
      </c>
      <c r="D5433" s="8" t="s">
        <v>5430</v>
      </c>
      <c r="E5433" s="7" t="s">
        <v>12479</v>
      </c>
      <c r="F5433" s="10" t="s">
        <v>6992</v>
      </c>
      <c r="G5433" s="3">
        <v>267574.12</v>
      </c>
      <c r="H5433" s="3">
        <v>363569.93</v>
      </c>
      <c r="I5433" s="3">
        <v>370877.07</v>
      </c>
      <c r="J5433" s="3">
        <v>0</v>
      </c>
      <c r="K5433" s="3">
        <v>370877.07</v>
      </c>
      <c r="L5433" s="4"/>
      <c r="M5433" s="4"/>
      <c r="N5433" s="4"/>
      <c r="O5433" s="4"/>
      <c r="P5433" s="4"/>
      <c r="Q5433" s="4"/>
      <c r="R5433" s="4"/>
      <c r="S5433" s="4"/>
      <c r="T5433" s="4"/>
      <c r="U5433" s="4"/>
      <c r="V5433" s="4"/>
      <c r="W5433" s="4"/>
      <c r="X5433" s="4"/>
      <c r="Y5433" s="4"/>
      <c r="Z5433" s="4"/>
      <c r="AA5433" s="4"/>
      <c r="AB5433" s="4"/>
      <c r="AC5433" s="4"/>
      <c r="AD5433" s="4"/>
      <c r="AE5433" s="4"/>
      <c r="AF5433" s="4"/>
      <c r="AG5433" s="4"/>
      <c r="AH5433" s="4"/>
      <c r="AI5433" s="4"/>
    </row>
    <row r="5434" spans="1:35" x14ac:dyDescent="0.2">
      <c r="A5434" s="7" t="s">
        <v>17939</v>
      </c>
      <c r="B5434" s="7">
        <v>41781</v>
      </c>
      <c r="C5434" s="7" t="s">
        <v>13808</v>
      </c>
      <c r="D5434" s="8" t="s">
        <v>5431</v>
      </c>
      <c r="E5434" s="7" t="s">
        <v>12480</v>
      </c>
      <c r="F5434" s="10" t="s">
        <v>6992</v>
      </c>
      <c r="G5434" s="3">
        <v>44000</v>
      </c>
      <c r="H5434" s="3">
        <v>33000</v>
      </c>
      <c r="I5434" s="3">
        <v>33000</v>
      </c>
      <c r="J5434" s="3">
        <v>0</v>
      </c>
      <c r="K5434" s="3">
        <v>33000</v>
      </c>
      <c r="L5434" s="4"/>
      <c r="M5434" s="4"/>
      <c r="N5434" s="4"/>
      <c r="O5434" s="4"/>
      <c r="P5434" s="4"/>
      <c r="Q5434" s="4"/>
      <c r="R5434" s="4"/>
      <c r="S5434" s="4"/>
      <c r="T5434" s="4"/>
      <c r="U5434" s="4"/>
      <c r="V5434" s="4"/>
      <c r="W5434" s="4"/>
      <c r="X5434" s="4"/>
      <c r="Y5434" s="4"/>
      <c r="Z5434" s="4"/>
      <c r="AA5434" s="4"/>
      <c r="AB5434" s="4"/>
      <c r="AC5434" s="4"/>
      <c r="AD5434" s="4"/>
      <c r="AE5434" s="4"/>
      <c r="AF5434" s="4"/>
      <c r="AG5434" s="4"/>
      <c r="AH5434" s="4"/>
      <c r="AI5434" s="4"/>
    </row>
    <row r="5435" spans="1:35" x14ac:dyDescent="0.2">
      <c r="A5435" s="7" t="s">
        <v>17663</v>
      </c>
      <c r="B5435" s="7">
        <v>41663</v>
      </c>
      <c r="C5435" s="7" t="s">
        <v>13811</v>
      </c>
      <c r="D5435" s="8" t="s">
        <v>5432</v>
      </c>
      <c r="E5435" s="7" t="s">
        <v>12481</v>
      </c>
      <c r="F5435" s="10" t="s">
        <v>6992</v>
      </c>
      <c r="G5435" s="3">
        <v>862159.48</v>
      </c>
      <c r="H5435" s="3">
        <v>793275.66</v>
      </c>
      <c r="I5435" s="3">
        <v>795271.69</v>
      </c>
      <c r="J5435" s="3">
        <v>0</v>
      </c>
      <c r="K5435" s="3">
        <v>795271.69</v>
      </c>
      <c r="L5435" s="4"/>
      <c r="M5435" s="4"/>
      <c r="N5435" s="4"/>
      <c r="O5435" s="4"/>
      <c r="P5435" s="4"/>
      <c r="Q5435" s="4"/>
      <c r="R5435" s="4"/>
      <c r="S5435" s="4"/>
      <c r="T5435" s="4"/>
      <c r="U5435" s="4"/>
      <c r="V5435" s="4"/>
      <c r="W5435" s="4"/>
      <c r="X5435" s="4"/>
      <c r="Y5435" s="4"/>
      <c r="Z5435" s="4"/>
      <c r="AA5435" s="4"/>
      <c r="AB5435" s="4"/>
      <c r="AC5435" s="4"/>
      <c r="AD5435" s="4"/>
      <c r="AE5435" s="4"/>
      <c r="AF5435" s="4"/>
      <c r="AG5435" s="4"/>
      <c r="AH5435" s="4"/>
      <c r="AI5435" s="4"/>
    </row>
    <row r="5436" spans="1:35" x14ac:dyDescent="0.2">
      <c r="A5436" s="7" t="s">
        <v>17819</v>
      </c>
      <c r="B5436" s="7">
        <v>41774</v>
      </c>
      <c r="C5436" s="7" t="s">
        <v>13810</v>
      </c>
      <c r="D5436" s="8" t="s">
        <v>5433</v>
      </c>
      <c r="E5436" s="7" t="s">
        <v>12482</v>
      </c>
      <c r="F5436" s="10" t="s">
        <v>6992</v>
      </c>
      <c r="G5436" s="3">
        <v>24000</v>
      </c>
      <c r="H5436" s="3">
        <v>18000</v>
      </c>
      <c r="I5436" s="3">
        <v>18000</v>
      </c>
      <c r="J5436" s="3">
        <v>0</v>
      </c>
      <c r="K5436" s="3">
        <v>18000</v>
      </c>
      <c r="L5436" s="4"/>
      <c r="M5436" s="4"/>
      <c r="N5436" s="4"/>
      <c r="O5436" s="4"/>
      <c r="P5436" s="4"/>
      <c r="Q5436" s="4"/>
      <c r="R5436" s="4"/>
      <c r="S5436" s="4"/>
      <c r="T5436" s="4"/>
      <c r="U5436" s="4"/>
      <c r="V5436" s="4"/>
      <c r="W5436" s="4"/>
      <c r="X5436" s="4"/>
      <c r="Y5436" s="4"/>
      <c r="Z5436" s="4"/>
      <c r="AA5436" s="4"/>
      <c r="AB5436" s="4"/>
      <c r="AC5436" s="4"/>
      <c r="AD5436" s="4"/>
      <c r="AE5436" s="4"/>
      <c r="AF5436" s="4"/>
      <c r="AG5436" s="4"/>
      <c r="AH5436" s="4"/>
      <c r="AI5436" s="4"/>
    </row>
    <row r="5437" spans="1:35" x14ac:dyDescent="0.2">
      <c r="A5437" s="7" t="s">
        <v>18469</v>
      </c>
      <c r="B5437" s="7">
        <v>42553</v>
      </c>
      <c r="C5437" s="7" t="s">
        <v>13819</v>
      </c>
      <c r="D5437" s="8" t="s">
        <v>5434</v>
      </c>
      <c r="E5437" s="7" t="s">
        <v>12483</v>
      </c>
      <c r="F5437" s="10" t="s">
        <v>6992</v>
      </c>
      <c r="G5437" s="3">
        <v>201334.15000000002</v>
      </c>
      <c r="H5437" s="3">
        <v>250564.96</v>
      </c>
      <c r="I5437" s="3">
        <v>250035.87</v>
      </c>
      <c r="J5437" s="3">
        <v>529.08999999999651</v>
      </c>
      <c r="K5437" s="3">
        <v>250564.96</v>
      </c>
      <c r="L5437" s="4"/>
      <c r="M5437" s="4"/>
      <c r="N5437" s="4"/>
      <c r="O5437" s="4"/>
      <c r="P5437" s="4"/>
      <c r="Q5437" s="4"/>
      <c r="R5437" s="4"/>
      <c r="S5437" s="4"/>
      <c r="T5437" s="4"/>
      <c r="U5437" s="4"/>
      <c r="V5437" s="4"/>
      <c r="W5437" s="4"/>
      <c r="X5437" s="4"/>
      <c r="Y5437" s="4"/>
      <c r="Z5437" s="4"/>
      <c r="AA5437" s="4"/>
      <c r="AB5437" s="4"/>
      <c r="AC5437" s="4"/>
      <c r="AD5437" s="4"/>
      <c r="AE5437" s="4"/>
      <c r="AF5437" s="4"/>
      <c r="AG5437" s="4"/>
      <c r="AH5437" s="4"/>
      <c r="AI5437" s="4"/>
    </row>
    <row r="5438" spans="1:35" x14ac:dyDescent="0.2">
      <c r="A5438" s="7" t="s">
        <v>18470</v>
      </c>
      <c r="B5438" s="7">
        <v>42553</v>
      </c>
      <c r="C5438" s="7" t="s">
        <v>13819</v>
      </c>
      <c r="D5438" s="8" t="s">
        <v>5435</v>
      </c>
      <c r="E5438" s="7" t="s">
        <v>11360</v>
      </c>
      <c r="F5438" s="10" t="s">
        <v>6992</v>
      </c>
      <c r="G5438" s="3">
        <v>38000</v>
      </c>
      <c r="H5438" s="3">
        <v>62659.11</v>
      </c>
      <c r="I5438" s="3">
        <v>62684.21</v>
      </c>
      <c r="J5438" s="3">
        <v>0</v>
      </c>
      <c r="K5438" s="3">
        <v>62684.21</v>
      </c>
      <c r="L5438" s="4"/>
      <c r="M5438" s="4"/>
      <c r="N5438" s="4"/>
      <c r="O5438" s="4"/>
      <c r="P5438" s="4"/>
      <c r="Q5438" s="4"/>
      <c r="R5438" s="4"/>
      <c r="S5438" s="4"/>
      <c r="T5438" s="4"/>
      <c r="U5438" s="4"/>
      <c r="V5438" s="4"/>
      <c r="W5438" s="4"/>
      <c r="X5438" s="4"/>
      <c r="Y5438" s="4"/>
      <c r="Z5438" s="4"/>
      <c r="AA5438" s="4"/>
      <c r="AB5438" s="4"/>
      <c r="AC5438" s="4"/>
      <c r="AD5438" s="4"/>
      <c r="AE5438" s="4"/>
      <c r="AF5438" s="4"/>
      <c r="AG5438" s="4"/>
      <c r="AH5438" s="4"/>
      <c r="AI5438" s="4"/>
    </row>
    <row r="5439" spans="1:35" x14ac:dyDescent="0.2">
      <c r="A5439" s="7" t="s">
        <v>18471</v>
      </c>
      <c r="B5439" s="7">
        <v>42553</v>
      </c>
      <c r="C5439" s="7" t="s">
        <v>13819</v>
      </c>
      <c r="D5439" s="8" t="s">
        <v>5436</v>
      </c>
      <c r="E5439" s="7" t="s">
        <v>12484</v>
      </c>
      <c r="F5439" s="10" t="s">
        <v>6992</v>
      </c>
      <c r="G5439" s="3">
        <v>636946.34</v>
      </c>
      <c r="H5439" s="3">
        <v>592161</v>
      </c>
      <c r="I5439" s="3">
        <v>596160.29</v>
      </c>
      <c r="J5439" s="3">
        <v>0</v>
      </c>
      <c r="K5439" s="3">
        <v>596160.29</v>
      </c>
      <c r="L5439" s="4"/>
      <c r="M5439" s="4"/>
      <c r="N5439" s="4"/>
      <c r="O5439" s="4"/>
      <c r="P5439" s="4"/>
      <c r="Q5439" s="4"/>
      <c r="R5439" s="4"/>
      <c r="S5439" s="4"/>
      <c r="T5439" s="4"/>
      <c r="U5439" s="4"/>
      <c r="V5439" s="4"/>
      <c r="W5439" s="4"/>
      <c r="X5439" s="4"/>
      <c r="Y5439" s="4"/>
      <c r="Z5439" s="4"/>
      <c r="AA5439" s="4"/>
      <c r="AB5439" s="4"/>
      <c r="AC5439" s="4"/>
      <c r="AD5439" s="4"/>
      <c r="AE5439" s="4"/>
      <c r="AF5439" s="4"/>
      <c r="AG5439" s="4"/>
      <c r="AH5439" s="4"/>
      <c r="AI5439" s="4"/>
    </row>
    <row r="5440" spans="1:35" x14ac:dyDescent="0.2">
      <c r="A5440" s="7" t="s">
        <v>17820</v>
      </c>
      <c r="B5440" s="7">
        <v>41774</v>
      </c>
      <c r="C5440" s="7" t="s">
        <v>13810</v>
      </c>
      <c r="D5440" s="8" t="s">
        <v>5437</v>
      </c>
      <c r="E5440" s="7" t="s">
        <v>12485</v>
      </c>
      <c r="F5440" s="10" t="s">
        <v>6992</v>
      </c>
      <c r="G5440" s="3">
        <v>379083.39</v>
      </c>
      <c r="H5440" s="3">
        <v>416600.84</v>
      </c>
      <c r="I5440" s="3">
        <v>413076.56</v>
      </c>
      <c r="J5440" s="3">
        <v>3524.2800000000279</v>
      </c>
      <c r="K5440" s="3">
        <v>416600.84</v>
      </c>
      <c r="L5440" s="4"/>
      <c r="M5440" s="4"/>
      <c r="N5440" s="4"/>
      <c r="O5440" s="4"/>
      <c r="P5440" s="4"/>
      <c r="Q5440" s="4"/>
      <c r="R5440" s="4"/>
      <c r="S5440" s="4"/>
      <c r="T5440" s="4"/>
      <c r="U5440" s="4"/>
      <c r="V5440" s="4"/>
      <c r="W5440" s="4"/>
      <c r="X5440" s="4"/>
      <c r="Y5440" s="4"/>
      <c r="Z5440" s="4"/>
      <c r="AA5440" s="4"/>
      <c r="AB5440" s="4"/>
      <c r="AC5440" s="4"/>
      <c r="AD5440" s="4"/>
      <c r="AE5440" s="4"/>
      <c r="AF5440" s="4"/>
      <c r="AG5440" s="4"/>
      <c r="AH5440" s="4"/>
      <c r="AI5440" s="4"/>
    </row>
    <row r="5441" spans="1:35" x14ac:dyDescent="0.2">
      <c r="A5441" s="7" t="s">
        <v>17821</v>
      </c>
      <c r="B5441" s="7">
        <v>41774</v>
      </c>
      <c r="C5441" s="7" t="s">
        <v>13810</v>
      </c>
      <c r="D5441" s="8" t="s">
        <v>5438</v>
      </c>
      <c r="E5441" s="7" t="s">
        <v>12486</v>
      </c>
      <c r="F5441" s="10" t="s">
        <v>6992</v>
      </c>
      <c r="G5441" s="3">
        <v>388975.37</v>
      </c>
      <c r="H5441" s="3">
        <v>357908.63</v>
      </c>
      <c r="I5441" s="3">
        <v>353587.94</v>
      </c>
      <c r="J5441" s="3">
        <v>4320.6900000000023</v>
      </c>
      <c r="K5441" s="3">
        <v>357908.63</v>
      </c>
      <c r="L5441" s="4"/>
      <c r="M5441" s="4"/>
      <c r="N5441" s="4"/>
      <c r="O5441" s="4"/>
      <c r="P5441" s="4"/>
      <c r="Q5441" s="4"/>
      <c r="R5441" s="4"/>
      <c r="S5441" s="4"/>
      <c r="T5441" s="4"/>
      <c r="U5441" s="4"/>
      <c r="V5441" s="4"/>
      <c r="W5441" s="4"/>
      <c r="X5441" s="4"/>
      <c r="Y5441" s="4"/>
      <c r="Z5441" s="4"/>
      <c r="AA5441" s="4"/>
      <c r="AB5441" s="4"/>
      <c r="AC5441" s="4"/>
      <c r="AD5441" s="4"/>
      <c r="AE5441" s="4"/>
      <c r="AF5441" s="4"/>
      <c r="AG5441" s="4"/>
      <c r="AH5441" s="4"/>
      <c r="AI5441" s="4"/>
    </row>
    <row r="5442" spans="1:35" x14ac:dyDescent="0.2">
      <c r="A5442" s="7" t="s">
        <v>18472</v>
      </c>
      <c r="B5442" s="7">
        <v>42553</v>
      </c>
      <c r="C5442" s="7" t="s">
        <v>13819</v>
      </c>
      <c r="D5442" s="8" t="s">
        <v>5439</v>
      </c>
      <c r="E5442" s="7" t="s">
        <v>12487</v>
      </c>
      <c r="F5442" s="10" t="s">
        <v>6992</v>
      </c>
      <c r="G5442" s="3">
        <v>58000</v>
      </c>
      <c r="H5442" s="3">
        <v>44943.42</v>
      </c>
      <c r="I5442" s="3">
        <v>45604.11</v>
      </c>
      <c r="J5442" s="3">
        <v>0</v>
      </c>
      <c r="K5442" s="3">
        <v>45604.11</v>
      </c>
      <c r="L5442" s="4"/>
      <c r="M5442" s="4"/>
      <c r="N5442" s="4"/>
      <c r="O5442" s="4"/>
      <c r="P5442" s="4"/>
      <c r="Q5442" s="4"/>
      <c r="R5442" s="4"/>
      <c r="S5442" s="4"/>
      <c r="T5442" s="4"/>
      <c r="U5442" s="4"/>
      <c r="V5442" s="4"/>
      <c r="W5442" s="4"/>
      <c r="X5442" s="4"/>
      <c r="Y5442" s="4"/>
      <c r="Z5442" s="4"/>
      <c r="AA5442" s="4"/>
      <c r="AB5442" s="4"/>
      <c r="AC5442" s="4"/>
      <c r="AD5442" s="4"/>
      <c r="AE5442" s="4"/>
      <c r="AF5442" s="4"/>
      <c r="AG5442" s="4"/>
      <c r="AH5442" s="4"/>
      <c r="AI5442" s="4"/>
    </row>
    <row r="5443" spans="1:35" x14ac:dyDescent="0.2">
      <c r="A5443" s="7" t="s">
        <v>18473</v>
      </c>
      <c r="B5443" s="7">
        <v>42553</v>
      </c>
      <c r="C5443" s="7" t="s">
        <v>13819</v>
      </c>
      <c r="D5443" s="8" t="s">
        <v>5440</v>
      </c>
      <c r="E5443" s="7" t="s">
        <v>12488</v>
      </c>
      <c r="F5443" s="10" t="s">
        <v>6992</v>
      </c>
      <c r="G5443" s="3">
        <v>224377.38</v>
      </c>
      <c r="H5443" s="3">
        <v>202822.43</v>
      </c>
      <c r="I5443" s="3">
        <v>203145.31</v>
      </c>
      <c r="J5443" s="3">
        <v>0</v>
      </c>
      <c r="K5443" s="3">
        <v>203145.31</v>
      </c>
      <c r="L5443" s="4"/>
      <c r="M5443" s="4"/>
      <c r="N5443" s="4"/>
      <c r="O5443" s="4"/>
      <c r="P5443" s="4"/>
      <c r="Q5443" s="4"/>
      <c r="R5443" s="4"/>
      <c r="S5443" s="4"/>
      <c r="T5443" s="4"/>
      <c r="U5443" s="4"/>
      <c r="V5443" s="4"/>
      <c r="W5443" s="4"/>
      <c r="X5443" s="4"/>
      <c r="Y5443" s="4"/>
      <c r="Z5443" s="4"/>
      <c r="AA5443" s="4"/>
      <c r="AB5443" s="4"/>
      <c r="AC5443" s="4"/>
      <c r="AD5443" s="4"/>
      <c r="AE5443" s="4"/>
      <c r="AF5443" s="4"/>
      <c r="AG5443" s="4"/>
      <c r="AH5443" s="4"/>
      <c r="AI5443" s="4"/>
    </row>
    <row r="5444" spans="1:35" x14ac:dyDescent="0.2">
      <c r="A5444" s="7" t="s">
        <v>18474</v>
      </c>
      <c r="B5444" s="7">
        <v>42553</v>
      </c>
      <c r="C5444" s="7" t="s">
        <v>13819</v>
      </c>
      <c r="D5444" s="8" t="s">
        <v>5441</v>
      </c>
      <c r="E5444" s="7" t="s">
        <v>12489</v>
      </c>
      <c r="F5444" s="10" t="s">
        <v>6992</v>
      </c>
      <c r="G5444" s="3">
        <v>299428.67</v>
      </c>
      <c r="H5444" s="3">
        <v>338202.57</v>
      </c>
      <c r="I5444" s="3">
        <v>342169.1</v>
      </c>
      <c r="J5444" s="3">
        <v>0</v>
      </c>
      <c r="K5444" s="3">
        <v>342169.1</v>
      </c>
      <c r="L5444" s="4"/>
      <c r="M5444" s="4"/>
      <c r="N5444" s="4"/>
      <c r="O5444" s="4"/>
      <c r="P5444" s="4"/>
      <c r="Q5444" s="4"/>
      <c r="R5444" s="4"/>
      <c r="S5444" s="4"/>
      <c r="T5444" s="4"/>
      <c r="U5444" s="4"/>
      <c r="V5444" s="4"/>
      <c r="W5444" s="4"/>
      <c r="X5444" s="4"/>
      <c r="Y5444" s="4"/>
      <c r="Z5444" s="4"/>
      <c r="AA5444" s="4"/>
      <c r="AB5444" s="4"/>
      <c r="AC5444" s="4"/>
      <c r="AD5444" s="4"/>
      <c r="AE5444" s="4"/>
      <c r="AF5444" s="4"/>
      <c r="AG5444" s="4"/>
      <c r="AH5444" s="4"/>
      <c r="AI5444" s="4"/>
    </row>
    <row r="5445" spans="1:35" x14ac:dyDescent="0.2">
      <c r="A5445" s="7" t="s">
        <v>18475</v>
      </c>
      <c r="B5445" s="7">
        <v>42553</v>
      </c>
      <c r="C5445" s="7" t="s">
        <v>13819</v>
      </c>
      <c r="D5445" s="8" t="s">
        <v>5442</v>
      </c>
      <c r="E5445" s="7" t="s">
        <v>12490</v>
      </c>
      <c r="F5445" s="10" t="s">
        <v>6992</v>
      </c>
      <c r="G5445" s="3">
        <v>0</v>
      </c>
      <c r="H5445" s="3">
        <v>3388.05</v>
      </c>
      <c r="I5445" s="3">
        <v>18318</v>
      </c>
      <c r="J5445" s="3">
        <v>0</v>
      </c>
      <c r="K5445" s="3">
        <v>18318</v>
      </c>
      <c r="L5445" s="4"/>
      <c r="M5445" s="4"/>
      <c r="N5445" s="4"/>
      <c r="O5445" s="4"/>
      <c r="P5445" s="4"/>
      <c r="Q5445" s="4"/>
      <c r="R5445" s="4"/>
      <c r="S5445" s="4"/>
      <c r="T5445" s="4"/>
      <c r="U5445" s="4"/>
      <c r="V5445" s="4"/>
      <c r="W5445" s="4"/>
      <c r="X5445" s="4"/>
      <c r="Y5445" s="4"/>
      <c r="Z5445" s="4"/>
      <c r="AA5445" s="4"/>
      <c r="AB5445" s="4"/>
      <c r="AC5445" s="4"/>
      <c r="AD5445" s="4"/>
      <c r="AE5445" s="4"/>
      <c r="AF5445" s="4"/>
      <c r="AG5445" s="4"/>
      <c r="AH5445" s="4"/>
      <c r="AI5445" s="4"/>
    </row>
    <row r="5446" spans="1:35" x14ac:dyDescent="0.2">
      <c r="A5446" s="7" t="s">
        <v>18476</v>
      </c>
      <c r="B5446" s="7">
        <v>42553</v>
      </c>
      <c r="C5446" s="7" t="s">
        <v>13819</v>
      </c>
      <c r="D5446" s="8" t="s">
        <v>5443</v>
      </c>
      <c r="E5446" s="7" t="s">
        <v>9348</v>
      </c>
      <c r="F5446" s="10" t="s">
        <v>6992</v>
      </c>
      <c r="G5446" s="3">
        <v>244382.30000000005</v>
      </c>
      <c r="H5446" s="3">
        <v>241120.63</v>
      </c>
      <c r="I5446" s="3">
        <v>241791.99</v>
      </c>
      <c r="J5446" s="3">
        <v>0</v>
      </c>
      <c r="K5446" s="3">
        <v>241791.99</v>
      </c>
      <c r="L5446" s="4"/>
      <c r="M5446" s="4"/>
      <c r="N5446" s="4"/>
      <c r="O5446" s="4"/>
      <c r="P5446" s="4"/>
      <c r="Q5446" s="4"/>
      <c r="R5446" s="4"/>
      <c r="S5446" s="4"/>
      <c r="T5446" s="4"/>
      <c r="U5446" s="4"/>
      <c r="V5446" s="4"/>
      <c r="W5446" s="4"/>
      <c r="X5446" s="4"/>
      <c r="Y5446" s="4"/>
      <c r="Z5446" s="4"/>
      <c r="AA5446" s="4"/>
      <c r="AB5446" s="4"/>
      <c r="AC5446" s="4"/>
      <c r="AD5446" s="4"/>
      <c r="AE5446" s="4"/>
      <c r="AF5446" s="4"/>
      <c r="AG5446" s="4"/>
      <c r="AH5446" s="4"/>
      <c r="AI5446" s="4"/>
    </row>
    <row r="5447" spans="1:35" x14ac:dyDescent="0.2">
      <c r="A5447" s="7" t="s">
        <v>18477</v>
      </c>
      <c r="B5447" s="7">
        <v>42553</v>
      </c>
      <c r="C5447" s="7" t="s">
        <v>13819</v>
      </c>
      <c r="D5447" s="8" t="s">
        <v>5444</v>
      </c>
      <c r="E5447" s="7" t="s">
        <v>12231</v>
      </c>
      <c r="F5447" s="10" t="s">
        <v>6992</v>
      </c>
      <c r="G5447" s="3">
        <v>147232.32000000001</v>
      </c>
      <c r="H5447" s="3">
        <v>157415.20000000001</v>
      </c>
      <c r="I5447" s="3">
        <v>151141.76000000001</v>
      </c>
      <c r="J5447" s="3">
        <v>6273.4400000000023</v>
      </c>
      <c r="K5447" s="3">
        <v>157415.20000000001</v>
      </c>
      <c r="L5447" s="4"/>
      <c r="M5447" s="4"/>
      <c r="N5447" s="4"/>
      <c r="O5447" s="4"/>
      <c r="P5447" s="4"/>
      <c r="Q5447" s="4"/>
      <c r="R5447" s="4"/>
      <c r="S5447" s="4"/>
      <c r="T5447" s="4"/>
      <c r="U5447" s="4"/>
      <c r="V5447" s="4"/>
      <c r="W5447" s="4"/>
      <c r="X5447" s="4"/>
      <c r="Y5447" s="4"/>
      <c r="Z5447" s="4"/>
      <c r="AA5447" s="4"/>
      <c r="AB5447" s="4"/>
      <c r="AC5447" s="4"/>
      <c r="AD5447" s="4"/>
      <c r="AE5447" s="4"/>
      <c r="AF5447" s="4"/>
      <c r="AG5447" s="4"/>
      <c r="AH5447" s="4"/>
      <c r="AI5447" s="4"/>
    </row>
    <row r="5448" spans="1:35" x14ac:dyDescent="0.2">
      <c r="A5448" s="7" t="s">
        <v>17308</v>
      </c>
      <c r="B5448" s="7">
        <v>41579</v>
      </c>
      <c r="C5448" s="7" t="s">
        <v>13814</v>
      </c>
      <c r="D5448" s="8" t="s">
        <v>5445</v>
      </c>
      <c r="E5448" s="7" t="s">
        <v>12491</v>
      </c>
      <c r="F5448" s="10" t="s">
        <v>6992</v>
      </c>
      <c r="G5448" s="3">
        <v>284757.48999999993</v>
      </c>
      <c r="H5448" s="3">
        <v>348656.32</v>
      </c>
      <c r="I5448" s="3">
        <v>352481.02</v>
      </c>
      <c r="J5448" s="3">
        <v>0</v>
      </c>
      <c r="K5448" s="3">
        <v>352481.02</v>
      </c>
      <c r="L5448" s="4"/>
      <c r="M5448" s="4"/>
      <c r="N5448" s="4"/>
      <c r="O5448" s="4"/>
      <c r="P5448" s="4"/>
      <c r="Q5448" s="4"/>
      <c r="R5448" s="4"/>
      <c r="S5448" s="4"/>
      <c r="T5448" s="4"/>
      <c r="U5448" s="4"/>
      <c r="V5448" s="4"/>
      <c r="W5448" s="4"/>
      <c r="X5448" s="4"/>
      <c r="Y5448" s="4"/>
      <c r="Z5448" s="4"/>
      <c r="AA5448" s="4"/>
      <c r="AB5448" s="4"/>
      <c r="AC5448" s="4"/>
      <c r="AD5448" s="4"/>
      <c r="AE5448" s="4"/>
      <c r="AF5448" s="4"/>
      <c r="AG5448" s="4"/>
      <c r="AH5448" s="4"/>
      <c r="AI5448" s="4"/>
    </row>
    <row r="5449" spans="1:35" x14ac:dyDescent="0.2">
      <c r="A5449" s="7" t="s">
        <v>17309</v>
      </c>
      <c r="B5449" s="7">
        <v>41579</v>
      </c>
      <c r="C5449" s="7" t="s">
        <v>13814</v>
      </c>
      <c r="D5449" s="8" t="s">
        <v>5446</v>
      </c>
      <c r="E5449" s="7" t="s">
        <v>12492</v>
      </c>
      <c r="F5449" s="10" t="s">
        <v>6992</v>
      </c>
      <c r="G5449" s="3">
        <v>79147.739999999991</v>
      </c>
      <c r="H5449" s="3">
        <v>134278.5</v>
      </c>
      <c r="I5449" s="3">
        <v>139940.01999999999</v>
      </c>
      <c r="J5449" s="3">
        <v>0</v>
      </c>
      <c r="K5449" s="3">
        <v>139940.01999999999</v>
      </c>
      <c r="L5449" s="4"/>
      <c r="M5449" s="4"/>
      <c r="N5449" s="4"/>
      <c r="O5449" s="4"/>
      <c r="P5449" s="4"/>
      <c r="Q5449" s="4"/>
      <c r="R5449" s="4"/>
      <c r="S5449" s="4"/>
      <c r="T5449" s="4"/>
      <c r="U5449" s="4"/>
      <c r="V5449" s="4"/>
      <c r="W5449" s="4"/>
      <c r="X5449" s="4"/>
      <c r="Y5449" s="4"/>
      <c r="Z5449" s="4"/>
      <c r="AA5449" s="4"/>
      <c r="AB5449" s="4"/>
      <c r="AC5449" s="4"/>
      <c r="AD5449" s="4"/>
      <c r="AE5449" s="4"/>
      <c r="AF5449" s="4"/>
      <c r="AG5449" s="4"/>
      <c r="AH5449" s="4"/>
      <c r="AI5449" s="4"/>
    </row>
    <row r="5450" spans="1:35" x14ac:dyDescent="0.2">
      <c r="A5450" s="7" t="s">
        <v>17310</v>
      </c>
      <c r="B5450" s="7">
        <v>41579</v>
      </c>
      <c r="C5450" s="7" t="s">
        <v>13814</v>
      </c>
      <c r="D5450" s="8" t="s">
        <v>5447</v>
      </c>
      <c r="E5450" s="7" t="s">
        <v>12493</v>
      </c>
      <c r="F5450" s="10" t="s">
        <v>6992</v>
      </c>
      <c r="G5450" s="3">
        <v>654230.49</v>
      </c>
      <c r="H5450" s="3">
        <v>597192.74</v>
      </c>
      <c r="I5450" s="3">
        <v>604707.56000000006</v>
      </c>
      <c r="J5450" s="3">
        <v>0</v>
      </c>
      <c r="K5450" s="3">
        <v>604707.56000000006</v>
      </c>
      <c r="L5450" s="4"/>
      <c r="M5450" s="4"/>
      <c r="N5450" s="4"/>
      <c r="O5450" s="4"/>
      <c r="P5450" s="4"/>
      <c r="Q5450" s="4"/>
      <c r="R5450" s="4"/>
      <c r="S5450" s="4"/>
      <c r="T5450" s="4"/>
      <c r="U5450" s="4"/>
      <c r="V5450" s="4"/>
      <c r="W5450" s="4"/>
      <c r="X5450" s="4"/>
      <c r="Y5450" s="4"/>
      <c r="Z5450" s="4"/>
      <c r="AA5450" s="4"/>
      <c r="AB5450" s="4"/>
      <c r="AC5450" s="4"/>
      <c r="AD5450" s="4"/>
      <c r="AE5450" s="4"/>
      <c r="AF5450" s="4"/>
      <c r="AG5450" s="4"/>
      <c r="AH5450" s="4"/>
      <c r="AI5450" s="4"/>
    </row>
    <row r="5451" spans="1:35" x14ac:dyDescent="0.2">
      <c r="A5451" s="7" t="s">
        <v>18478</v>
      </c>
      <c r="B5451" s="7">
        <v>42553</v>
      </c>
      <c r="C5451" s="7" t="s">
        <v>13819</v>
      </c>
      <c r="D5451" s="8" t="s">
        <v>5448</v>
      </c>
      <c r="E5451" s="7" t="s">
        <v>12494</v>
      </c>
      <c r="F5451" s="10" t="s">
        <v>6992</v>
      </c>
      <c r="G5451" s="3">
        <v>267761.19</v>
      </c>
      <c r="H5451" s="3">
        <v>361711.4</v>
      </c>
      <c r="I5451" s="3">
        <v>371525.31</v>
      </c>
      <c r="J5451" s="3">
        <v>0</v>
      </c>
      <c r="K5451" s="3">
        <v>371525.31</v>
      </c>
      <c r="L5451" s="4"/>
      <c r="M5451" s="4"/>
      <c r="N5451" s="4"/>
      <c r="O5451" s="4"/>
      <c r="P5451" s="4"/>
      <c r="Q5451" s="4"/>
      <c r="R5451" s="4"/>
      <c r="S5451" s="4"/>
      <c r="T5451" s="4"/>
      <c r="U5451" s="4"/>
      <c r="V5451" s="4"/>
      <c r="W5451" s="4"/>
      <c r="X5451" s="4"/>
      <c r="Y5451" s="4"/>
      <c r="Z5451" s="4"/>
      <c r="AA5451" s="4"/>
      <c r="AB5451" s="4"/>
      <c r="AC5451" s="4"/>
      <c r="AD5451" s="4"/>
      <c r="AE5451" s="4"/>
      <c r="AF5451" s="4"/>
      <c r="AG5451" s="4"/>
      <c r="AH5451" s="4"/>
      <c r="AI5451" s="4"/>
    </row>
    <row r="5452" spans="1:35" x14ac:dyDescent="0.2">
      <c r="A5452" s="7" t="s">
        <v>18479</v>
      </c>
      <c r="B5452" s="7">
        <v>42553</v>
      </c>
      <c r="C5452" s="7" t="s">
        <v>13819</v>
      </c>
      <c r="D5452" s="8" t="s">
        <v>5449</v>
      </c>
      <c r="E5452" s="7" t="s">
        <v>12495</v>
      </c>
      <c r="F5452" s="10" t="s">
        <v>6992</v>
      </c>
      <c r="G5452" s="3">
        <v>84101.72</v>
      </c>
      <c r="H5452" s="3">
        <v>185000.77</v>
      </c>
      <c r="I5452" s="3">
        <v>185693.2</v>
      </c>
      <c r="J5452" s="3">
        <v>0</v>
      </c>
      <c r="K5452" s="3">
        <v>185693.2</v>
      </c>
      <c r="L5452" s="4"/>
      <c r="M5452" s="4"/>
      <c r="N5452" s="4"/>
      <c r="O5452" s="4"/>
      <c r="P5452" s="4"/>
      <c r="Q5452" s="4"/>
      <c r="R5452" s="4"/>
      <c r="S5452" s="4"/>
      <c r="T5452" s="4"/>
      <c r="U5452" s="4"/>
      <c r="V5452" s="4"/>
      <c r="W5452" s="4"/>
      <c r="X5452" s="4"/>
      <c r="Y5452" s="4"/>
      <c r="Z5452" s="4"/>
      <c r="AA5452" s="4"/>
      <c r="AB5452" s="4"/>
      <c r="AC5452" s="4"/>
      <c r="AD5452" s="4"/>
      <c r="AE5452" s="4"/>
      <c r="AF5452" s="4"/>
      <c r="AG5452" s="4"/>
      <c r="AH5452" s="4"/>
      <c r="AI5452" s="4"/>
    </row>
    <row r="5453" spans="1:35" x14ac:dyDescent="0.2">
      <c r="A5453" s="7" t="s">
        <v>14289</v>
      </c>
      <c r="B5453" s="7">
        <v>23128</v>
      </c>
      <c r="C5453" s="7" t="s">
        <v>13334</v>
      </c>
      <c r="D5453" s="8" t="s">
        <v>5450</v>
      </c>
      <c r="E5453" s="7" t="s">
        <v>12496</v>
      </c>
      <c r="F5453" s="10" t="s">
        <v>8218</v>
      </c>
      <c r="G5453" s="3">
        <v>0</v>
      </c>
      <c r="H5453" s="3">
        <v>0</v>
      </c>
      <c r="I5453" s="3">
        <v>0</v>
      </c>
      <c r="J5453" s="3">
        <v>0</v>
      </c>
      <c r="K5453" s="3">
        <v>0</v>
      </c>
      <c r="L5453" s="4"/>
      <c r="M5453" s="4"/>
      <c r="N5453" s="4"/>
      <c r="O5453" s="4"/>
      <c r="P5453" s="4"/>
      <c r="Q5453" s="4"/>
      <c r="R5453" s="4"/>
      <c r="S5453" s="4"/>
      <c r="T5453" s="4"/>
      <c r="U5453" s="4"/>
      <c r="V5453" s="4"/>
      <c r="W5453" s="4"/>
      <c r="X5453" s="4"/>
      <c r="Y5453" s="4"/>
      <c r="Z5453" s="4"/>
      <c r="AA5453" s="4"/>
      <c r="AB5453" s="4"/>
      <c r="AC5453" s="4"/>
      <c r="AD5453" s="4"/>
      <c r="AE5453" s="4"/>
      <c r="AF5453" s="4"/>
      <c r="AG5453" s="4"/>
      <c r="AH5453" s="4"/>
      <c r="AI5453" s="4"/>
    </row>
    <row r="5454" spans="1:35" x14ac:dyDescent="0.2">
      <c r="A5454" s="7" t="s">
        <v>14290</v>
      </c>
      <c r="B5454" s="7">
        <v>23128</v>
      </c>
      <c r="C5454" s="7" t="s">
        <v>13334</v>
      </c>
      <c r="D5454" s="8" t="s">
        <v>5451</v>
      </c>
      <c r="E5454" s="7" t="s">
        <v>12497</v>
      </c>
      <c r="F5454" s="10" t="s">
        <v>8312</v>
      </c>
      <c r="G5454" s="3">
        <v>368575.56999999995</v>
      </c>
      <c r="H5454" s="3">
        <v>351258.48</v>
      </c>
      <c r="I5454" s="3">
        <v>346468.98</v>
      </c>
      <c r="J5454" s="3">
        <v>4789.5</v>
      </c>
      <c r="K5454" s="3">
        <v>351258.48</v>
      </c>
      <c r="L5454" s="4"/>
      <c r="M5454" s="4"/>
      <c r="N5454" s="4"/>
      <c r="O5454" s="4"/>
      <c r="P5454" s="4"/>
      <c r="Q5454" s="4"/>
      <c r="R5454" s="4"/>
      <c r="S5454" s="4"/>
      <c r="T5454" s="4"/>
      <c r="U5454" s="4"/>
      <c r="V5454" s="4"/>
      <c r="W5454" s="4"/>
      <c r="X5454" s="4"/>
      <c r="Y5454" s="4"/>
      <c r="Z5454" s="4"/>
      <c r="AA5454" s="4"/>
      <c r="AB5454" s="4"/>
      <c r="AC5454" s="4"/>
      <c r="AD5454" s="4"/>
      <c r="AE5454" s="4"/>
      <c r="AF5454" s="4"/>
      <c r="AG5454" s="4"/>
      <c r="AH5454" s="4"/>
      <c r="AI5454" s="4"/>
    </row>
    <row r="5455" spans="1:35" x14ac:dyDescent="0.2">
      <c r="A5455" s="7" t="s">
        <v>14291</v>
      </c>
      <c r="B5455" s="7">
        <v>23128</v>
      </c>
      <c r="C5455" s="7" t="s">
        <v>13334</v>
      </c>
      <c r="D5455" s="8" t="s">
        <v>5452</v>
      </c>
      <c r="E5455" s="7" t="s">
        <v>12498</v>
      </c>
      <c r="F5455" s="10" t="s">
        <v>8312</v>
      </c>
      <c r="G5455" s="3">
        <v>44000</v>
      </c>
      <c r="H5455" s="3">
        <v>47088.800000000003</v>
      </c>
      <c r="I5455" s="3">
        <v>46985.84</v>
      </c>
      <c r="J5455" s="3">
        <v>102.9600000000064</v>
      </c>
      <c r="K5455" s="3">
        <v>47088.800000000003</v>
      </c>
      <c r="L5455" s="4"/>
      <c r="M5455" s="4"/>
      <c r="N5455" s="4"/>
      <c r="O5455" s="4"/>
      <c r="P5455" s="4"/>
      <c r="Q5455" s="4"/>
      <c r="R5455" s="4"/>
      <c r="S5455" s="4"/>
      <c r="T5455" s="4"/>
      <c r="U5455" s="4"/>
      <c r="V5455" s="4"/>
      <c r="W5455" s="4"/>
      <c r="X5455" s="4"/>
      <c r="Y5455" s="4"/>
      <c r="Z5455" s="4"/>
      <c r="AA5455" s="4"/>
      <c r="AB5455" s="4"/>
      <c r="AC5455" s="4"/>
      <c r="AD5455" s="4"/>
      <c r="AE5455" s="4"/>
      <c r="AF5455" s="4"/>
      <c r="AG5455" s="4"/>
      <c r="AH5455" s="4"/>
      <c r="AI5455" s="4"/>
    </row>
    <row r="5456" spans="1:35" x14ac:dyDescent="0.2">
      <c r="A5456" s="7" t="s">
        <v>17555</v>
      </c>
      <c r="B5456" s="7">
        <v>41633</v>
      </c>
      <c r="C5456" s="7" t="s">
        <v>13490</v>
      </c>
      <c r="D5456" s="8" t="s">
        <v>5453</v>
      </c>
      <c r="E5456" s="7" t="s">
        <v>12499</v>
      </c>
      <c r="F5456" s="10" t="s">
        <v>6595</v>
      </c>
      <c r="G5456" s="3">
        <v>0</v>
      </c>
      <c r="H5456" s="3">
        <v>0</v>
      </c>
      <c r="I5456" s="3">
        <v>0</v>
      </c>
      <c r="J5456" s="3">
        <v>0</v>
      </c>
      <c r="K5456" s="3">
        <v>0</v>
      </c>
      <c r="L5456" s="4"/>
      <c r="M5456" s="4"/>
      <c r="N5456" s="4"/>
      <c r="O5456" s="4"/>
      <c r="P5456" s="4"/>
      <c r="Q5456" s="4"/>
      <c r="R5456" s="4"/>
      <c r="S5456" s="4"/>
      <c r="T5456" s="4"/>
      <c r="U5456" s="4"/>
      <c r="V5456" s="4"/>
      <c r="W5456" s="4"/>
      <c r="X5456" s="4"/>
      <c r="Y5456" s="4"/>
      <c r="Z5456" s="4"/>
      <c r="AA5456" s="4"/>
      <c r="AB5456" s="4"/>
      <c r="AC5456" s="4"/>
      <c r="AD5456" s="4"/>
      <c r="AE5456" s="4"/>
      <c r="AF5456" s="4"/>
      <c r="AG5456" s="4"/>
      <c r="AH5456" s="4"/>
      <c r="AI5456" s="4"/>
    </row>
    <row r="5457" spans="1:35" x14ac:dyDescent="0.2">
      <c r="A5457" s="7" t="s">
        <v>18226</v>
      </c>
      <c r="B5457" s="7">
        <v>41860</v>
      </c>
      <c r="C5457" s="7" t="s">
        <v>13485</v>
      </c>
      <c r="D5457" s="8" t="s">
        <v>5454</v>
      </c>
      <c r="E5457" s="7" t="s">
        <v>12500</v>
      </c>
      <c r="F5457" s="10" t="s">
        <v>8321</v>
      </c>
      <c r="G5457" s="3">
        <v>0</v>
      </c>
      <c r="H5457" s="3">
        <v>0</v>
      </c>
      <c r="I5457" s="3">
        <v>0</v>
      </c>
      <c r="J5457" s="3">
        <v>0</v>
      </c>
      <c r="K5457" s="3">
        <v>0</v>
      </c>
      <c r="L5457" s="4"/>
      <c r="M5457" s="4"/>
      <c r="N5457" s="4"/>
      <c r="O5457" s="4"/>
      <c r="P5457" s="4"/>
      <c r="Q5457" s="4"/>
      <c r="R5457" s="4"/>
      <c r="S5457" s="4"/>
      <c r="T5457" s="4"/>
      <c r="U5457" s="4"/>
      <c r="V5457" s="4"/>
      <c r="W5457" s="4"/>
      <c r="X5457" s="4"/>
      <c r="Y5457" s="4"/>
      <c r="Z5457" s="4"/>
      <c r="AA5457" s="4"/>
      <c r="AB5457" s="4"/>
      <c r="AC5457" s="4"/>
      <c r="AD5457" s="4"/>
      <c r="AE5457" s="4"/>
      <c r="AF5457" s="4"/>
      <c r="AG5457" s="4"/>
      <c r="AH5457" s="4"/>
      <c r="AI5457" s="4"/>
    </row>
    <row r="5458" spans="1:35" x14ac:dyDescent="0.2">
      <c r="A5458" s="7" t="s">
        <v>17372</v>
      </c>
      <c r="B5458" s="7">
        <v>41611</v>
      </c>
      <c r="C5458" s="7" t="s">
        <v>13706</v>
      </c>
      <c r="D5458" s="8" t="s">
        <v>5455</v>
      </c>
      <c r="E5458" s="7" t="s">
        <v>9923</v>
      </c>
      <c r="F5458" s="10" t="s">
        <v>8091</v>
      </c>
      <c r="G5458" s="3">
        <v>8054.7099999999991</v>
      </c>
      <c r="H5458" s="3">
        <v>13474.66</v>
      </c>
      <c r="I5458" s="3">
        <v>13120.74</v>
      </c>
      <c r="J5458" s="3">
        <v>353.92000000000007</v>
      </c>
      <c r="K5458" s="3">
        <v>13474.66</v>
      </c>
      <c r="L5458" s="4"/>
      <c r="M5458" s="4"/>
      <c r="N5458" s="4"/>
      <c r="O5458" s="4"/>
      <c r="P5458" s="4"/>
      <c r="Q5458" s="4"/>
      <c r="R5458" s="4"/>
      <c r="S5458" s="4"/>
      <c r="T5458" s="4"/>
      <c r="U5458" s="4"/>
      <c r="V5458" s="4"/>
      <c r="W5458" s="4"/>
      <c r="X5458" s="4"/>
      <c r="Y5458" s="4"/>
      <c r="Z5458" s="4"/>
      <c r="AA5458" s="4"/>
      <c r="AB5458" s="4"/>
      <c r="AC5458" s="4"/>
      <c r="AD5458" s="4"/>
      <c r="AE5458" s="4"/>
      <c r="AF5458" s="4"/>
      <c r="AG5458" s="4"/>
      <c r="AH5458" s="4"/>
      <c r="AI5458" s="4"/>
    </row>
    <row r="5459" spans="1:35" x14ac:dyDescent="0.2">
      <c r="A5459" s="7" t="s">
        <v>14292</v>
      </c>
      <c r="B5459" s="7">
        <v>23128</v>
      </c>
      <c r="C5459" s="7" t="s">
        <v>13334</v>
      </c>
      <c r="D5459" s="8" t="s">
        <v>5456</v>
      </c>
      <c r="E5459" s="7" t="s">
        <v>6316</v>
      </c>
      <c r="F5459" s="10" t="s">
        <v>8312</v>
      </c>
      <c r="G5459" s="3">
        <v>34770.929999999993</v>
      </c>
      <c r="H5459" s="3">
        <v>67175.350000000006</v>
      </c>
      <c r="I5459" s="3">
        <v>64650.45</v>
      </c>
      <c r="J5459" s="3">
        <v>2524.9000000000087</v>
      </c>
      <c r="K5459" s="3">
        <v>67175.350000000006</v>
      </c>
      <c r="L5459" s="4"/>
      <c r="M5459" s="4"/>
      <c r="N5459" s="4"/>
      <c r="O5459" s="4"/>
      <c r="P5459" s="4"/>
      <c r="Q5459" s="4"/>
      <c r="R5459" s="4"/>
      <c r="S5459" s="4"/>
      <c r="T5459" s="4"/>
      <c r="U5459" s="4"/>
      <c r="V5459" s="4"/>
      <c r="W5459" s="4"/>
      <c r="X5459" s="4"/>
      <c r="Y5459" s="4"/>
      <c r="Z5459" s="4"/>
      <c r="AA5459" s="4"/>
      <c r="AB5459" s="4"/>
      <c r="AC5459" s="4"/>
      <c r="AD5459" s="4"/>
      <c r="AE5459" s="4"/>
      <c r="AF5459" s="4"/>
      <c r="AG5459" s="4"/>
      <c r="AH5459" s="4"/>
      <c r="AI5459" s="4"/>
    </row>
    <row r="5460" spans="1:35" x14ac:dyDescent="0.2">
      <c r="A5460" s="7" t="s">
        <v>14293</v>
      </c>
      <c r="B5460" s="7">
        <v>23128</v>
      </c>
      <c r="C5460" s="7" t="s">
        <v>13334</v>
      </c>
      <c r="D5460" s="8" t="s">
        <v>5457</v>
      </c>
      <c r="E5460" s="7" t="s">
        <v>12501</v>
      </c>
      <c r="F5460" s="10" t="s">
        <v>8312</v>
      </c>
      <c r="G5460" s="3">
        <v>107448.63</v>
      </c>
      <c r="H5460" s="3">
        <v>121250.9</v>
      </c>
      <c r="I5460" s="3">
        <v>123022.24</v>
      </c>
      <c r="J5460" s="3">
        <v>0</v>
      </c>
      <c r="K5460" s="3">
        <v>123022.24</v>
      </c>
      <c r="L5460" s="4"/>
      <c r="M5460" s="4"/>
      <c r="N5460" s="4"/>
      <c r="O5460" s="4"/>
      <c r="P5460" s="4"/>
      <c r="Q5460" s="4"/>
      <c r="R5460" s="4"/>
      <c r="S5460" s="4"/>
      <c r="T5460" s="4"/>
      <c r="U5460" s="4"/>
      <c r="V5460" s="4"/>
      <c r="W5460" s="4"/>
      <c r="X5460" s="4"/>
      <c r="Y5460" s="4"/>
      <c r="Z5460" s="4"/>
      <c r="AA5460" s="4"/>
      <c r="AB5460" s="4"/>
      <c r="AC5460" s="4"/>
      <c r="AD5460" s="4"/>
      <c r="AE5460" s="4"/>
      <c r="AF5460" s="4"/>
      <c r="AG5460" s="4"/>
      <c r="AH5460" s="4"/>
      <c r="AI5460" s="4"/>
    </row>
    <row r="5461" spans="1:35" x14ac:dyDescent="0.2">
      <c r="A5461" s="7" t="s">
        <v>16649</v>
      </c>
      <c r="B5461" s="7">
        <v>41455</v>
      </c>
      <c r="C5461" s="7" t="s">
        <v>13142</v>
      </c>
      <c r="D5461" s="8" t="s">
        <v>5458</v>
      </c>
      <c r="E5461" s="7" t="s">
        <v>12502</v>
      </c>
      <c r="F5461" s="10" t="s">
        <v>9722</v>
      </c>
      <c r="G5461" s="3">
        <v>27037.660000000003</v>
      </c>
      <c r="H5461" s="3">
        <v>82337.070000000007</v>
      </c>
      <c r="I5461" s="3">
        <v>78975.520000000004</v>
      </c>
      <c r="J5461" s="3">
        <v>3361.5500000000029</v>
      </c>
      <c r="K5461" s="3">
        <v>82337.070000000007</v>
      </c>
      <c r="L5461" s="4"/>
      <c r="M5461" s="4"/>
      <c r="N5461" s="4"/>
      <c r="O5461" s="4"/>
      <c r="P5461" s="4"/>
      <c r="Q5461" s="4"/>
      <c r="R5461" s="4"/>
      <c r="S5461" s="4"/>
      <c r="T5461" s="4"/>
      <c r="U5461" s="4"/>
      <c r="V5461" s="4"/>
      <c r="W5461" s="4"/>
      <c r="X5461" s="4"/>
      <c r="Y5461" s="4"/>
      <c r="Z5461" s="4"/>
      <c r="AA5461" s="4"/>
      <c r="AB5461" s="4"/>
      <c r="AC5461" s="4"/>
      <c r="AD5461" s="4"/>
      <c r="AE5461" s="4"/>
      <c r="AF5461" s="4"/>
      <c r="AG5461" s="4"/>
      <c r="AH5461" s="4"/>
      <c r="AI5461" s="4"/>
    </row>
    <row r="5462" spans="1:35" x14ac:dyDescent="0.2">
      <c r="A5462" s="7" t="s">
        <v>17706</v>
      </c>
      <c r="B5462" s="7">
        <v>41676</v>
      </c>
      <c r="C5462" s="7" t="s">
        <v>13760</v>
      </c>
      <c r="D5462" s="8" t="s">
        <v>5459</v>
      </c>
      <c r="E5462" s="7" t="s">
        <v>12503</v>
      </c>
      <c r="F5462" s="10" t="s">
        <v>8307</v>
      </c>
      <c r="G5462" s="3">
        <v>0</v>
      </c>
      <c r="H5462" s="3">
        <v>67006.210000000006</v>
      </c>
      <c r="I5462" s="3">
        <v>71167.899999999994</v>
      </c>
      <c r="J5462" s="3">
        <v>0</v>
      </c>
      <c r="K5462" s="3">
        <v>71167.899999999994</v>
      </c>
      <c r="L5462" s="4"/>
      <c r="M5462" s="4"/>
      <c r="N5462" s="4"/>
      <c r="O5462" s="4"/>
      <c r="P5462" s="4"/>
      <c r="Q5462" s="4"/>
      <c r="R5462" s="4"/>
      <c r="S5462" s="4"/>
      <c r="T5462" s="4"/>
      <c r="U5462" s="4"/>
      <c r="V5462" s="4"/>
      <c r="W5462" s="4"/>
      <c r="X5462" s="4"/>
      <c r="Y5462" s="4"/>
      <c r="Z5462" s="4"/>
      <c r="AA5462" s="4"/>
      <c r="AB5462" s="4"/>
      <c r="AC5462" s="4"/>
      <c r="AD5462" s="4"/>
      <c r="AE5462" s="4"/>
      <c r="AF5462" s="4"/>
      <c r="AG5462" s="4"/>
      <c r="AH5462" s="4"/>
      <c r="AI5462" s="4"/>
    </row>
    <row r="5463" spans="1:35" x14ac:dyDescent="0.2">
      <c r="A5463" s="7" t="s">
        <v>16980</v>
      </c>
      <c r="B5463" s="7">
        <v>41528</v>
      </c>
      <c r="C5463" s="7" t="s">
        <v>13166</v>
      </c>
      <c r="D5463" s="8" t="s">
        <v>5460</v>
      </c>
      <c r="E5463" s="7" t="s">
        <v>6156</v>
      </c>
      <c r="F5463" s="10" t="s">
        <v>6750</v>
      </c>
      <c r="G5463" s="3">
        <v>0</v>
      </c>
      <c r="H5463" s="3">
        <v>0</v>
      </c>
      <c r="I5463" s="3">
        <v>0</v>
      </c>
      <c r="J5463" s="3">
        <v>0</v>
      </c>
      <c r="K5463" s="3">
        <v>0</v>
      </c>
      <c r="L5463" s="4"/>
      <c r="M5463" s="4"/>
      <c r="N5463" s="4"/>
      <c r="O5463" s="4"/>
      <c r="P5463" s="4"/>
      <c r="Q5463" s="4"/>
      <c r="R5463" s="4"/>
      <c r="S5463" s="4"/>
      <c r="T5463" s="4"/>
      <c r="U5463" s="4"/>
      <c r="V5463" s="4"/>
      <c r="W5463" s="4"/>
      <c r="X5463" s="4"/>
      <c r="Y5463" s="4"/>
      <c r="Z5463" s="4"/>
      <c r="AA5463" s="4"/>
      <c r="AB5463" s="4"/>
      <c r="AC5463" s="4"/>
      <c r="AD5463" s="4"/>
      <c r="AE5463" s="4"/>
      <c r="AF5463" s="4"/>
      <c r="AG5463" s="4"/>
      <c r="AH5463" s="4"/>
      <c r="AI5463" s="4"/>
    </row>
    <row r="5464" spans="1:35" x14ac:dyDescent="0.2">
      <c r="A5464" s="7" t="s">
        <v>18253</v>
      </c>
      <c r="B5464" s="7">
        <v>41866</v>
      </c>
      <c r="C5464" s="7" t="s">
        <v>13683</v>
      </c>
      <c r="D5464" s="8" t="s">
        <v>5461</v>
      </c>
      <c r="E5464" s="7" t="s">
        <v>12504</v>
      </c>
      <c r="F5464" s="10" t="s">
        <v>6750</v>
      </c>
      <c r="G5464" s="3">
        <v>0</v>
      </c>
      <c r="H5464" s="3">
        <v>0</v>
      </c>
      <c r="I5464" s="3">
        <v>0</v>
      </c>
      <c r="J5464" s="3">
        <v>0</v>
      </c>
      <c r="K5464" s="3">
        <v>0</v>
      </c>
      <c r="L5464" s="4"/>
      <c r="M5464" s="4"/>
      <c r="N5464" s="4"/>
      <c r="O5464" s="4"/>
      <c r="P5464" s="4"/>
      <c r="Q5464" s="4"/>
      <c r="R5464" s="4"/>
      <c r="S5464" s="4"/>
      <c r="T5464" s="4"/>
      <c r="U5464" s="4"/>
      <c r="V5464" s="4"/>
      <c r="W5464" s="4"/>
      <c r="X5464" s="4"/>
      <c r="Y5464" s="4"/>
      <c r="Z5464" s="4"/>
      <c r="AA5464" s="4"/>
      <c r="AB5464" s="4"/>
      <c r="AC5464" s="4"/>
      <c r="AD5464" s="4"/>
      <c r="AE5464" s="4"/>
      <c r="AF5464" s="4"/>
      <c r="AG5464" s="4"/>
      <c r="AH5464" s="4"/>
      <c r="AI5464" s="4"/>
    </row>
    <row r="5465" spans="1:35" x14ac:dyDescent="0.2">
      <c r="A5465" s="7" t="s">
        <v>14748</v>
      </c>
      <c r="B5465" s="7">
        <v>32073</v>
      </c>
      <c r="C5465" s="7" t="s">
        <v>13256</v>
      </c>
      <c r="D5465" s="8" t="s">
        <v>5462</v>
      </c>
      <c r="E5465" s="7" t="s">
        <v>12505</v>
      </c>
      <c r="F5465" s="10" t="s">
        <v>6198</v>
      </c>
      <c r="G5465" s="3">
        <v>0</v>
      </c>
      <c r="H5465" s="3">
        <v>0</v>
      </c>
      <c r="I5465" s="3">
        <v>0</v>
      </c>
      <c r="J5465" s="3">
        <v>0</v>
      </c>
      <c r="K5465" s="3">
        <v>0</v>
      </c>
      <c r="L5465" s="4"/>
      <c r="M5465" s="4"/>
      <c r="N5465" s="4"/>
      <c r="O5465" s="4"/>
      <c r="P5465" s="4"/>
      <c r="Q5465" s="4"/>
      <c r="R5465" s="4"/>
      <c r="S5465" s="4"/>
      <c r="T5465" s="4"/>
      <c r="U5465" s="4"/>
      <c r="V5465" s="4"/>
      <c r="W5465" s="4"/>
      <c r="X5465" s="4"/>
      <c r="Y5465" s="4"/>
      <c r="Z5465" s="4"/>
      <c r="AA5465" s="4"/>
      <c r="AB5465" s="4"/>
      <c r="AC5465" s="4"/>
      <c r="AD5465" s="4"/>
      <c r="AE5465" s="4"/>
      <c r="AF5465" s="4"/>
      <c r="AG5465" s="4"/>
      <c r="AH5465" s="4"/>
      <c r="AI5465" s="4"/>
    </row>
    <row r="5466" spans="1:35" x14ac:dyDescent="0.2">
      <c r="A5466" s="7" t="s">
        <v>18777</v>
      </c>
      <c r="B5466" s="7">
        <v>42719</v>
      </c>
      <c r="C5466" s="7" t="s">
        <v>13754</v>
      </c>
      <c r="D5466" s="8" t="s">
        <v>5463</v>
      </c>
      <c r="E5466" s="7" t="s">
        <v>12506</v>
      </c>
      <c r="F5466" s="10" t="s">
        <v>6198</v>
      </c>
      <c r="G5466" s="3">
        <v>0</v>
      </c>
      <c r="H5466" s="3">
        <v>0</v>
      </c>
      <c r="I5466" s="3">
        <v>0</v>
      </c>
      <c r="J5466" s="3">
        <v>0</v>
      </c>
      <c r="K5466" s="3">
        <v>0</v>
      </c>
      <c r="L5466" s="4"/>
      <c r="M5466" s="4"/>
      <c r="N5466" s="4"/>
      <c r="O5466" s="4"/>
      <c r="P5466" s="4"/>
      <c r="Q5466" s="4"/>
      <c r="R5466" s="4"/>
      <c r="S5466" s="4"/>
      <c r="T5466" s="4"/>
      <c r="U5466" s="4"/>
      <c r="V5466" s="4"/>
      <c r="W5466" s="4"/>
      <c r="X5466" s="4"/>
      <c r="Y5466" s="4"/>
      <c r="Z5466" s="4"/>
      <c r="AA5466" s="4"/>
      <c r="AB5466" s="4"/>
      <c r="AC5466" s="4"/>
      <c r="AD5466" s="4"/>
      <c r="AE5466" s="4"/>
      <c r="AF5466" s="4"/>
      <c r="AG5466" s="4"/>
      <c r="AH5466" s="4"/>
      <c r="AI5466" s="4"/>
    </row>
    <row r="5467" spans="1:35" x14ac:dyDescent="0.2">
      <c r="A5467" s="7" t="s">
        <v>16373</v>
      </c>
      <c r="B5467" s="7">
        <v>41398</v>
      </c>
      <c r="C5467" s="7" t="s">
        <v>13135</v>
      </c>
      <c r="D5467" s="8" t="s">
        <v>5464</v>
      </c>
      <c r="E5467" s="7" t="s">
        <v>12507</v>
      </c>
      <c r="F5467" s="10" t="s">
        <v>10566</v>
      </c>
      <c r="G5467" s="3">
        <v>11021.839999999997</v>
      </c>
      <c r="H5467" s="3">
        <v>22128.84</v>
      </c>
      <c r="I5467" s="3">
        <v>20012.75</v>
      </c>
      <c r="J5467" s="3">
        <v>2116.09</v>
      </c>
      <c r="K5467" s="3">
        <v>22128.84</v>
      </c>
      <c r="L5467" s="4"/>
      <c r="M5467" s="4"/>
      <c r="N5467" s="4"/>
      <c r="O5467" s="4"/>
      <c r="P5467" s="4"/>
      <c r="Q5467" s="4"/>
      <c r="R5467" s="4"/>
      <c r="S5467" s="4"/>
      <c r="T5467" s="4"/>
      <c r="U5467" s="4"/>
      <c r="V5467" s="4"/>
      <c r="W5467" s="4"/>
      <c r="X5467" s="4"/>
      <c r="Y5467" s="4"/>
      <c r="Z5467" s="4"/>
      <c r="AA5467" s="4"/>
      <c r="AB5467" s="4"/>
      <c r="AC5467" s="4"/>
      <c r="AD5467" s="4"/>
      <c r="AE5467" s="4"/>
      <c r="AF5467" s="4"/>
      <c r="AG5467" s="4"/>
      <c r="AH5467" s="4"/>
      <c r="AI5467" s="4"/>
    </row>
    <row r="5468" spans="1:35" x14ac:dyDescent="0.2">
      <c r="A5468" s="7" t="s">
        <v>18624</v>
      </c>
      <c r="B5468" s="7">
        <v>42610</v>
      </c>
      <c r="C5468" s="7" t="s">
        <v>13132</v>
      </c>
      <c r="D5468" s="8" t="s">
        <v>5465</v>
      </c>
      <c r="E5468" s="7" t="s">
        <v>12508</v>
      </c>
      <c r="F5468" s="10" t="s">
        <v>6239</v>
      </c>
      <c r="G5468" s="3">
        <v>8115.8999999999942</v>
      </c>
      <c r="H5468" s="3">
        <v>14107.88</v>
      </c>
      <c r="I5468" s="3">
        <v>13438.51</v>
      </c>
      <c r="J5468" s="3">
        <v>669.36999999999898</v>
      </c>
      <c r="K5468" s="3">
        <v>14107.88</v>
      </c>
      <c r="L5468" s="4"/>
      <c r="M5468" s="4"/>
      <c r="N5468" s="4"/>
      <c r="O5468" s="4"/>
      <c r="P5468" s="4"/>
      <c r="Q5468" s="4"/>
      <c r="R5468" s="4"/>
      <c r="S5468" s="4"/>
      <c r="T5468" s="4"/>
      <c r="U5468" s="4"/>
      <c r="V5468" s="4"/>
      <c r="W5468" s="4"/>
      <c r="X5468" s="4"/>
      <c r="Y5468" s="4"/>
      <c r="Z5468" s="4"/>
      <c r="AA5468" s="4"/>
      <c r="AB5468" s="4"/>
      <c r="AC5468" s="4"/>
      <c r="AD5468" s="4"/>
      <c r="AE5468" s="4"/>
      <c r="AF5468" s="4"/>
      <c r="AG5468" s="4"/>
      <c r="AH5468" s="4"/>
      <c r="AI5468" s="4"/>
    </row>
    <row r="5469" spans="1:35" x14ac:dyDescent="0.2">
      <c r="A5469" s="7" t="s">
        <v>18766</v>
      </c>
      <c r="B5469" s="7">
        <v>42709</v>
      </c>
      <c r="C5469" s="7" t="s">
        <v>13732</v>
      </c>
      <c r="D5469" s="8" t="s">
        <v>5466</v>
      </c>
      <c r="E5469" s="7" t="s">
        <v>12509</v>
      </c>
      <c r="F5469" s="10" t="s">
        <v>6657</v>
      </c>
      <c r="G5469" s="3">
        <v>79933.590000000026</v>
      </c>
      <c r="H5469" s="3">
        <v>110660.77</v>
      </c>
      <c r="I5469" s="3">
        <v>111717.29</v>
      </c>
      <c r="J5469" s="3">
        <v>0</v>
      </c>
      <c r="K5469" s="3">
        <v>111717.29</v>
      </c>
      <c r="L5469" s="4"/>
      <c r="M5469" s="4"/>
      <c r="N5469" s="4"/>
      <c r="O5469" s="4"/>
      <c r="P5469" s="4"/>
      <c r="Q5469" s="4"/>
      <c r="R5469" s="4"/>
      <c r="S5469" s="4"/>
      <c r="T5469" s="4"/>
      <c r="U5469" s="4"/>
      <c r="V5469" s="4"/>
      <c r="W5469" s="4"/>
      <c r="X5469" s="4"/>
      <c r="Y5469" s="4"/>
      <c r="Z5469" s="4"/>
      <c r="AA5469" s="4"/>
      <c r="AB5469" s="4"/>
      <c r="AC5469" s="4"/>
      <c r="AD5469" s="4"/>
      <c r="AE5469" s="4"/>
      <c r="AF5469" s="4"/>
      <c r="AG5469" s="4"/>
      <c r="AH5469" s="4"/>
      <c r="AI5469" s="4"/>
    </row>
    <row r="5470" spans="1:35" x14ac:dyDescent="0.2">
      <c r="A5470" s="7" t="s">
        <v>18227</v>
      </c>
      <c r="B5470" s="7">
        <v>41860</v>
      </c>
      <c r="C5470" s="7" t="s">
        <v>13485</v>
      </c>
      <c r="D5470" s="8" t="s">
        <v>5467</v>
      </c>
      <c r="E5470" s="7" t="s">
        <v>12510</v>
      </c>
      <c r="F5470" s="10" t="s">
        <v>6761</v>
      </c>
      <c r="G5470" s="3">
        <v>0</v>
      </c>
      <c r="H5470" s="3">
        <v>0</v>
      </c>
      <c r="I5470" s="3">
        <v>0</v>
      </c>
      <c r="J5470" s="3">
        <v>0</v>
      </c>
      <c r="K5470" s="3">
        <v>0</v>
      </c>
      <c r="L5470" s="4"/>
      <c r="M5470" s="4"/>
      <c r="N5470" s="4"/>
      <c r="O5470" s="4"/>
      <c r="P5470" s="4"/>
      <c r="Q5470" s="4"/>
      <c r="R5470" s="4"/>
      <c r="S5470" s="4"/>
      <c r="T5470" s="4"/>
      <c r="U5470" s="4"/>
      <c r="V5470" s="4"/>
      <c r="W5470" s="4"/>
      <c r="X5470" s="4"/>
      <c r="Y5470" s="4"/>
      <c r="Z5470" s="4"/>
      <c r="AA5470" s="4"/>
      <c r="AB5470" s="4"/>
      <c r="AC5470" s="4"/>
      <c r="AD5470" s="4"/>
      <c r="AE5470" s="4"/>
      <c r="AF5470" s="4"/>
      <c r="AG5470" s="4"/>
      <c r="AH5470" s="4"/>
      <c r="AI5470" s="4"/>
    </row>
    <row r="5471" spans="1:35" x14ac:dyDescent="0.2">
      <c r="A5471" s="7" t="s">
        <v>14670</v>
      </c>
      <c r="B5471" s="7">
        <v>31267</v>
      </c>
      <c r="C5471" s="7" t="s">
        <v>14079</v>
      </c>
      <c r="D5471" s="8" t="s">
        <v>5468</v>
      </c>
      <c r="E5471" s="7" t="s">
        <v>12511</v>
      </c>
      <c r="F5471" s="10" t="s">
        <v>6823</v>
      </c>
      <c r="G5471" s="3">
        <v>0</v>
      </c>
      <c r="H5471" s="3">
        <v>0</v>
      </c>
      <c r="I5471" s="3">
        <v>0</v>
      </c>
      <c r="J5471" s="3">
        <v>0</v>
      </c>
      <c r="K5471" s="3">
        <v>0</v>
      </c>
      <c r="L5471" s="4"/>
      <c r="M5471" s="4"/>
      <c r="N5471" s="4"/>
      <c r="O5471" s="4"/>
      <c r="P5471" s="4"/>
      <c r="Q5471" s="4"/>
      <c r="R5471" s="4"/>
      <c r="S5471" s="4"/>
      <c r="T5471" s="4"/>
      <c r="U5471" s="4"/>
      <c r="V5471" s="4"/>
      <c r="W5471" s="4"/>
      <c r="X5471" s="4"/>
      <c r="Y5471" s="4"/>
      <c r="Z5471" s="4"/>
      <c r="AA5471" s="4"/>
      <c r="AB5471" s="4"/>
      <c r="AC5471" s="4"/>
      <c r="AD5471" s="4"/>
      <c r="AE5471" s="4"/>
      <c r="AF5471" s="4"/>
      <c r="AG5471" s="4"/>
      <c r="AH5471" s="4"/>
      <c r="AI5471" s="4"/>
    </row>
    <row r="5472" spans="1:35" x14ac:dyDescent="0.2">
      <c r="A5472" s="7" t="s">
        <v>14671</v>
      </c>
      <c r="B5472" s="7">
        <v>31267</v>
      </c>
      <c r="C5472" s="7" t="s">
        <v>14079</v>
      </c>
      <c r="D5472" s="8" t="s">
        <v>5469</v>
      </c>
      <c r="E5472" s="7" t="s">
        <v>12512</v>
      </c>
      <c r="F5472" s="10" t="s">
        <v>6823</v>
      </c>
      <c r="G5472" s="3">
        <v>0</v>
      </c>
      <c r="H5472" s="3">
        <v>0</v>
      </c>
      <c r="I5472" s="3">
        <v>0</v>
      </c>
      <c r="J5472" s="3">
        <v>0</v>
      </c>
      <c r="K5472" s="3">
        <v>0</v>
      </c>
      <c r="L5472" s="4"/>
      <c r="M5472" s="4"/>
      <c r="N5472" s="4"/>
      <c r="O5472" s="4"/>
      <c r="P5472" s="4"/>
      <c r="Q5472" s="4"/>
      <c r="R5472" s="4"/>
      <c r="S5472" s="4"/>
      <c r="T5472" s="4"/>
      <c r="U5472" s="4"/>
      <c r="V5472" s="4"/>
      <c r="W5472" s="4"/>
      <c r="X5472" s="4"/>
      <c r="Y5472" s="4"/>
      <c r="Z5472" s="4"/>
      <c r="AA5472" s="4"/>
      <c r="AB5472" s="4"/>
      <c r="AC5472" s="4"/>
      <c r="AD5472" s="4"/>
      <c r="AE5472" s="4"/>
      <c r="AF5472" s="4"/>
      <c r="AG5472" s="4"/>
      <c r="AH5472" s="4"/>
      <c r="AI5472" s="4"/>
    </row>
    <row r="5473" spans="1:35" x14ac:dyDescent="0.2">
      <c r="A5473" s="7" t="s">
        <v>16057</v>
      </c>
      <c r="B5473" s="7">
        <v>41248</v>
      </c>
      <c r="C5473" s="7" t="s">
        <v>13742</v>
      </c>
      <c r="D5473" s="8" t="s">
        <v>5470</v>
      </c>
      <c r="E5473" s="7" t="s">
        <v>12513</v>
      </c>
      <c r="F5473" s="10" t="s">
        <v>6256</v>
      </c>
      <c r="G5473" s="3">
        <v>73433.989999999991</v>
      </c>
      <c r="H5473" s="3">
        <v>55495.42</v>
      </c>
      <c r="I5473" s="3">
        <v>55240.52</v>
      </c>
      <c r="J5473" s="3">
        <v>254.90000000000146</v>
      </c>
      <c r="K5473" s="3">
        <v>55495.42</v>
      </c>
      <c r="L5473" s="4"/>
      <c r="M5473" s="4"/>
      <c r="N5473" s="4"/>
      <c r="O5473" s="4"/>
      <c r="P5473" s="4"/>
      <c r="Q5473" s="4"/>
      <c r="R5473" s="4"/>
      <c r="S5473" s="4"/>
      <c r="T5473" s="4"/>
      <c r="U5473" s="4"/>
      <c r="V5473" s="4"/>
      <c r="W5473" s="4"/>
      <c r="X5473" s="4"/>
      <c r="Y5473" s="4"/>
      <c r="Z5473" s="4"/>
      <c r="AA5473" s="4"/>
      <c r="AB5473" s="4"/>
      <c r="AC5473" s="4"/>
      <c r="AD5473" s="4"/>
      <c r="AE5473" s="4"/>
      <c r="AF5473" s="4"/>
      <c r="AG5473" s="4"/>
      <c r="AH5473" s="4"/>
      <c r="AI5473" s="4"/>
    </row>
    <row r="5474" spans="1:35" x14ac:dyDescent="0.2">
      <c r="A5474" s="7" t="s">
        <v>16038</v>
      </c>
      <c r="B5474" s="7">
        <v>41246</v>
      </c>
      <c r="C5474" s="7" t="s">
        <v>13093</v>
      </c>
      <c r="D5474" s="8" t="s">
        <v>5471</v>
      </c>
      <c r="E5474" s="7" t="s">
        <v>12514</v>
      </c>
      <c r="F5474" s="10" t="s">
        <v>6256</v>
      </c>
      <c r="G5474" s="3">
        <v>0</v>
      </c>
      <c r="H5474" s="3">
        <v>0</v>
      </c>
      <c r="I5474" s="3">
        <v>0</v>
      </c>
      <c r="J5474" s="3">
        <v>0</v>
      </c>
      <c r="K5474" s="3">
        <v>0</v>
      </c>
      <c r="L5474" s="4"/>
      <c r="M5474" s="4"/>
      <c r="N5474" s="4"/>
      <c r="O5474" s="4"/>
      <c r="P5474" s="4"/>
      <c r="Q5474" s="4"/>
      <c r="R5474" s="4"/>
      <c r="S5474" s="4"/>
      <c r="T5474" s="4"/>
      <c r="U5474" s="4"/>
      <c r="V5474" s="4"/>
      <c r="W5474" s="4"/>
      <c r="X5474" s="4"/>
      <c r="Y5474" s="4"/>
      <c r="Z5474" s="4"/>
      <c r="AA5474" s="4"/>
      <c r="AB5474" s="4"/>
      <c r="AC5474" s="4"/>
      <c r="AD5474" s="4"/>
      <c r="AE5474" s="4"/>
      <c r="AF5474" s="4"/>
      <c r="AG5474" s="4"/>
      <c r="AH5474" s="4"/>
      <c r="AI5474" s="4"/>
    </row>
    <row r="5475" spans="1:35" x14ac:dyDescent="0.2">
      <c r="A5475" s="7" t="s">
        <v>17707</v>
      </c>
      <c r="B5475" s="7">
        <v>41676</v>
      </c>
      <c r="C5475" s="7" t="s">
        <v>13760</v>
      </c>
      <c r="D5475" s="8" t="s">
        <v>5472</v>
      </c>
      <c r="E5475" s="7" t="s">
        <v>14010</v>
      </c>
      <c r="F5475" s="10" t="s">
        <v>8307</v>
      </c>
      <c r="G5475" s="3">
        <v>41564.429999999993</v>
      </c>
      <c r="H5475" s="3">
        <v>82624</v>
      </c>
      <c r="I5475" s="3">
        <v>77085.320000000007</v>
      </c>
      <c r="J5475" s="3">
        <v>5538.679999999993</v>
      </c>
      <c r="K5475" s="3">
        <v>82624</v>
      </c>
      <c r="L5475" s="4"/>
      <c r="M5475" s="4"/>
      <c r="N5475" s="4"/>
      <c r="O5475" s="4"/>
      <c r="P5475" s="4"/>
      <c r="Q5475" s="4"/>
      <c r="R5475" s="4"/>
      <c r="S5475" s="4"/>
      <c r="T5475" s="4"/>
      <c r="U5475" s="4"/>
      <c r="V5475" s="4"/>
      <c r="W5475" s="4"/>
      <c r="X5475" s="4"/>
      <c r="Y5475" s="4"/>
      <c r="Z5475" s="4"/>
      <c r="AA5475" s="4"/>
      <c r="AB5475" s="4"/>
      <c r="AC5475" s="4"/>
      <c r="AD5475" s="4"/>
      <c r="AE5475" s="4"/>
      <c r="AF5475" s="4"/>
      <c r="AG5475" s="4"/>
      <c r="AH5475" s="4"/>
      <c r="AI5475" s="4"/>
    </row>
    <row r="5476" spans="1:35" x14ac:dyDescent="0.2">
      <c r="A5476" s="7" t="s">
        <v>20209</v>
      </c>
      <c r="B5476" s="7">
        <v>95148</v>
      </c>
      <c r="C5476" s="7" t="s">
        <v>13459</v>
      </c>
      <c r="D5476" s="8" t="s">
        <v>5473</v>
      </c>
      <c r="E5476" s="7" t="s">
        <v>12516</v>
      </c>
      <c r="F5476" s="10" t="s">
        <v>6814</v>
      </c>
      <c r="G5476" s="3">
        <v>0</v>
      </c>
      <c r="H5476" s="3">
        <v>0</v>
      </c>
      <c r="I5476" s="3">
        <v>0</v>
      </c>
      <c r="J5476" s="3">
        <v>0</v>
      </c>
      <c r="K5476" s="3">
        <v>0</v>
      </c>
      <c r="L5476" s="4"/>
      <c r="M5476" s="4"/>
      <c r="N5476" s="4"/>
      <c r="O5476" s="4"/>
      <c r="P5476" s="4"/>
      <c r="Q5476" s="4"/>
      <c r="R5476" s="4"/>
      <c r="S5476" s="4"/>
      <c r="T5476" s="4"/>
      <c r="U5476" s="4"/>
      <c r="V5476" s="4"/>
      <c r="W5476" s="4"/>
      <c r="X5476" s="4"/>
      <c r="Y5476" s="4"/>
      <c r="Z5476" s="4"/>
      <c r="AA5476" s="4"/>
      <c r="AB5476" s="4"/>
      <c r="AC5476" s="4"/>
      <c r="AD5476" s="4"/>
      <c r="AE5476" s="4"/>
      <c r="AF5476" s="4"/>
      <c r="AG5476" s="4"/>
      <c r="AH5476" s="4"/>
      <c r="AI5476" s="4"/>
    </row>
    <row r="5477" spans="1:35" x14ac:dyDescent="0.2">
      <c r="A5477" s="7" t="s">
        <v>18037</v>
      </c>
      <c r="B5477" s="7">
        <v>41813</v>
      </c>
      <c r="C5477" s="7" t="s">
        <v>13494</v>
      </c>
      <c r="D5477" s="8" t="s">
        <v>5474</v>
      </c>
      <c r="E5477" s="7" t="s">
        <v>12517</v>
      </c>
      <c r="F5477" s="10" t="s">
        <v>8180</v>
      </c>
      <c r="G5477" s="3">
        <v>27162.309999999998</v>
      </c>
      <c r="H5477" s="3">
        <v>40857.39</v>
      </c>
      <c r="I5477" s="3">
        <v>40676.58</v>
      </c>
      <c r="J5477" s="3">
        <v>180.80999999999767</v>
      </c>
      <c r="K5477" s="3">
        <v>40857.39</v>
      </c>
      <c r="L5477" s="4"/>
      <c r="M5477" s="4"/>
      <c r="N5477" s="4"/>
      <c r="O5477" s="4"/>
      <c r="P5477" s="4"/>
      <c r="Q5477" s="4"/>
      <c r="R5477" s="4"/>
      <c r="S5477" s="4"/>
      <c r="T5477" s="4"/>
      <c r="U5477" s="4"/>
      <c r="V5477" s="4"/>
      <c r="W5477" s="4"/>
      <c r="X5477" s="4"/>
      <c r="Y5477" s="4"/>
      <c r="Z5477" s="4"/>
      <c r="AA5477" s="4"/>
      <c r="AB5477" s="4"/>
      <c r="AC5477" s="4"/>
      <c r="AD5477" s="4"/>
      <c r="AE5477" s="4"/>
      <c r="AF5477" s="4"/>
      <c r="AG5477" s="4"/>
      <c r="AH5477" s="4"/>
      <c r="AI5477" s="4"/>
    </row>
    <row r="5478" spans="1:35" x14ac:dyDescent="0.2">
      <c r="A5478" s="7" t="s">
        <v>18506</v>
      </c>
      <c r="B5478" s="7">
        <v>42558</v>
      </c>
      <c r="C5478" s="7" t="s">
        <v>13786</v>
      </c>
      <c r="D5478" s="8" t="s">
        <v>5475</v>
      </c>
      <c r="E5478" s="7" t="s">
        <v>12338</v>
      </c>
      <c r="F5478" s="10" t="s">
        <v>9705</v>
      </c>
      <c r="G5478" s="3">
        <v>0</v>
      </c>
      <c r="H5478" s="3">
        <v>10778.4</v>
      </c>
      <c r="I5478" s="3">
        <v>10194.77</v>
      </c>
      <c r="J5478" s="3">
        <v>583.6299999999992</v>
      </c>
      <c r="K5478" s="3">
        <v>10778.4</v>
      </c>
      <c r="L5478" s="4"/>
      <c r="M5478" s="4"/>
      <c r="N5478" s="4"/>
      <c r="O5478" s="4"/>
      <c r="P5478" s="4"/>
      <c r="Q5478" s="4"/>
      <c r="R5478" s="4"/>
      <c r="S5478" s="4"/>
      <c r="T5478" s="4"/>
      <c r="U5478" s="4"/>
      <c r="V5478" s="4"/>
      <c r="W5478" s="4"/>
      <c r="X5478" s="4"/>
      <c r="Y5478" s="4"/>
      <c r="Z5478" s="4"/>
      <c r="AA5478" s="4"/>
      <c r="AB5478" s="4"/>
      <c r="AC5478" s="4"/>
      <c r="AD5478" s="4"/>
      <c r="AE5478" s="4"/>
      <c r="AF5478" s="4"/>
      <c r="AG5478" s="4"/>
      <c r="AH5478" s="4"/>
      <c r="AI5478" s="4"/>
    </row>
    <row r="5479" spans="1:35" x14ac:dyDescent="0.2">
      <c r="A5479" s="7" t="s">
        <v>18608</v>
      </c>
      <c r="B5479" s="7">
        <v>42607</v>
      </c>
      <c r="C5479" s="7" t="s">
        <v>14036</v>
      </c>
      <c r="D5479" s="8" t="s">
        <v>5476</v>
      </c>
      <c r="E5479" s="7" t="s">
        <v>8707</v>
      </c>
      <c r="F5479" s="10" t="s">
        <v>10087</v>
      </c>
      <c r="G5479" s="3">
        <v>0</v>
      </c>
      <c r="H5479" s="3">
        <v>0</v>
      </c>
      <c r="I5479" s="3">
        <v>0</v>
      </c>
      <c r="J5479" s="3">
        <v>0</v>
      </c>
      <c r="K5479" s="3">
        <v>0</v>
      </c>
      <c r="L5479" s="4"/>
      <c r="M5479" s="4"/>
      <c r="N5479" s="4"/>
      <c r="O5479" s="4"/>
      <c r="P5479" s="4"/>
      <c r="Q5479" s="4"/>
      <c r="R5479" s="4"/>
      <c r="S5479" s="4"/>
      <c r="T5479" s="4"/>
      <c r="U5479" s="4"/>
      <c r="V5479" s="4"/>
      <c r="W5479" s="4"/>
      <c r="X5479" s="4"/>
      <c r="Y5479" s="4"/>
      <c r="Z5479" s="4"/>
      <c r="AA5479" s="4"/>
      <c r="AB5479" s="4"/>
      <c r="AC5479" s="4"/>
      <c r="AD5479" s="4"/>
      <c r="AE5479" s="4"/>
      <c r="AF5479" s="4"/>
      <c r="AG5479" s="4"/>
      <c r="AH5479" s="4"/>
      <c r="AI5479" s="4"/>
    </row>
    <row r="5480" spans="1:35" x14ac:dyDescent="0.2">
      <c r="A5480" s="7" t="s">
        <v>18560</v>
      </c>
      <c r="B5480" s="7">
        <v>42596</v>
      </c>
      <c r="C5480" s="7" t="s">
        <v>13622</v>
      </c>
      <c r="D5480" s="8" t="s">
        <v>5477</v>
      </c>
      <c r="E5480" s="7" t="s">
        <v>12518</v>
      </c>
      <c r="F5480" s="10" t="s">
        <v>6201</v>
      </c>
      <c r="G5480" s="3">
        <v>0</v>
      </c>
      <c r="H5480" s="3">
        <v>0</v>
      </c>
      <c r="I5480" s="3">
        <v>0</v>
      </c>
      <c r="J5480" s="3">
        <v>0</v>
      </c>
      <c r="K5480" s="3">
        <v>0</v>
      </c>
      <c r="L5480" s="4"/>
      <c r="M5480" s="4"/>
      <c r="N5480" s="4"/>
      <c r="O5480" s="4"/>
      <c r="P5480" s="4"/>
      <c r="Q5480" s="4"/>
      <c r="R5480" s="4"/>
      <c r="S5480" s="4"/>
      <c r="T5480" s="4"/>
      <c r="U5480" s="4"/>
      <c r="V5480" s="4"/>
      <c r="W5480" s="4"/>
      <c r="X5480" s="4"/>
      <c r="Y5480" s="4"/>
      <c r="Z5480" s="4"/>
      <c r="AA5480" s="4"/>
      <c r="AB5480" s="4"/>
      <c r="AC5480" s="4"/>
      <c r="AD5480" s="4"/>
      <c r="AE5480" s="4"/>
      <c r="AF5480" s="4"/>
      <c r="AG5480" s="4"/>
      <c r="AH5480" s="4"/>
      <c r="AI5480" s="4"/>
    </row>
    <row r="5481" spans="1:35" x14ac:dyDescent="0.2">
      <c r="A5481" s="7" t="s">
        <v>14576</v>
      </c>
      <c r="B5481" s="7">
        <v>30263</v>
      </c>
      <c r="C5481" s="7" t="s">
        <v>13820</v>
      </c>
      <c r="D5481" s="8" t="s">
        <v>5478</v>
      </c>
      <c r="E5481" s="7" t="s">
        <v>12519</v>
      </c>
      <c r="F5481" s="10" t="s">
        <v>8956</v>
      </c>
      <c r="G5481" s="3">
        <v>0</v>
      </c>
      <c r="H5481" s="3">
        <v>0</v>
      </c>
      <c r="I5481" s="3">
        <v>0</v>
      </c>
      <c r="J5481" s="3">
        <v>0</v>
      </c>
      <c r="K5481" s="3">
        <v>0</v>
      </c>
      <c r="L5481" s="4"/>
      <c r="M5481" s="4"/>
      <c r="N5481" s="4"/>
      <c r="O5481" s="4"/>
      <c r="P5481" s="4"/>
      <c r="Q5481" s="4"/>
      <c r="R5481" s="4"/>
      <c r="S5481" s="4"/>
      <c r="T5481" s="4"/>
      <c r="U5481" s="4"/>
      <c r="V5481" s="4"/>
      <c r="W5481" s="4"/>
      <c r="X5481" s="4"/>
      <c r="Y5481" s="4"/>
      <c r="Z5481" s="4"/>
      <c r="AA5481" s="4"/>
      <c r="AB5481" s="4"/>
      <c r="AC5481" s="4"/>
      <c r="AD5481" s="4"/>
      <c r="AE5481" s="4"/>
      <c r="AF5481" s="4"/>
      <c r="AG5481" s="4"/>
      <c r="AH5481" s="4"/>
      <c r="AI5481" s="4"/>
    </row>
    <row r="5482" spans="1:35" x14ac:dyDescent="0.2">
      <c r="A5482" s="7" t="s">
        <v>17674</v>
      </c>
      <c r="B5482" s="7">
        <v>41672</v>
      </c>
      <c r="C5482" s="7" t="s">
        <v>13699</v>
      </c>
      <c r="D5482" s="8" t="s">
        <v>5479</v>
      </c>
      <c r="E5482" s="7" t="s">
        <v>12520</v>
      </c>
      <c r="F5482" s="10" t="s">
        <v>6922</v>
      </c>
      <c r="G5482" s="3">
        <v>0</v>
      </c>
      <c r="H5482" s="3">
        <v>0</v>
      </c>
      <c r="I5482" s="3">
        <v>0</v>
      </c>
      <c r="J5482" s="3">
        <v>0</v>
      </c>
      <c r="K5482" s="3">
        <v>0</v>
      </c>
      <c r="L5482" s="4"/>
      <c r="M5482" s="4"/>
      <c r="N5482" s="4"/>
      <c r="O5482" s="4"/>
      <c r="P5482" s="4"/>
      <c r="Q5482" s="4"/>
      <c r="R5482" s="4"/>
      <c r="S5482" s="4"/>
      <c r="T5482" s="4"/>
      <c r="U5482" s="4"/>
      <c r="V5482" s="4"/>
      <c r="W5482" s="4"/>
      <c r="X5482" s="4"/>
      <c r="Y5482" s="4"/>
      <c r="Z5482" s="4"/>
      <c r="AA5482" s="4"/>
      <c r="AB5482" s="4"/>
      <c r="AC5482" s="4"/>
      <c r="AD5482" s="4"/>
      <c r="AE5482" s="4"/>
      <c r="AF5482" s="4"/>
      <c r="AG5482" s="4"/>
      <c r="AH5482" s="4"/>
      <c r="AI5482" s="4"/>
    </row>
    <row r="5483" spans="1:35" x14ac:dyDescent="0.2">
      <c r="A5483" s="7" t="s">
        <v>14897</v>
      </c>
      <c r="B5483" s="7">
        <v>39600</v>
      </c>
      <c r="C5483" s="7" t="s">
        <v>14064</v>
      </c>
      <c r="D5483" s="8" t="s">
        <v>5480</v>
      </c>
      <c r="E5483" s="7" t="s">
        <v>12521</v>
      </c>
      <c r="F5483" s="10" t="s">
        <v>6922</v>
      </c>
      <c r="G5483" s="3">
        <v>3833.3000000000029</v>
      </c>
      <c r="H5483" s="3">
        <v>23958.47</v>
      </c>
      <c r="I5483" s="3">
        <v>20796.330000000002</v>
      </c>
      <c r="J5483" s="3">
        <v>3162.1399999999994</v>
      </c>
      <c r="K5483" s="3">
        <v>23958.47</v>
      </c>
      <c r="L5483" s="4"/>
      <c r="M5483" s="4"/>
      <c r="N5483" s="4"/>
      <c r="O5483" s="4"/>
      <c r="P5483" s="4"/>
      <c r="Q5483" s="4"/>
      <c r="R5483" s="4"/>
      <c r="S5483" s="4"/>
      <c r="T5483" s="4"/>
      <c r="U5483" s="4"/>
      <c r="V5483" s="4"/>
      <c r="W5483" s="4"/>
      <c r="X5483" s="4"/>
      <c r="Y5483" s="4"/>
      <c r="Z5483" s="4"/>
      <c r="AA5483" s="4"/>
      <c r="AB5483" s="4"/>
      <c r="AC5483" s="4"/>
      <c r="AD5483" s="4"/>
      <c r="AE5483" s="4"/>
      <c r="AF5483" s="4"/>
      <c r="AG5483" s="4"/>
      <c r="AH5483" s="4"/>
      <c r="AI5483" s="4"/>
    </row>
    <row r="5484" spans="1:35" x14ac:dyDescent="0.2">
      <c r="A5484" s="7" t="s">
        <v>18879</v>
      </c>
      <c r="B5484" s="7">
        <v>43487</v>
      </c>
      <c r="C5484" s="7" t="s">
        <v>13251</v>
      </c>
      <c r="D5484" s="8" t="s">
        <v>5481</v>
      </c>
      <c r="E5484" s="7" t="s">
        <v>12522</v>
      </c>
      <c r="F5484" s="10" t="s">
        <v>9580</v>
      </c>
      <c r="G5484" s="3">
        <v>0</v>
      </c>
      <c r="H5484" s="3">
        <v>0</v>
      </c>
      <c r="I5484" s="3">
        <v>0</v>
      </c>
      <c r="J5484" s="3">
        <v>0</v>
      </c>
      <c r="K5484" s="3">
        <v>0</v>
      </c>
      <c r="L5484" s="4"/>
      <c r="M5484" s="4"/>
      <c r="N5484" s="4"/>
      <c r="O5484" s="4"/>
      <c r="P5484" s="4"/>
      <c r="Q5484" s="4"/>
      <c r="R5484" s="4"/>
      <c r="S5484" s="4"/>
      <c r="T5484" s="4"/>
      <c r="U5484" s="4"/>
      <c r="V5484" s="4"/>
      <c r="W5484" s="4"/>
      <c r="X5484" s="4"/>
      <c r="Y5484" s="4"/>
      <c r="Z5484" s="4"/>
      <c r="AA5484" s="4"/>
      <c r="AB5484" s="4"/>
      <c r="AC5484" s="4"/>
      <c r="AD5484" s="4"/>
      <c r="AE5484" s="4"/>
      <c r="AF5484" s="4"/>
      <c r="AG5484" s="4"/>
      <c r="AH5484" s="4"/>
      <c r="AI5484" s="4"/>
    </row>
    <row r="5485" spans="1:35" x14ac:dyDescent="0.2">
      <c r="A5485" s="7" t="s">
        <v>17373</v>
      </c>
      <c r="B5485" s="7">
        <v>41611</v>
      </c>
      <c r="C5485" s="7" t="s">
        <v>13706</v>
      </c>
      <c r="D5485" s="8" t="s">
        <v>5482</v>
      </c>
      <c r="E5485" s="7" t="s">
        <v>12523</v>
      </c>
      <c r="F5485" s="10" t="s">
        <v>6864</v>
      </c>
      <c r="G5485" s="3">
        <v>0</v>
      </c>
      <c r="H5485" s="3">
        <v>0</v>
      </c>
      <c r="I5485" s="3">
        <v>0</v>
      </c>
      <c r="J5485" s="3">
        <v>0</v>
      </c>
      <c r="K5485" s="3">
        <v>0</v>
      </c>
      <c r="L5485" s="4"/>
      <c r="M5485" s="4"/>
      <c r="N5485" s="4"/>
      <c r="O5485" s="4"/>
      <c r="P5485" s="4"/>
      <c r="Q5485" s="4"/>
      <c r="R5485" s="4"/>
      <c r="S5485" s="4"/>
      <c r="T5485" s="4"/>
      <c r="U5485" s="4"/>
      <c r="V5485" s="4"/>
      <c r="W5485" s="4"/>
      <c r="X5485" s="4"/>
      <c r="Y5485" s="4"/>
      <c r="Z5485" s="4"/>
      <c r="AA5485" s="4"/>
      <c r="AB5485" s="4"/>
      <c r="AC5485" s="4"/>
      <c r="AD5485" s="4"/>
      <c r="AE5485" s="4"/>
      <c r="AF5485" s="4"/>
      <c r="AG5485" s="4"/>
      <c r="AH5485" s="4"/>
      <c r="AI5485" s="4"/>
    </row>
    <row r="5486" spans="1:35" x14ac:dyDescent="0.2">
      <c r="A5486" s="7" t="s">
        <v>18869</v>
      </c>
      <c r="B5486" s="7">
        <v>43318</v>
      </c>
      <c r="C5486" s="7" t="s">
        <v>13242</v>
      </c>
      <c r="D5486" s="8" t="s">
        <v>5483</v>
      </c>
      <c r="E5486" s="7" t="s">
        <v>12524</v>
      </c>
      <c r="F5486" s="10" t="s">
        <v>6750</v>
      </c>
      <c r="G5486" s="3">
        <v>0</v>
      </c>
      <c r="H5486" s="3">
        <v>0</v>
      </c>
      <c r="I5486" s="3">
        <v>0</v>
      </c>
      <c r="J5486" s="3">
        <v>0</v>
      </c>
      <c r="K5486" s="3">
        <v>0</v>
      </c>
      <c r="L5486" s="4"/>
      <c r="M5486" s="4"/>
      <c r="N5486" s="4"/>
      <c r="O5486" s="4"/>
      <c r="P5486" s="4"/>
      <c r="Q5486" s="4"/>
      <c r="R5486" s="4"/>
      <c r="S5486" s="4"/>
      <c r="T5486" s="4"/>
      <c r="U5486" s="4"/>
      <c r="V5486" s="4"/>
      <c r="W5486" s="4"/>
      <c r="X5486" s="4"/>
      <c r="Y5486" s="4"/>
      <c r="Z5486" s="4"/>
      <c r="AA5486" s="4"/>
      <c r="AB5486" s="4"/>
      <c r="AC5486" s="4"/>
      <c r="AD5486" s="4"/>
      <c r="AE5486" s="4"/>
      <c r="AF5486" s="4"/>
      <c r="AG5486" s="4"/>
      <c r="AH5486" s="4"/>
      <c r="AI5486" s="4"/>
    </row>
    <row r="5487" spans="1:35" x14ac:dyDescent="0.2">
      <c r="A5487" s="7" t="s">
        <v>18729</v>
      </c>
      <c r="B5487" s="7">
        <v>42669</v>
      </c>
      <c r="C5487" s="7" t="s">
        <v>13097</v>
      </c>
      <c r="D5487" s="8" t="s">
        <v>5484</v>
      </c>
      <c r="E5487" s="7" t="s">
        <v>12272</v>
      </c>
      <c r="F5487" s="10" t="s">
        <v>6414</v>
      </c>
      <c r="G5487" s="3">
        <v>0</v>
      </c>
      <c r="H5487" s="3">
        <v>0</v>
      </c>
      <c r="I5487" s="3">
        <v>0</v>
      </c>
      <c r="J5487" s="3">
        <v>0</v>
      </c>
      <c r="K5487" s="3">
        <v>0</v>
      </c>
      <c r="L5487" s="4"/>
      <c r="M5487" s="4"/>
      <c r="N5487" s="4"/>
      <c r="O5487" s="4"/>
      <c r="P5487" s="4"/>
      <c r="Q5487" s="4"/>
      <c r="R5487" s="4"/>
      <c r="S5487" s="4"/>
      <c r="T5487" s="4"/>
      <c r="U5487" s="4"/>
      <c r="V5487" s="4"/>
      <c r="W5487" s="4"/>
      <c r="X5487" s="4"/>
      <c r="Y5487" s="4"/>
      <c r="Z5487" s="4"/>
      <c r="AA5487" s="4"/>
      <c r="AB5487" s="4"/>
      <c r="AC5487" s="4"/>
      <c r="AD5487" s="4"/>
      <c r="AE5487" s="4"/>
      <c r="AF5487" s="4"/>
      <c r="AG5487" s="4"/>
      <c r="AH5487" s="4"/>
      <c r="AI5487" s="4"/>
    </row>
    <row r="5488" spans="1:35" x14ac:dyDescent="0.2">
      <c r="A5488" s="7" t="s">
        <v>20237</v>
      </c>
      <c r="B5488" s="7">
        <v>98489</v>
      </c>
      <c r="C5488" s="7" t="s">
        <v>13477</v>
      </c>
      <c r="D5488" s="8" t="s">
        <v>5485</v>
      </c>
      <c r="E5488" s="7" t="s">
        <v>7896</v>
      </c>
      <c r="F5488" s="10" t="s">
        <v>6462</v>
      </c>
      <c r="G5488" s="3">
        <v>0</v>
      </c>
      <c r="H5488" s="3">
        <v>0</v>
      </c>
      <c r="I5488" s="3">
        <v>0</v>
      </c>
      <c r="J5488" s="3">
        <v>0</v>
      </c>
      <c r="K5488" s="3">
        <v>0</v>
      </c>
      <c r="L5488" s="4"/>
      <c r="M5488" s="4"/>
      <c r="N5488" s="4"/>
      <c r="O5488" s="4"/>
      <c r="P5488" s="4"/>
      <c r="Q5488" s="4"/>
      <c r="R5488" s="4"/>
      <c r="S5488" s="4"/>
      <c r="T5488" s="4"/>
      <c r="U5488" s="4"/>
      <c r="V5488" s="4"/>
      <c r="W5488" s="4"/>
      <c r="X5488" s="4"/>
      <c r="Y5488" s="4"/>
      <c r="Z5488" s="4"/>
      <c r="AA5488" s="4"/>
      <c r="AB5488" s="4"/>
      <c r="AC5488" s="4"/>
      <c r="AD5488" s="4"/>
      <c r="AE5488" s="4"/>
      <c r="AF5488" s="4"/>
      <c r="AG5488" s="4"/>
      <c r="AH5488" s="4"/>
      <c r="AI5488" s="4"/>
    </row>
    <row r="5489" spans="1:35" x14ac:dyDescent="0.2">
      <c r="A5489" s="7" t="s">
        <v>19552</v>
      </c>
      <c r="B5489" s="7">
        <v>73712</v>
      </c>
      <c r="C5489" s="7" t="s">
        <v>13190</v>
      </c>
      <c r="D5489" s="8" t="s">
        <v>5486</v>
      </c>
      <c r="E5489" s="7" t="s">
        <v>12525</v>
      </c>
      <c r="F5489" s="10" t="s">
        <v>6493</v>
      </c>
      <c r="G5489" s="3">
        <v>0</v>
      </c>
      <c r="H5489" s="3">
        <v>0</v>
      </c>
      <c r="I5489" s="3">
        <v>0</v>
      </c>
      <c r="J5489" s="3">
        <v>0</v>
      </c>
      <c r="K5489" s="3">
        <v>0</v>
      </c>
      <c r="L5489" s="4"/>
      <c r="M5489" s="4"/>
      <c r="N5489" s="4"/>
      <c r="O5489" s="4"/>
      <c r="P5489" s="4"/>
      <c r="Q5489" s="4"/>
      <c r="R5489" s="4"/>
      <c r="S5489" s="4"/>
      <c r="T5489" s="4"/>
      <c r="U5489" s="4"/>
      <c r="V5489" s="4"/>
      <c r="W5489" s="4"/>
      <c r="X5489" s="4"/>
      <c r="Y5489" s="4"/>
      <c r="Z5489" s="4"/>
      <c r="AA5489" s="4"/>
      <c r="AB5489" s="4"/>
      <c r="AC5489" s="4"/>
      <c r="AD5489" s="4"/>
      <c r="AE5489" s="4"/>
      <c r="AF5489" s="4"/>
      <c r="AG5489" s="4"/>
      <c r="AH5489" s="4"/>
      <c r="AI5489" s="4"/>
    </row>
    <row r="5490" spans="1:35" x14ac:dyDescent="0.2">
      <c r="A5490" s="7" t="s">
        <v>17157</v>
      </c>
      <c r="B5490" s="7">
        <v>41566</v>
      </c>
      <c r="C5490" s="7" t="s">
        <v>14076</v>
      </c>
      <c r="D5490" s="8" t="s">
        <v>5487</v>
      </c>
      <c r="E5490" s="7" t="s">
        <v>11464</v>
      </c>
      <c r="F5490" s="10" t="s">
        <v>7332</v>
      </c>
      <c r="G5490" s="3">
        <v>0</v>
      </c>
      <c r="H5490" s="3">
        <v>0</v>
      </c>
      <c r="I5490" s="3">
        <v>0</v>
      </c>
      <c r="J5490" s="3">
        <v>0</v>
      </c>
      <c r="K5490" s="3">
        <v>0</v>
      </c>
      <c r="L5490" s="4"/>
      <c r="M5490" s="4"/>
      <c r="N5490" s="4"/>
      <c r="O5490" s="4"/>
      <c r="P5490" s="4"/>
      <c r="Q5490" s="4"/>
      <c r="R5490" s="4"/>
      <c r="S5490" s="4"/>
      <c r="T5490" s="4"/>
      <c r="U5490" s="4"/>
      <c r="V5490" s="4"/>
      <c r="W5490" s="4"/>
      <c r="X5490" s="4"/>
      <c r="Y5490" s="4"/>
      <c r="Z5490" s="4"/>
      <c r="AA5490" s="4"/>
      <c r="AB5490" s="4"/>
      <c r="AC5490" s="4"/>
      <c r="AD5490" s="4"/>
      <c r="AE5490" s="4"/>
      <c r="AF5490" s="4"/>
      <c r="AG5490" s="4"/>
      <c r="AH5490" s="4"/>
      <c r="AI5490" s="4"/>
    </row>
    <row r="5491" spans="1:35" x14ac:dyDescent="0.2">
      <c r="A5491" s="7" t="s">
        <v>17374</v>
      </c>
      <c r="B5491" s="7">
        <v>41611</v>
      </c>
      <c r="C5491" s="7" t="s">
        <v>13706</v>
      </c>
      <c r="D5491" s="8" t="s">
        <v>5488</v>
      </c>
      <c r="E5491" s="7" t="s">
        <v>12526</v>
      </c>
      <c r="F5491" s="10" t="s">
        <v>6500</v>
      </c>
      <c r="G5491" s="3">
        <v>3652.9400000000023</v>
      </c>
      <c r="H5491" s="3">
        <v>4123.01</v>
      </c>
      <c r="I5491" s="3">
        <v>3000.56</v>
      </c>
      <c r="J5491" s="3">
        <v>1122.4500000000003</v>
      </c>
      <c r="K5491" s="3">
        <v>4123.01</v>
      </c>
      <c r="L5491" s="4"/>
      <c r="M5491" s="4"/>
      <c r="N5491" s="4"/>
      <c r="O5491" s="4"/>
      <c r="P5491" s="4"/>
      <c r="Q5491" s="4"/>
      <c r="R5491" s="4"/>
      <c r="S5491" s="4"/>
      <c r="T5491" s="4"/>
      <c r="U5491" s="4"/>
      <c r="V5491" s="4"/>
      <c r="W5491" s="4"/>
      <c r="X5491" s="4"/>
      <c r="Y5491" s="4"/>
      <c r="Z5491" s="4"/>
      <c r="AA5491" s="4"/>
      <c r="AB5491" s="4"/>
      <c r="AC5491" s="4"/>
      <c r="AD5491" s="4"/>
      <c r="AE5491" s="4"/>
      <c r="AF5491" s="4"/>
      <c r="AG5491" s="4"/>
      <c r="AH5491" s="4"/>
      <c r="AI5491" s="4"/>
    </row>
    <row r="5492" spans="1:35" x14ac:dyDescent="0.2">
      <c r="A5492" s="7" t="s">
        <v>15139</v>
      </c>
      <c r="B5492" s="7">
        <v>40581</v>
      </c>
      <c r="C5492" s="7" t="s">
        <v>14037</v>
      </c>
      <c r="D5492" s="8" t="s">
        <v>5489</v>
      </c>
      <c r="E5492" s="7" t="s">
        <v>10730</v>
      </c>
      <c r="F5492" s="10" t="s">
        <v>6185</v>
      </c>
      <c r="G5492" s="3">
        <v>0</v>
      </c>
      <c r="H5492" s="3">
        <v>0</v>
      </c>
      <c r="I5492" s="3">
        <v>0</v>
      </c>
      <c r="J5492" s="3">
        <v>0</v>
      </c>
      <c r="K5492" s="3">
        <v>0</v>
      </c>
      <c r="L5492" s="4"/>
      <c r="M5492" s="4"/>
      <c r="N5492" s="4"/>
      <c r="O5492" s="4"/>
      <c r="P5492" s="4"/>
      <c r="Q5492" s="4"/>
      <c r="R5492" s="4"/>
      <c r="S5492" s="4"/>
      <c r="T5492" s="4"/>
      <c r="U5492" s="4"/>
      <c r="V5492" s="4"/>
      <c r="W5492" s="4"/>
      <c r="X5492" s="4"/>
      <c r="Y5492" s="4"/>
      <c r="Z5492" s="4"/>
      <c r="AA5492" s="4"/>
      <c r="AB5492" s="4"/>
      <c r="AC5492" s="4"/>
      <c r="AD5492" s="4"/>
      <c r="AE5492" s="4"/>
      <c r="AF5492" s="4"/>
      <c r="AG5492" s="4"/>
      <c r="AH5492" s="4"/>
      <c r="AI5492" s="4"/>
    </row>
    <row r="5493" spans="1:35" x14ac:dyDescent="0.2">
      <c r="A5493" s="7" t="s">
        <v>17043</v>
      </c>
      <c r="B5493" s="7">
        <v>41544</v>
      </c>
      <c r="C5493" s="7" t="s">
        <v>13655</v>
      </c>
      <c r="D5493" s="8" t="s">
        <v>5490</v>
      </c>
      <c r="E5493" s="7" t="s">
        <v>12527</v>
      </c>
      <c r="F5493" s="10" t="s">
        <v>6185</v>
      </c>
      <c r="G5493" s="3">
        <v>0</v>
      </c>
      <c r="H5493" s="3">
        <v>0</v>
      </c>
      <c r="I5493" s="3">
        <v>0</v>
      </c>
      <c r="J5493" s="3">
        <v>0</v>
      </c>
      <c r="K5493" s="3">
        <v>0</v>
      </c>
      <c r="L5493" s="4"/>
      <c r="M5493" s="4"/>
      <c r="N5493" s="4"/>
      <c r="O5493" s="4"/>
      <c r="P5493" s="4"/>
      <c r="Q5493" s="4"/>
      <c r="R5493" s="4"/>
      <c r="S5493" s="4"/>
      <c r="T5493" s="4"/>
      <c r="U5493" s="4"/>
      <c r="V5493" s="4"/>
      <c r="W5493" s="4"/>
      <c r="X5493" s="4"/>
      <c r="Y5493" s="4"/>
      <c r="Z5493" s="4"/>
      <c r="AA5493" s="4"/>
      <c r="AB5493" s="4"/>
      <c r="AC5493" s="4"/>
      <c r="AD5493" s="4"/>
      <c r="AE5493" s="4"/>
      <c r="AF5493" s="4"/>
      <c r="AG5493" s="4"/>
      <c r="AH5493" s="4"/>
      <c r="AI5493" s="4"/>
    </row>
    <row r="5494" spans="1:35" x14ac:dyDescent="0.2">
      <c r="A5494" s="7" t="s">
        <v>16684</v>
      </c>
      <c r="B5494" s="7">
        <v>41471</v>
      </c>
      <c r="C5494" s="7" t="s">
        <v>13289</v>
      </c>
      <c r="D5494" s="8" t="s">
        <v>5491</v>
      </c>
      <c r="E5494" s="7" t="s">
        <v>11609</v>
      </c>
      <c r="F5494" s="10" t="s">
        <v>6518</v>
      </c>
      <c r="G5494" s="3">
        <v>3666.6399999999994</v>
      </c>
      <c r="H5494" s="3">
        <v>12101.27</v>
      </c>
      <c r="I5494" s="3">
        <v>10473.75</v>
      </c>
      <c r="J5494" s="3">
        <v>1627.5200000000004</v>
      </c>
      <c r="K5494" s="3">
        <v>12101.27</v>
      </c>
      <c r="L5494" s="4"/>
      <c r="M5494" s="4"/>
      <c r="N5494" s="4"/>
      <c r="O5494" s="4"/>
      <c r="P5494" s="4"/>
      <c r="Q5494" s="4"/>
      <c r="R5494" s="4"/>
      <c r="S5494" s="4"/>
      <c r="T5494" s="4"/>
      <c r="U5494" s="4"/>
      <c r="V5494" s="4"/>
      <c r="W5494" s="4"/>
      <c r="X5494" s="4"/>
      <c r="Y5494" s="4"/>
      <c r="Z5494" s="4"/>
      <c r="AA5494" s="4"/>
      <c r="AB5494" s="4"/>
      <c r="AC5494" s="4"/>
      <c r="AD5494" s="4"/>
      <c r="AE5494" s="4"/>
      <c r="AF5494" s="4"/>
      <c r="AG5494" s="4"/>
      <c r="AH5494" s="4"/>
      <c r="AI5494" s="4"/>
    </row>
    <row r="5495" spans="1:35" x14ac:dyDescent="0.2">
      <c r="A5495" s="7" t="s">
        <v>19619</v>
      </c>
      <c r="B5495" s="7">
        <v>74154</v>
      </c>
      <c r="C5495" s="7" t="s">
        <v>13244</v>
      </c>
      <c r="D5495" s="8" t="s">
        <v>5492</v>
      </c>
      <c r="E5495" s="7" t="s">
        <v>12528</v>
      </c>
      <c r="F5495" s="10" t="s">
        <v>6179</v>
      </c>
      <c r="G5495" s="3">
        <v>0</v>
      </c>
      <c r="H5495" s="3">
        <v>10070.49</v>
      </c>
      <c r="I5495" s="3">
        <v>6613.71</v>
      </c>
      <c r="J5495" s="3">
        <v>3456.7799999999997</v>
      </c>
      <c r="K5495" s="3">
        <v>10070.49</v>
      </c>
      <c r="L5495" s="4"/>
      <c r="M5495" s="4"/>
      <c r="N5495" s="4"/>
      <c r="O5495" s="4"/>
      <c r="P5495" s="4"/>
      <c r="Q5495" s="4"/>
      <c r="R5495" s="4"/>
      <c r="S5495" s="4"/>
      <c r="T5495" s="4"/>
      <c r="U5495" s="4"/>
      <c r="V5495" s="4"/>
      <c r="W5495" s="4"/>
      <c r="X5495" s="4"/>
      <c r="Y5495" s="4"/>
      <c r="Z5495" s="4"/>
      <c r="AA5495" s="4"/>
      <c r="AB5495" s="4"/>
      <c r="AC5495" s="4"/>
      <c r="AD5495" s="4"/>
      <c r="AE5495" s="4"/>
      <c r="AF5495" s="4"/>
      <c r="AG5495" s="4"/>
      <c r="AH5495" s="4"/>
      <c r="AI5495" s="4"/>
    </row>
    <row r="5496" spans="1:35" x14ac:dyDescent="0.2">
      <c r="A5496" s="7" t="s">
        <v>14957</v>
      </c>
      <c r="B5496" s="7">
        <v>40278</v>
      </c>
      <c r="C5496" s="7" t="s">
        <v>13247</v>
      </c>
      <c r="D5496" s="8" t="s">
        <v>5493</v>
      </c>
      <c r="E5496" s="7" t="s">
        <v>12515</v>
      </c>
      <c r="F5496" s="10" t="s">
        <v>6766</v>
      </c>
      <c r="G5496" s="3">
        <v>22161.410000000003</v>
      </c>
      <c r="H5496" s="3">
        <v>21215.96</v>
      </c>
      <c r="I5496" s="3">
        <v>20969.03</v>
      </c>
      <c r="J5496" s="3">
        <v>246.93000000000029</v>
      </c>
      <c r="K5496" s="3">
        <v>21215.96</v>
      </c>
      <c r="L5496" s="4"/>
      <c r="M5496" s="4"/>
      <c r="N5496" s="4"/>
      <c r="O5496" s="4"/>
      <c r="P5496" s="4"/>
      <c r="Q5496" s="4"/>
      <c r="R5496" s="4"/>
      <c r="S5496" s="4"/>
      <c r="T5496" s="4"/>
      <c r="U5496" s="4"/>
      <c r="V5496" s="4"/>
      <c r="W5496" s="4"/>
      <c r="X5496" s="4"/>
      <c r="Y5496" s="4"/>
      <c r="Z5496" s="4"/>
      <c r="AA5496" s="4"/>
      <c r="AB5496" s="4"/>
      <c r="AC5496" s="4"/>
      <c r="AD5496" s="4"/>
      <c r="AE5496" s="4"/>
      <c r="AF5496" s="4"/>
      <c r="AG5496" s="4"/>
      <c r="AH5496" s="4"/>
      <c r="AI5496" s="4"/>
    </row>
    <row r="5497" spans="1:35" x14ac:dyDescent="0.2">
      <c r="A5497" s="7" t="s">
        <v>18935</v>
      </c>
      <c r="B5497" s="7">
        <v>44397</v>
      </c>
      <c r="C5497" s="7" t="s">
        <v>13224</v>
      </c>
      <c r="D5497" s="8" t="s">
        <v>5494</v>
      </c>
      <c r="E5497" s="7" t="s">
        <v>12529</v>
      </c>
      <c r="F5497" s="10" t="s">
        <v>6606</v>
      </c>
      <c r="G5497" s="3">
        <v>0</v>
      </c>
      <c r="H5497" s="3">
        <v>0</v>
      </c>
      <c r="I5497" s="3">
        <v>0</v>
      </c>
      <c r="J5497" s="3">
        <v>0</v>
      </c>
      <c r="K5497" s="3">
        <v>0</v>
      </c>
      <c r="L5497" s="4"/>
      <c r="M5497" s="4"/>
      <c r="N5497" s="4"/>
      <c r="O5497" s="4"/>
      <c r="P5497" s="4"/>
      <c r="Q5497" s="4"/>
      <c r="R5497" s="4"/>
      <c r="S5497" s="4"/>
      <c r="T5497" s="4"/>
      <c r="U5497" s="4"/>
      <c r="V5497" s="4"/>
      <c r="W5497" s="4"/>
      <c r="X5497" s="4"/>
      <c r="Y5497" s="4"/>
      <c r="Z5497" s="4"/>
      <c r="AA5497" s="4"/>
      <c r="AB5497" s="4"/>
      <c r="AC5497" s="4"/>
      <c r="AD5497" s="4"/>
      <c r="AE5497" s="4"/>
      <c r="AF5497" s="4"/>
      <c r="AG5497" s="4"/>
      <c r="AH5497" s="4"/>
      <c r="AI5497" s="4"/>
    </row>
    <row r="5498" spans="1:35" x14ac:dyDescent="0.2">
      <c r="A5498" s="7" t="s">
        <v>19849</v>
      </c>
      <c r="B5498" s="7">
        <v>77338</v>
      </c>
      <c r="C5498" s="7" t="s">
        <v>13363</v>
      </c>
      <c r="D5498" s="8" t="s">
        <v>5495</v>
      </c>
      <c r="E5498" s="7" t="s">
        <v>12530</v>
      </c>
      <c r="F5498" s="10" t="s">
        <v>7163</v>
      </c>
      <c r="G5498" s="3">
        <v>7748.7899999999936</v>
      </c>
      <c r="H5498" s="3">
        <v>5811.59</v>
      </c>
      <c r="I5498" s="3">
        <v>5811.59</v>
      </c>
      <c r="J5498" s="3">
        <v>0</v>
      </c>
      <c r="K5498" s="3">
        <v>5811.59</v>
      </c>
      <c r="L5498" s="4"/>
      <c r="M5498" s="4"/>
      <c r="N5498" s="4"/>
      <c r="O5498" s="4"/>
      <c r="P5498" s="4"/>
      <c r="Q5498" s="4"/>
      <c r="R5498" s="4"/>
      <c r="S5498" s="4"/>
      <c r="T5498" s="4"/>
      <c r="U5498" s="4"/>
      <c r="V5498" s="4"/>
      <c r="W5498" s="4"/>
      <c r="X5498" s="4"/>
      <c r="Y5498" s="4"/>
      <c r="Z5498" s="4"/>
      <c r="AA5498" s="4"/>
      <c r="AB5498" s="4"/>
      <c r="AC5498" s="4"/>
      <c r="AD5498" s="4"/>
      <c r="AE5498" s="4"/>
      <c r="AF5498" s="4"/>
      <c r="AG5498" s="4"/>
      <c r="AH5498" s="4"/>
      <c r="AI5498" s="4"/>
    </row>
    <row r="5499" spans="1:35" x14ac:dyDescent="0.2">
      <c r="A5499" s="7" t="s">
        <v>14552</v>
      </c>
      <c r="B5499" s="7">
        <v>30013</v>
      </c>
      <c r="C5499" s="7" t="s">
        <v>13124</v>
      </c>
      <c r="D5499" s="8" t="s">
        <v>5496</v>
      </c>
      <c r="E5499" s="7" t="s">
        <v>6275</v>
      </c>
      <c r="F5499" s="10" t="s">
        <v>8628</v>
      </c>
      <c r="G5499" s="3">
        <v>0</v>
      </c>
      <c r="H5499" s="3">
        <v>0</v>
      </c>
      <c r="I5499" s="3">
        <v>0</v>
      </c>
      <c r="J5499" s="3">
        <v>0</v>
      </c>
      <c r="K5499" s="3">
        <v>0</v>
      </c>
      <c r="L5499" s="4"/>
      <c r="M5499" s="4"/>
      <c r="N5499" s="4"/>
      <c r="O5499" s="4"/>
      <c r="P5499" s="4"/>
      <c r="Q5499" s="4"/>
      <c r="R5499" s="4"/>
      <c r="S5499" s="4"/>
      <c r="T5499" s="4"/>
      <c r="U5499" s="4"/>
      <c r="V5499" s="4"/>
      <c r="W5499" s="4"/>
      <c r="X5499" s="4"/>
      <c r="Y5499" s="4"/>
      <c r="Z5499" s="4"/>
      <c r="AA5499" s="4"/>
      <c r="AB5499" s="4"/>
      <c r="AC5499" s="4"/>
      <c r="AD5499" s="4"/>
      <c r="AE5499" s="4"/>
      <c r="AF5499" s="4"/>
      <c r="AG5499" s="4"/>
      <c r="AH5499" s="4"/>
      <c r="AI5499" s="4"/>
    </row>
    <row r="5500" spans="1:35" x14ac:dyDescent="0.2">
      <c r="A5500" s="7" t="s">
        <v>18269</v>
      </c>
      <c r="B5500" s="7">
        <v>41869</v>
      </c>
      <c r="C5500" s="7" t="s">
        <v>13488</v>
      </c>
      <c r="D5500" s="8" t="s">
        <v>5497</v>
      </c>
      <c r="E5500" s="7" t="s">
        <v>12531</v>
      </c>
      <c r="F5500" s="10" t="s">
        <v>6420</v>
      </c>
      <c r="G5500" s="3">
        <v>0</v>
      </c>
      <c r="H5500" s="3">
        <v>0</v>
      </c>
      <c r="I5500" s="3">
        <v>0</v>
      </c>
      <c r="J5500" s="3">
        <v>0</v>
      </c>
      <c r="K5500" s="3">
        <v>0</v>
      </c>
      <c r="L5500" s="4"/>
      <c r="M5500" s="4"/>
      <c r="N5500" s="4"/>
      <c r="O5500" s="4"/>
      <c r="P5500" s="4"/>
      <c r="Q5500" s="4"/>
      <c r="R5500" s="4"/>
      <c r="S5500" s="4"/>
      <c r="T5500" s="4"/>
      <c r="U5500" s="4"/>
      <c r="V5500" s="4"/>
      <c r="W5500" s="4"/>
      <c r="X5500" s="4"/>
      <c r="Y5500" s="4"/>
      <c r="Z5500" s="4"/>
      <c r="AA5500" s="4"/>
      <c r="AB5500" s="4"/>
      <c r="AC5500" s="4"/>
      <c r="AD5500" s="4"/>
      <c r="AE5500" s="4"/>
      <c r="AF5500" s="4"/>
      <c r="AG5500" s="4"/>
      <c r="AH5500" s="4"/>
      <c r="AI5500" s="4"/>
    </row>
    <row r="5501" spans="1:35" x14ac:dyDescent="0.2">
      <c r="A5501" s="7" t="s">
        <v>16447</v>
      </c>
      <c r="B5501" s="7">
        <v>41407</v>
      </c>
      <c r="C5501" s="7" t="s">
        <v>13165</v>
      </c>
      <c r="D5501" s="8" t="s">
        <v>5498</v>
      </c>
      <c r="E5501" s="7" t="s">
        <v>12532</v>
      </c>
      <c r="F5501" s="10" t="s">
        <v>6420</v>
      </c>
      <c r="G5501" s="3">
        <v>0</v>
      </c>
      <c r="H5501" s="3">
        <v>25859.34</v>
      </c>
      <c r="I5501" s="3">
        <v>20918.96</v>
      </c>
      <c r="J5501" s="3">
        <v>4940.380000000001</v>
      </c>
      <c r="K5501" s="3">
        <v>25859.34</v>
      </c>
      <c r="L5501" s="4"/>
      <c r="M5501" s="4"/>
      <c r="N5501" s="4"/>
      <c r="O5501" s="4"/>
      <c r="P5501" s="4"/>
      <c r="Q5501" s="4"/>
      <c r="R5501" s="4"/>
      <c r="S5501" s="4"/>
      <c r="T5501" s="4"/>
      <c r="U5501" s="4"/>
      <c r="V5501" s="4"/>
      <c r="W5501" s="4"/>
      <c r="X5501" s="4"/>
      <c r="Y5501" s="4"/>
      <c r="Z5501" s="4"/>
      <c r="AA5501" s="4"/>
      <c r="AB5501" s="4"/>
      <c r="AC5501" s="4"/>
      <c r="AD5501" s="4"/>
      <c r="AE5501" s="4"/>
      <c r="AF5501" s="4"/>
      <c r="AG5501" s="4"/>
      <c r="AH5501" s="4"/>
      <c r="AI5501" s="4"/>
    </row>
    <row r="5502" spans="1:35" x14ac:dyDescent="0.2">
      <c r="A5502" s="7" t="s">
        <v>15148</v>
      </c>
      <c r="B5502" s="7">
        <v>40637</v>
      </c>
      <c r="C5502" s="7" t="s">
        <v>13678</v>
      </c>
      <c r="D5502" s="8" t="s">
        <v>5499</v>
      </c>
      <c r="E5502" s="7" t="s">
        <v>12533</v>
      </c>
      <c r="F5502" s="10" t="s">
        <v>6420</v>
      </c>
      <c r="G5502" s="3">
        <v>6000</v>
      </c>
      <c r="H5502" s="3">
        <v>4500</v>
      </c>
      <c r="I5502" s="3">
        <v>4500</v>
      </c>
      <c r="J5502" s="3">
        <v>0</v>
      </c>
      <c r="K5502" s="3">
        <v>4500</v>
      </c>
      <c r="L5502" s="4"/>
      <c r="M5502" s="4"/>
      <c r="N5502" s="4"/>
      <c r="O5502" s="4"/>
      <c r="P5502" s="4"/>
      <c r="Q5502" s="4"/>
      <c r="R5502" s="4"/>
      <c r="S5502" s="4"/>
      <c r="T5502" s="4"/>
      <c r="U5502" s="4"/>
      <c r="V5502" s="4"/>
      <c r="W5502" s="4"/>
      <c r="X5502" s="4"/>
      <c r="Y5502" s="4"/>
      <c r="Z5502" s="4"/>
      <c r="AA5502" s="4"/>
      <c r="AB5502" s="4"/>
      <c r="AC5502" s="4"/>
      <c r="AD5502" s="4"/>
      <c r="AE5502" s="4"/>
      <c r="AF5502" s="4"/>
      <c r="AG5502" s="4"/>
      <c r="AH5502" s="4"/>
      <c r="AI5502" s="4"/>
    </row>
    <row r="5503" spans="1:35" x14ac:dyDescent="0.2">
      <c r="A5503" s="7" t="s">
        <v>14119</v>
      </c>
      <c r="B5503" s="7">
        <v>10249</v>
      </c>
      <c r="C5503" s="7" t="s">
        <v>13788</v>
      </c>
      <c r="D5503" s="8" t="s">
        <v>5500</v>
      </c>
      <c r="E5503" s="7" t="s">
        <v>12534</v>
      </c>
      <c r="F5503" s="10" t="s">
        <v>6670</v>
      </c>
      <c r="G5503" s="3">
        <v>0</v>
      </c>
      <c r="H5503" s="3">
        <v>0</v>
      </c>
      <c r="I5503" s="3">
        <v>0</v>
      </c>
      <c r="J5503" s="3">
        <v>0</v>
      </c>
      <c r="K5503" s="3">
        <v>0</v>
      </c>
      <c r="L5503" s="4"/>
      <c r="M5503" s="4"/>
      <c r="N5503" s="4"/>
      <c r="O5503" s="4"/>
      <c r="P5503" s="4"/>
      <c r="Q5503" s="4"/>
      <c r="R5503" s="4"/>
      <c r="S5503" s="4"/>
      <c r="T5503" s="4"/>
      <c r="U5503" s="4"/>
      <c r="V5503" s="4"/>
      <c r="W5503" s="4"/>
      <c r="X5503" s="4"/>
      <c r="Y5503" s="4"/>
      <c r="Z5503" s="4"/>
      <c r="AA5503" s="4"/>
      <c r="AB5503" s="4"/>
      <c r="AC5503" s="4"/>
      <c r="AD5503" s="4"/>
      <c r="AE5503" s="4"/>
      <c r="AF5503" s="4"/>
      <c r="AG5503" s="4"/>
      <c r="AH5503" s="4"/>
      <c r="AI5503" s="4"/>
    </row>
    <row r="5504" spans="1:35" x14ac:dyDescent="0.2">
      <c r="A5504" s="7" t="s">
        <v>18967</v>
      </c>
      <c r="B5504" s="7">
        <v>45000</v>
      </c>
      <c r="C5504" s="7" t="s">
        <v>13104</v>
      </c>
      <c r="D5504" s="8" t="s">
        <v>5501</v>
      </c>
      <c r="E5504" s="7" t="s">
        <v>12535</v>
      </c>
      <c r="F5504" s="10" t="s">
        <v>6670</v>
      </c>
      <c r="G5504" s="3">
        <v>0</v>
      </c>
      <c r="H5504" s="3">
        <v>0</v>
      </c>
      <c r="I5504" s="3">
        <v>0</v>
      </c>
      <c r="J5504" s="3">
        <v>0</v>
      </c>
      <c r="K5504" s="3">
        <v>0</v>
      </c>
      <c r="L5504" s="4"/>
      <c r="M5504" s="4"/>
      <c r="N5504" s="4"/>
      <c r="O5504" s="4"/>
      <c r="P5504" s="4"/>
      <c r="Q5504" s="4"/>
      <c r="R5504" s="4"/>
      <c r="S5504" s="4"/>
      <c r="T5504" s="4"/>
      <c r="U5504" s="4"/>
      <c r="V5504" s="4"/>
      <c r="W5504" s="4"/>
      <c r="X5504" s="4"/>
      <c r="Y5504" s="4"/>
      <c r="Z5504" s="4"/>
      <c r="AA5504" s="4"/>
      <c r="AB5504" s="4"/>
      <c r="AC5504" s="4"/>
      <c r="AD5504" s="4"/>
      <c r="AE5504" s="4"/>
      <c r="AF5504" s="4"/>
      <c r="AG5504" s="4"/>
      <c r="AH5504" s="4"/>
      <c r="AI5504" s="4"/>
    </row>
    <row r="5505" spans="1:35" x14ac:dyDescent="0.2">
      <c r="A5505" s="7" t="s">
        <v>18367</v>
      </c>
      <c r="B5505" s="7">
        <v>42504</v>
      </c>
      <c r="C5505" s="7" t="s">
        <v>13759</v>
      </c>
      <c r="D5505" s="8" t="s">
        <v>5502</v>
      </c>
      <c r="E5505" s="7" t="s">
        <v>12536</v>
      </c>
      <c r="F5505" s="10" t="s">
        <v>7127</v>
      </c>
      <c r="G5505" s="3">
        <v>0</v>
      </c>
      <c r="H5505" s="3">
        <v>0</v>
      </c>
      <c r="I5505" s="3">
        <v>0</v>
      </c>
      <c r="J5505" s="3">
        <v>0</v>
      </c>
      <c r="K5505" s="3">
        <v>0</v>
      </c>
      <c r="L5505" s="4"/>
      <c r="M5505" s="4"/>
      <c r="N5505" s="4"/>
      <c r="O5505" s="4"/>
      <c r="P5505" s="4"/>
      <c r="Q5505" s="4"/>
      <c r="R5505" s="4"/>
      <c r="S5505" s="4"/>
      <c r="T5505" s="4"/>
      <c r="U5505" s="4"/>
      <c r="V5505" s="4"/>
      <c r="W5505" s="4"/>
      <c r="X5505" s="4"/>
      <c r="Y5505" s="4"/>
      <c r="Z5505" s="4"/>
      <c r="AA5505" s="4"/>
      <c r="AB5505" s="4"/>
      <c r="AC5505" s="4"/>
      <c r="AD5505" s="4"/>
      <c r="AE5505" s="4"/>
      <c r="AF5505" s="4"/>
      <c r="AG5505" s="4"/>
      <c r="AH5505" s="4"/>
      <c r="AI5505" s="4"/>
    </row>
    <row r="5506" spans="1:35" x14ac:dyDescent="0.2">
      <c r="A5506" s="7" t="s">
        <v>17451</v>
      </c>
      <c r="B5506" s="7">
        <v>41624</v>
      </c>
      <c r="C5506" s="7" t="s">
        <v>13103</v>
      </c>
      <c r="D5506" s="8" t="s">
        <v>5503</v>
      </c>
      <c r="E5506" s="7" t="s">
        <v>12537</v>
      </c>
      <c r="F5506" s="10" t="s">
        <v>8312</v>
      </c>
      <c r="G5506" s="3">
        <v>12000</v>
      </c>
      <c r="H5506" s="3">
        <v>9000</v>
      </c>
      <c r="I5506" s="3">
        <v>9000</v>
      </c>
      <c r="J5506" s="3">
        <v>0</v>
      </c>
      <c r="K5506" s="3">
        <v>9000</v>
      </c>
      <c r="L5506" s="4"/>
      <c r="M5506" s="4"/>
      <c r="N5506" s="4"/>
      <c r="O5506" s="4"/>
      <c r="P5506" s="4"/>
      <c r="Q5506" s="4"/>
      <c r="R5506" s="4"/>
      <c r="S5506" s="4"/>
      <c r="T5506" s="4"/>
      <c r="U5506" s="4"/>
      <c r="V5506" s="4"/>
      <c r="W5506" s="4"/>
      <c r="X5506" s="4"/>
      <c r="Y5506" s="4"/>
      <c r="Z5506" s="4"/>
      <c r="AA5506" s="4"/>
      <c r="AB5506" s="4"/>
      <c r="AC5506" s="4"/>
      <c r="AD5506" s="4"/>
      <c r="AE5506" s="4"/>
      <c r="AF5506" s="4"/>
      <c r="AG5506" s="4"/>
      <c r="AH5506" s="4"/>
      <c r="AI5506" s="4"/>
    </row>
    <row r="5507" spans="1:35" x14ac:dyDescent="0.2">
      <c r="A5507" s="7" t="s">
        <v>16694</v>
      </c>
      <c r="B5507" s="7">
        <v>41472</v>
      </c>
      <c r="C5507" s="7" t="s">
        <v>13636</v>
      </c>
      <c r="D5507" s="8" t="s">
        <v>5504</v>
      </c>
      <c r="E5507" s="7" t="s">
        <v>11529</v>
      </c>
      <c r="F5507" s="10" t="s">
        <v>8312</v>
      </c>
      <c r="G5507" s="3">
        <v>0</v>
      </c>
      <c r="H5507" s="3">
        <v>0</v>
      </c>
      <c r="I5507" s="3">
        <v>0</v>
      </c>
      <c r="J5507" s="3">
        <v>0</v>
      </c>
      <c r="K5507" s="3">
        <v>0</v>
      </c>
      <c r="L5507" s="4"/>
      <c r="M5507" s="4"/>
      <c r="N5507" s="4"/>
      <c r="O5507" s="4"/>
      <c r="P5507" s="4"/>
      <c r="Q5507" s="4"/>
      <c r="R5507" s="4"/>
      <c r="S5507" s="4"/>
      <c r="T5507" s="4"/>
      <c r="U5507" s="4"/>
      <c r="V5507" s="4"/>
      <c r="W5507" s="4"/>
      <c r="X5507" s="4"/>
      <c r="Y5507" s="4"/>
      <c r="Z5507" s="4"/>
      <c r="AA5507" s="4"/>
      <c r="AB5507" s="4"/>
      <c r="AC5507" s="4"/>
      <c r="AD5507" s="4"/>
      <c r="AE5507" s="4"/>
      <c r="AF5507" s="4"/>
      <c r="AG5507" s="4"/>
      <c r="AH5507" s="4"/>
      <c r="AI5507" s="4"/>
    </row>
    <row r="5508" spans="1:35" x14ac:dyDescent="0.2">
      <c r="A5508" s="7" t="s">
        <v>16958</v>
      </c>
      <c r="B5508" s="7">
        <v>41522</v>
      </c>
      <c r="C5508" s="7" t="s">
        <v>13750</v>
      </c>
      <c r="D5508" s="8" t="s">
        <v>5505</v>
      </c>
      <c r="E5508" s="7" t="s">
        <v>12538</v>
      </c>
      <c r="F5508" s="10" t="s">
        <v>8312</v>
      </c>
      <c r="G5508" s="3">
        <v>87611.98000000001</v>
      </c>
      <c r="H5508" s="3">
        <v>102901.06</v>
      </c>
      <c r="I5508" s="3">
        <v>106004.4</v>
      </c>
      <c r="J5508" s="3">
        <v>0</v>
      </c>
      <c r="K5508" s="3">
        <v>106004.4</v>
      </c>
      <c r="L5508" s="4"/>
      <c r="M5508" s="4"/>
      <c r="N5508" s="4"/>
      <c r="O5508" s="4"/>
      <c r="P5508" s="4"/>
      <c r="Q5508" s="4"/>
      <c r="R5508" s="4"/>
      <c r="S5508" s="4"/>
      <c r="T5508" s="4"/>
      <c r="U5508" s="4"/>
      <c r="V5508" s="4"/>
      <c r="W5508" s="4"/>
      <c r="X5508" s="4"/>
      <c r="Y5508" s="4"/>
      <c r="Z5508" s="4"/>
      <c r="AA5508" s="4"/>
      <c r="AB5508" s="4"/>
      <c r="AC5508" s="4"/>
      <c r="AD5508" s="4"/>
      <c r="AE5508" s="4"/>
      <c r="AF5508" s="4"/>
      <c r="AG5508" s="4"/>
      <c r="AH5508" s="4"/>
      <c r="AI5508" s="4"/>
    </row>
    <row r="5509" spans="1:35" x14ac:dyDescent="0.2">
      <c r="A5509" s="7" t="s">
        <v>16965</v>
      </c>
      <c r="B5509" s="7">
        <v>41527</v>
      </c>
      <c r="C5509" s="7" t="s">
        <v>13701</v>
      </c>
      <c r="D5509" s="8" t="s">
        <v>5506</v>
      </c>
      <c r="E5509" s="7" t="s">
        <v>12539</v>
      </c>
      <c r="F5509" s="10" t="s">
        <v>6896</v>
      </c>
      <c r="G5509" s="3">
        <v>0</v>
      </c>
      <c r="H5509" s="3">
        <v>666.59</v>
      </c>
      <c r="I5509" s="3">
        <v>0</v>
      </c>
      <c r="J5509" s="3">
        <v>666.59</v>
      </c>
      <c r="K5509" s="3">
        <v>666.59</v>
      </c>
      <c r="L5509" s="4"/>
      <c r="M5509" s="4"/>
      <c r="N5509" s="4"/>
      <c r="O5509" s="4"/>
      <c r="P5509" s="4"/>
      <c r="Q5509" s="4"/>
      <c r="R5509" s="4"/>
      <c r="S5509" s="4"/>
      <c r="T5509" s="4"/>
      <c r="U5509" s="4"/>
      <c r="V5509" s="4"/>
      <c r="W5509" s="4"/>
      <c r="X5509" s="4"/>
      <c r="Y5509" s="4"/>
      <c r="Z5509" s="4"/>
      <c r="AA5509" s="4"/>
      <c r="AB5509" s="4"/>
      <c r="AC5509" s="4"/>
      <c r="AD5509" s="4"/>
      <c r="AE5509" s="4"/>
      <c r="AF5509" s="4"/>
      <c r="AG5509" s="4"/>
      <c r="AH5509" s="4"/>
      <c r="AI5509" s="4"/>
    </row>
    <row r="5510" spans="1:35" x14ac:dyDescent="0.2">
      <c r="A5510" s="7" t="s">
        <v>17014</v>
      </c>
      <c r="B5510" s="7">
        <v>41534</v>
      </c>
      <c r="C5510" s="7" t="s">
        <v>14041</v>
      </c>
      <c r="D5510" s="8" t="s">
        <v>5507</v>
      </c>
      <c r="E5510" s="7" t="s">
        <v>12540</v>
      </c>
      <c r="F5510" s="10" t="s">
        <v>7507</v>
      </c>
      <c r="G5510" s="3">
        <v>0</v>
      </c>
      <c r="H5510" s="3">
        <v>0</v>
      </c>
      <c r="I5510" s="3">
        <v>0</v>
      </c>
      <c r="J5510" s="3">
        <v>0</v>
      </c>
      <c r="K5510" s="3">
        <v>0</v>
      </c>
      <c r="L5510" s="4"/>
      <c r="M5510" s="4"/>
      <c r="N5510" s="4"/>
      <c r="O5510" s="4"/>
      <c r="P5510" s="4"/>
      <c r="Q5510" s="4"/>
      <c r="R5510" s="4"/>
      <c r="S5510" s="4"/>
      <c r="T5510" s="4"/>
      <c r="U5510" s="4"/>
      <c r="V5510" s="4"/>
      <c r="W5510" s="4"/>
      <c r="X5510" s="4"/>
      <c r="Y5510" s="4"/>
      <c r="Z5510" s="4"/>
      <c r="AA5510" s="4"/>
      <c r="AB5510" s="4"/>
      <c r="AC5510" s="4"/>
      <c r="AD5510" s="4"/>
      <c r="AE5510" s="4"/>
      <c r="AF5510" s="4"/>
      <c r="AG5510" s="4"/>
      <c r="AH5510" s="4"/>
      <c r="AI5510" s="4"/>
    </row>
    <row r="5511" spans="1:35" x14ac:dyDescent="0.2">
      <c r="A5511" s="7" t="s">
        <v>18407</v>
      </c>
      <c r="B5511" s="7">
        <v>42538</v>
      </c>
      <c r="C5511" s="7" t="s">
        <v>13614</v>
      </c>
      <c r="D5511" s="8" t="s">
        <v>5508</v>
      </c>
      <c r="E5511" s="7" t="s">
        <v>12541</v>
      </c>
      <c r="F5511" s="10" t="s">
        <v>9939</v>
      </c>
      <c r="G5511" s="3">
        <v>0</v>
      </c>
      <c r="H5511" s="3">
        <v>0</v>
      </c>
      <c r="I5511" s="3">
        <v>0</v>
      </c>
      <c r="J5511" s="3">
        <v>0</v>
      </c>
      <c r="K5511" s="3">
        <v>0</v>
      </c>
      <c r="L5511" s="4"/>
      <c r="M5511" s="4"/>
      <c r="N5511" s="4"/>
      <c r="O5511" s="4"/>
      <c r="P5511" s="4"/>
      <c r="Q5511" s="4"/>
      <c r="R5511" s="4"/>
      <c r="S5511" s="4"/>
      <c r="T5511" s="4"/>
      <c r="U5511" s="4"/>
      <c r="V5511" s="4"/>
      <c r="W5511" s="4"/>
      <c r="X5511" s="4"/>
      <c r="Y5511" s="4"/>
      <c r="Z5511" s="4"/>
      <c r="AA5511" s="4"/>
      <c r="AB5511" s="4"/>
      <c r="AC5511" s="4"/>
      <c r="AD5511" s="4"/>
      <c r="AE5511" s="4"/>
      <c r="AF5511" s="4"/>
      <c r="AG5511" s="4"/>
      <c r="AH5511" s="4"/>
      <c r="AI5511" s="4"/>
    </row>
    <row r="5512" spans="1:35" x14ac:dyDescent="0.2">
      <c r="A5512" s="7" t="s">
        <v>14749</v>
      </c>
      <c r="B5512" s="7">
        <v>32073</v>
      </c>
      <c r="C5512" s="7" t="s">
        <v>13256</v>
      </c>
      <c r="D5512" s="8" t="s">
        <v>5509</v>
      </c>
      <c r="E5512" s="7" t="s">
        <v>12542</v>
      </c>
      <c r="F5512" s="10" t="s">
        <v>8043</v>
      </c>
      <c r="G5512" s="3">
        <v>0</v>
      </c>
      <c r="H5512" s="3">
        <v>0</v>
      </c>
      <c r="I5512" s="3">
        <v>0</v>
      </c>
      <c r="J5512" s="3">
        <v>0</v>
      </c>
      <c r="K5512" s="3">
        <v>0</v>
      </c>
      <c r="L5512" s="4"/>
      <c r="M5512" s="4"/>
      <c r="N5512" s="4"/>
      <c r="O5512" s="4"/>
      <c r="P5512" s="4"/>
      <c r="Q5512" s="4"/>
      <c r="R5512" s="4"/>
      <c r="S5512" s="4"/>
      <c r="T5512" s="4"/>
      <c r="U5512" s="4"/>
      <c r="V5512" s="4"/>
      <c r="W5512" s="4"/>
      <c r="X5512" s="4"/>
      <c r="Y5512" s="4"/>
      <c r="Z5512" s="4"/>
      <c r="AA5512" s="4"/>
      <c r="AB5512" s="4"/>
      <c r="AC5512" s="4"/>
      <c r="AD5512" s="4"/>
      <c r="AE5512" s="4"/>
      <c r="AF5512" s="4"/>
      <c r="AG5512" s="4"/>
      <c r="AH5512" s="4"/>
      <c r="AI5512" s="4"/>
    </row>
    <row r="5513" spans="1:35" x14ac:dyDescent="0.2">
      <c r="A5513" s="7" t="s">
        <v>15607</v>
      </c>
      <c r="B5513" s="7">
        <v>40967</v>
      </c>
      <c r="C5513" s="7" t="s">
        <v>14042</v>
      </c>
      <c r="D5513" s="8" t="s">
        <v>5510</v>
      </c>
      <c r="E5513" s="7" t="s">
        <v>12543</v>
      </c>
      <c r="F5513" s="10" t="s">
        <v>7920</v>
      </c>
      <c r="G5513" s="3">
        <v>0</v>
      </c>
      <c r="H5513" s="3">
        <v>0</v>
      </c>
      <c r="I5513" s="3">
        <v>0</v>
      </c>
      <c r="J5513" s="3">
        <v>0</v>
      </c>
      <c r="K5513" s="3">
        <v>0</v>
      </c>
      <c r="L5513" s="4"/>
      <c r="M5513" s="4"/>
      <c r="N5513" s="4"/>
      <c r="O5513" s="4"/>
      <c r="P5513" s="4"/>
      <c r="Q5513" s="4"/>
      <c r="R5513" s="4"/>
      <c r="S5513" s="4"/>
      <c r="T5513" s="4"/>
      <c r="U5513" s="4"/>
      <c r="V5513" s="4"/>
      <c r="W5513" s="4"/>
      <c r="X5513" s="4"/>
      <c r="Y5513" s="4"/>
      <c r="Z5513" s="4"/>
      <c r="AA5513" s="4"/>
      <c r="AB5513" s="4"/>
      <c r="AC5513" s="4"/>
      <c r="AD5513" s="4"/>
      <c r="AE5513" s="4"/>
      <c r="AF5513" s="4"/>
      <c r="AG5513" s="4"/>
      <c r="AH5513" s="4"/>
      <c r="AI5513" s="4"/>
    </row>
    <row r="5514" spans="1:35" x14ac:dyDescent="0.2">
      <c r="A5514" s="7" t="s">
        <v>19202</v>
      </c>
      <c r="B5514" s="7">
        <v>53015</v>
      </c>
      <c r="C5514" s="7" t="s">
        <v>13713</v>
      </c>
      <c r="D5514" s="8" t="s">
        <v>5511</v>
      </c>
      <c r="E5514" s="7" t="s">
        <v>12544</v>
      </c>
      <c r="F5514" s="10" t="s">
        <v>6832</v>
      </c>
      <c r="G5514" s="3">
        <v>0</v>
      </c>
      <c r="H5514" s="3">
        <v>4880.99</v>
      </c>
      <c r="I5514" s="3">
        <v>849.79</v>
      </c>
      <c r="J5514" s="3">
        <v>4031.2</v>
      </c>
      <c r="K5514" s="3">
        <v>4880.99</v>
      </c>
      <c r="L5514" s="4"/>
      <c r="M5514" s="4"/>
      <c r="N5514" s="4"/>
      <c r="O5514" s="4"/>
      <c r="P5514" s="4"/>
      <c r="Q5514" s="4"/>
      <c r="R5514" s="4"/>
      <c r="S5514" s="4"/>
      <c r="T5514" s="4"/>
      <c r="U5514" s="4"/>
      <c r="V5514" s="4"/>
      <c r="W5514" s="4"/>
      <c r="X5514" s="4"/>
      <c r="Y5514" s="4"/>
      <c r="Z5514" s="4"/>
      <c r="AA5514" s="4"/>
      <c r="AB5514" s="4"/>
      <c r="AC5514" s="4"/>
      <c r="AD5514" s="4"/>
      <c r="AE5514" s="4"/>
      <c r="AF5514" s="4"/>
      <c r="AG5514" s="4"/>
      <c r="AH5514" s="4"/>
      <c r="AI5514" s="4"/>
    </row>
    <row r="5515" spans="1:35" x14ac:dyDescent="0.2">
      <c r="A5515" s="7" t="s">
        <v>15520</v>
      </c>
      <c r="B5515" s="7">
        <v>40945</v>
      </c>
      <c r="C5515" s="7" t="s">
        <v>13114</v>
      </c>
      <c r="D5515" s="8" t="s">
        <v>5512</v>
      </c>
      <c r="E5515" s="7" t="s">
        <v>12545</v>
      </c>
      <c r="F5515" s="10" t="s">
        <v>8145</v>
      </c>
      <c r="G5515" s="3">
        <v>0</v>
      </c>
      <c r="H5515" s="3">
        <v>0</v>
      </c>
      <c r="I5515" s="3">
        <v>0</v>
      </c>
      <c r="J5515" s="3">
        <v>0</v>
      </c>
      <c r="K5515" s="3">
        <v>0</v>
      </c>
      <c r="L5515" s="4"/>
      <c r="M5515" s="4"/>
      <c r="N5515" s="4"/>
      <c r="O5515" s="4"/>
      <c r="P5515" s="4"/>
      <c r="Q5515" s="4"/>
      <c r="R5515" s="4"/>
      <c r="S5515" s="4"/>
      <c r="T5515" s="4"/>
      <c r="U5515" s="4"/>
      <c r="V5515" s="4"/>
      <c r="W5515" s="4"/>
      <c r="X5515" s="4"/>
      <c r="Y5515" s="4"/>
      <c r="Z5515" s="4"/>
      <c r="AA5515" s="4"/>
      <c r="AB5515" s="4"/>
      <c r="AC5515" s="4"/>
      <c r="AD5515" s="4"/>
      <c r="AE5515" s="4"/>
      <c r="AF5515" s="4"/>
      <c r="AG5515" s="4"/>
      <c r="AH5515" s="4"/>
      <c r="AI5515" s="4"/>
    </row>
    <row r="5516" spans="1:35" x14ac:dyDescent="0.2">
      <c r="A5516" s="7" t="s">
        <v>17675</v>
      </c>
      <c r="B5516" s="7">
        <v>41672</v>
      </c>
      <c r="C5516" s="7" t="s">
        <v>13699</v>
      </c>
      <c r="D5516" s="8" t="s">
        <v>5513</v>
      </c>
      <c r="E5516" s="7" t="s">
        <v>12546</v>
      </c>
      <c r="F5516" s="10" t="s">
        <v>6426</v>
      </c>
      <c r="G5516" s="3">
        <v>0</v>
      </c>
      <c r="H5516" s="3">
        <v>0</v>
      </c>
      <c r="I5516" s="3">
        <v>0</v>
      </c>
      <c r="J5516" s="3">
        <v>0</v>
      </c>
      <c r="K5516" s="3">
        <v>0</v>
      </c>
      <c r="L5516" s="4"/>
      <c r="M5516" s="4"/>
      <c r="N5516" s="4"/>
      <c r="O5516" s="4"/>
      <c r="P5516" s="4"/>
      <c r="Q5516" s="4"/>
      <c r="R5516" s="4"/>
      <c r="S5516" s="4"/>
      <c r="T5516" s="4"/>
      <c r="U5516" s="4"/>
      <c r="V5516" s="4"/>
      <c r="W5516" s="4"/>
      <c r="X5516" s="4"/>
      <c r="Y5516" s="4"/>
      <c r="Z5516" s="4"/>
      <c r="AA5516" s="4"/>
      <c r="AB5516" s="4"/>
      <c r="AC5516" s="4"/>
      <c r="AD5516" s="4"/>
      <c r="AE5516" s="4"/>
      <c r="AF5516" s="4"/>
      <c r="AG5516" s="4"/>
      <c r="AH5516" s="4"/>
      <c r="AI5516" s="4"/>
    </row>
    <row r="5517" spans="1:35" x14ac:dyDescent="0.2">
      <c r="A5517" s="7" t="s">
        <v>14158</v>
      </c>
      <c r="B5517" s="7">
        <v>13622</v>
      </c>
      <c r="C5517" s="7" t="s">
        <v>13778</v>
      </c>
      <c r="D5517" s="8" t="s">
        <v>5514</v>
      </c>
      <c r="E5517" s="7" t="s">
        <v>11993</v>
      </c>
      <c r="F5517" s="10" t="s">
        <v>8530</v>
      </c>
      <c r="G5517" s="3">
        <v>3895.8600000000006</v>
      </c>
      <c r="H5517" s="3">
        <v>2921.9</v>
      </c>
      <c r="I5517" s="3">
        <v>2921.9</v>
      </c>
      <c r="J5517" s="3">
        <v>0</v>
      </c>
      <c r="K5517" s="3">
        <v>2921.9</v>
      </c>
      <c r="L5517" s="4"/>
      <c r="M5517" s="4"/>
      <c r="N5517" s="4"/>
      <c r="O5517" s="4"/>
      <c r="P5517" s="4"/>
      <c r="Q5517" s="4"/>
      <c r="R5517" s="4"/>
      <c r="S5517" s="4"/>
      <c r="T5517" s="4"/>
      <c r="U5517" s="4"/>
      <c r="V5517" s="4"/>
      <c r="W5517" s="4"/>
      <c r="X5517" s="4"/>
      <c r="Y5517" s="4"/>
      <c r="Z5517" s="4"/>
      <c r="AA5517" s="4"/>
      <c r="AB5517" s="4"/>
      <c r="AC5517" s="4"/>
      <c r="AD5517" s="4"/>
      <c r="AE5517" s="4"/>
      <c r="AF5517" s="4"/>
      <c r="AG5517" s="4"/>
      <c r="AH5517" s="4"/>
      <c r="AI5517" s="4"/>
    </row>
    <row r="5518" spans="1:35" x14ac:dyDescent="0.2">
      <c r="A5518" s="7" t="s">
        <v>16891</v>
      </c>
      <c r="B5518" s="7">
        <v>41514</v>
      </c>
      <c r="C5518" s="7" t="s">
        <v>13758</v>
      </c>
      <c r="D5518" s="8" t="s">
        <v>5515</v>
      </c>
      <c r="E5518" s="7" t="s">
        <v>11688</v>
      </c>
      <c r="F5518" s="10" t="s">
        <v>6246</v>
      </c>
      <c r="G5518" s="3">
        <v>0</v>
      </c>
      <c r="H5518" s="3">
        <v>0</v>
      </c>
      <c r="I5518" s="3">
        <v>0</v>
      </c>
      <c r="J5518" s="3">
        <v>0</v>
      </c>
      <c r="K5518" s="3">
        <v>0</v>
      </c>
      <c r="L5518" s="4"/>
      <c r="M5518" s="4"/>
      <c r="N5518" s="4"/>
      <c r="O5518" s="4"/>
      <c r="P5518" s="4"/>
      <c r="Q5518" s="4"/>
      <c r="R5518" s="4"/>
      <c r="S5518" s="4"/>
      <c r="T5518" s="4"/>
      <c r="U5518" s="4"/>
      <c r="V5518" s="4"/>
      <c r="W5518" s="4"/>
      <c r="X5518" s="4"/>
      <c r="Y5518" s="4"/>
      <c r="Z5518" s="4"/>
      <c r="AA5518" s="4"/>
      <c r="AB5518" s="4"/>
      <c r="AC5518" s="4"/>
      <c r="AD5518" s="4"/>
      <c r="AE5518" s="4"/>
      <c r="AF5518" s="4"/>
      <c r="AG5518" s="4"/>
      <c r="AH5518" s="4"/>
      <c r="AI5518" s="4"/>
    </row>
    <row r="5519" spans="1:35" x14ac:dyDescent="0.2">
      <c r="A5519" s="7" t="s">
        <v>18748</v>
      </c>
      <c r="B5519" s="7">
        <v>42683</v>
      </c>
      <c r="C5519" s="7" t="s">
        <v>13403</v>
      </c>
      <c r="D5519" s="8" t="s">
        <v>5516</v>
      </c>
      <c r="E5519" s="7" t="s">
        <v>7129</v>
      </c>
      <c r="F5519" s="10" t="s">
        <v>8530</v>
      </c>
      <c r="G5519" s="3">
        <v>0</v>
      </c>
      <c r="H5519" s="3">
        <v>0</v>
      </c>
      <c r="I5519" s="3">
        <v>0</v>
      </c>
      <c r="J5519" s="3">
        <v>0</v>
      </c>
      <c r="K5519" s="3">
        <v>0</v>
      </c>
      <c r="L5519" s="4"/>
      <c r="M5519" s="4"/>
      <c r="N5519" s="4"/>
      <c r="O5519" s="4"/>
      <c r="P5519" s="4"/>
      <c r="Q5519" s="4"/>
      <c r="R5519" s="4"/>
      <c r="S5519" s="4"/>
      <c r="T5519" s="4"/>
      <c r="U5519" s="4"/>
      <c r="V5519" s="4"/>
      <c r="W5519" s="4"/>
      <c r="X5519" s="4"/>
      <c r="Y5519" s="4"/>
      <c r="Z5519" s="4"/>
      <c r="AA5519" s="4"/>
      <c r="AB5519" s="4"/>
      <c r="AC5519" s="4"/>
      <c r="AD5519" s="4"/>
      <c r="AE5519" s="4"/>
      <c r="AF5519" s="4"/>
      <c r="AG5519" s="4"/>
      <c r="AH5519" s="4"/>
      <c r="AI5519" s="4"/>
    </row>
    <row r="5520" spans="1:35" x14ac:dyDescent="0.2">
      <c r="A5520" s="7" t="s">
        <v>14546</v>
      </c>
      <c r="B5520" s="7">
        <v>30010</v>
      </c>
      <c r="C5520" s="7" t="s">
        <v>14039</v>
      </c>
      <c r="D5520" s="8" t="s">
        <v>5517</v>
      </c>
      <c r="E5520" s="7" t="s">
        <v>12547</v>
      </c>
      <c r="F5520" s="10" t="s">
        <v>6246</v>
      </c>
      <c r="G5520" s="3">
        <v>0</v>
      </c>
      <c r="H5520" s="3">
        <v>0</v>
      </c>
      <c r="I5520" s="3">
        <v>0</v>
      </c>
      <c r="J5520" s="3">
        <v>0</v>
      </c>
      <c r="K5520" s="3">
        <v>0</v>
      </c>
      <c r="L5520" s="4"/>
      <c r="M5520" s="4"/>
      <c r="N5520" s="4"/>
      <c r="O5520" s="4"/>
      <c r="P5520" s="4"/>
      <c r="Q5520" s="4"/>
      <c r="R5520" s="4"/>
      <c r="S5520" s="4"/>
      <c r="T5520" s="4"/>
      <c r="U5520" s="4"/>
      <c r="V5520" s="4"/>
      <c r="W5520" s="4"/>
      <c r="X5520" s="4"/>
      <c r="Y5520" s="4"/>
      <c r="Z5520" s="4"/>
      <c r="AA5520" s="4"/>
      <c r="AB5520" s="4"/>
      <c r="AC5520" s="4"/>
      <c r="AD5520" s="4"/>
      <c r="AE5520" s="4"/>
      <c r="AF5520" s="4"/>
      <c r="AG5520" s="4"/>
      <c r="AH5520" s="4"/>
      <c r="AI5520" s="4"/>
    </row>
    <row r="5521" spans="1:35" x14ac:dyDescent="0.2">
      <c r="A5521" s="7" t="s">
        <v>19497</v>
      </c>
      <c r="B5521" s="7">
        <v>71488</v>
      </c>
      <c r="C5521" s="7" t="s">
        <v>13233</v>
      </c>
      <c r="D5521" s="8" t="s">
        <v>5518</v>
      </c>
      <c r="E5521" s="7" t="s">
        <v>12548</v>
      </c>
      <c r="F5521" s="10" t="s">
        <v>6246</v>
      </c>
      <c r="G5521" s="3">
        <v>0</v>
      </c>
      <c r="H5521" s="3">
        <v>0</v>
      </c>
      <c r="I5521" s="3">
        <v>0</v>
      </c>
      <c r="J5521" s="3">
        <v>0</v>
      </c>
      <c r="K5521" s="3">
        <v>0</v>
      </c>
      <c r="L5521" s="4"/>
      <c r="M5521" s="4"/>
      <c r="N5521" s="4"/>
      <c r="O5521" s="4"/>
      <c r="P5521" s="4"/>
      <c r="Q5521" s="4"/>
      <c r="R5521" s="4"/>
      <c r="S5521" s="4"/>
      <c r="T5521" s="4"/>
      <c r="U5521" s="4"/>
      <c r="V5521" s="4"/>
      <c r="W5521" s="4"/>
      <c r="X5521" s="4"/>
      <c r="Y5521" s="4"/>
      <c r="Z5521" s="4"/>
      <c r="AA5521" s="4"/>
      <c r="AB5521" s="4"/>
      <c r="AC5521" s="4"/>
      <c r="AD5521" s="4"/>
      <c r="AE5521" s="4"/>
      <c r="AF5521" s="4"/>
      <c r="AG5521" s="4"/>
      <c r="AH5521" s="4"/>
      <c r="AI5521" s="4"/>
    </row>
    <row r="5522" spans="1:35" x14ac:dyDescent="0.2">
      <c r="A5522" s="7" t="s">
        <v>15900</v>
      </c>
      <c r="B5522" s="7">
        <v>41167</v>
      </c>
      <c r="C5522" s="7" t="s">
        <v>13121</v>
      </c>
      <c r="D5522" s="8" t="s">
        <v>5519</v>
      </c>
      <c r="E5522" s="7" t="s">
        <v>12549</v>
      </c>
      <c r="F5522" s="10" t="s">
        <v>6884</v>
      </c>
      <c r="G5522" s="3">
        <v>0</v>
      </c>
      <c r="H5522" s="3">
        <v>0</v>
      </c>
      <c r="I5522" s="3">
        <v>0</v>
      </c>
      <c r="J5522" s="3">
        <v>0</v>
      </c>
      <c r="K5522" s="3">
        <v>0</v>
      </c>
      <c r="L5522" s="4"/>
      <c r="M5522" s="4"/>
      <c r="N5522" s="4"/>
      <c r="O5522" s="4"/>
      <c r="P5522" s="4"/>
      <c r="Q5522" s="4"/>
      <c r="R5522" s="4"/>
      <c r="S5522" s="4"/>
      <c r="T5522" s="4"/>
      <c r="U5522" s="4"/>
      <c r="V5522" s="4"/>
      <c r="W5522" s="4"/>
      <c r="X5522" s="4"/>
      <c r="Y5522" s="4"/>
      <c r="Z5522" s="4"/>
      <c r="AA5522" s="4"/>
      <c r="AB5522" s="4"/>
      <c r="AC5522" s="4"/>
      <c r="AD5522" s="4"/>
      <c r="AE5522" s="4"/>
      <c r="AF5522" s="4"/>
      <c r="AG5522" s="4"/>
      <c r="AH5522" s="4"/>
      <c r="AI5522" s="4"/>
    </row>
    <row r="5523" spans="1:35" x14ac:dyDescent="0.2">
      <c r="A5523" s="7" t="s">
        <v>15754</v>
      </c>
      <c r="B5523" s="7">
        <v>41012</v>
      </c>
      <c r="C5523" s="7" t="s">
        <v>13539</v>
      </c>
      <c r="D5523" s="8" t="s">
        <v>5520</v>
      </c>
      <c r="E5523" s="7" t="s">
        <v>12550</v>
      </c>
      <c r="F5523" s="10" t="s">
        <v>9705</v>
      </c>
      <c r="G5523" s="3">
        <v>0</v>
      </c>
      <c r="H5523" s="3">
        <v>6715.5</v>
      </c>
      <c r="I5523" s="3">
        <v>3749.39</v>
      </c>
      <c r="J5523" s="3">
        <v>2966.11</v>
      </c>
      <c r="K5523" s="3">
        <v>6715.5</v>
      </c>
      <c r="L5523" s="4"/>
      <c r="M5523" s="4"/>
      <c r="N5523" s="4"/>
      <c r="O5523" s="4"/>
      <c r="P5523" s="4"/>
      <c r="Q5523" s="4"/>
      <c r="R5523" s="4"/>
      <c r="S5523" s="4"/>
      <c r="T5523" s="4"/>
      <c r="U5523" s="4"/>
      <c r="V5523" s="4"/>
      <c r="W5523" s="4"/>
      <c r="X5523" s="4"/>
      <c r="Y5523" s="4"/>
      <c r="Z5523" s="4"/>
      <c r="AA5523" s="4"/>
      <c r="AB5523" s="4"/>
      <c r="AC5523" s="4"/>
      <c r="AD5523" s="4"/>
      <c r="AE5523" s="4"/>
      <c r="AF5523" s="4"/>
      <c r="AG5523" s="4"/>
      <c r="AH5523" s="4"/>
      <c r="AI5523" s="4"/>
    </row>
    <row r="5524" spans="1:35" x14ac:dyDescent="0.2">
      <c r="A5524" s="7" t="s">
        <v>15058</v>
      </c>
      <c r="B5524" s="7">
        <v>40514</v>
      </c>
      <c r="C5524" s="7" t="s">
        <v>13821</v>
      </c>
      <c r="D5524" s="8" t="s">
        <v>5521</v>
      </c>
      <c r="E5524" s="7" t="s">
        <v>12551</v>
      </c>
      <c r="F5524" s="10" t="s">
        <v>6705</v>
      </c>
      <c r="G5524" s="3">
        <v>0</v>
      </c>
      <c r="H5524" s="3">
        <v>0</v>
      </c>
      <c r="I5524" s="3">
        <v>0</v>
      </c>
      <c r="J5524" s="3">
        <v>0</v>
      </c>
      <c r="K5524" s="3">
        <v>0</v>
      </c>
      <c r="L5524" s="4"/>
      <c r="M5524" s="4"/>
      <c r="N5524" s="4"/>
      <c r="O5524" s="4"/>
      <c r="P5524" s="4"/>
      <c r="Q5524" s="4"/>
      <c r="R5524" s="4"/>
      <c r="S5524" s="4"/>
      <c r="T5524" s="4"/>
      <c r="U5524" s="4"/>
      <c r="V5524" s="4"/>
      <c r="W5524" s="4"/>
      <c r="X5524" s="4"/>
      <c r="Y5524" s="4"/>
      <c r="Z5524" s="4"/>
      <c r="AA5524" s="4"/>
      <c r="AB5524" s="4"/>
      <c r="AC5524" s="4"/>
      <c r="AD5524" s="4"/>
      <c r="AE5524" s="4"/>
      <c r="AF5524" s="4"/>
      <c r="AG5524" s="4"/>
      <c r="AH5524" s="4"/>
      <c r="AI5524" s="4"/>
    </row>
    <row r="5525" spans="1:35" x14ac:dyDescent="0.2">
      <c r="A5525" s="7" t="s">
        <v>15759</v>
      </c>
      <c r="B5525" s="7">
        <v>41013</v>
      </c>
      <c r="C5525" s="7" t="s">
        <v>13484</v>
      </c>
      <c r="D5525" s="8" t="s">
        <v>5522</v>
      </c>
      <c r="E5525" s="7" t="s">
        <v>14011</v>
      </c>
      <c r="F5525" s="10" t="s">
        <v>8479</v>
      </c>
      <c r="G5525" s="3">
        <v>0</v>
      </c>
      <c r="H5525" s="3">
        <v>0</v>
      </c>
      <c r="I5525" s="3">
        <v>0</v>
      </c>
      <c r="J5525" s="3">
        <v>0</v>
      </c>
      <c r="K5525" s="3">
        <v>0</v>
      </c>
      <c r="L5525" s="4"/>
      <c r="M5525" s="4"/>
      <c r="N5525" s="4"/>
      <c r="O5525" s="4"/>
      <c r="P5525" s="4"/>
      <c r="Q5525" s="4"/>
      <c r="R5525" s="4"/>
      <c r="S5525" s="4"/>
      <c r="T5525" s="4"/>
      <c r="U5525" s="4"/>
      <c r="V5525" s="4"/>
      <c r="W5525" s="4"/>
      <c r="X5525" s="4"/>
      <c r="Y5525" s="4"/>
      <c r="Z5525" s="4"/>
      <c r="AA5525" s="4"/>
      <c r="AB5525" s="4"/>
      <c r="AC5525" s="4"/>
      <c r="AD5525" s="4"/>
      <c r="AE5525" s="4"/>
      <c r="AF5525" s="4"/>
      <c r="AG5525" s="4"/>
      <c r="AH5525" s="4"/>
      <c r="AI5525" s="4"/>
    </row>
    <row r="5526" spans="1:35" x14ac:dyDescent="0.2">
      <c r="A5526" s="7" t="s">
        <v>16219</v>
      </c>
      <c r="B5526" s="7">
        <v>41345</v>
      </c>
      <c r="C5526" s="7" t="s">
        <v>13139</v>
      </c>
      <c r="D5526" s="8" t="s">
        <v>5523</v>
      </c>
      <c r="E5526" s="7" t="s">
        <v>12552</v>
      </c>
      <c r="F5526" s="10" t="s">
        <v>7947</v>
      </c>
      <c r="G5526" s="3">
        <v>0</v>
      </c>
      <c r="H5526" s="3">
        <v>13879.98</v>
      </c>
      <c r="I5526" s="3">
        <v>13588.5</v>
      </c>
      <c r="J5526" s="3">
        <v>291.47999999999956</v>
      </c>
      <c r="K5526" s="3">
        <v>13879.98</v>
      </c>
      <c r="L5526" s="4"/>
      <c r="M5526" s="4"/>
      <c r="N5526" s="4"/>
      <c r="O5526" s="4"/>
      <c r="P5526" s="4"/>
      <c r="Q5526" s="4"/>
      <c r="R5526" s="4"/>
      <c r="S5526" s="4"/>
      <c r="T5526" s="4"/>
      <c r="U5526" s="4"/>
      <c r="V5526" s="4"/>
      <c r="W5526" s="4"/>
      <c r="X5526" s="4"/>
      <c r="Y5526" s="4"/>
      <c r="Z5526" s="4"/>
      <c r="AA5526" s="4"/>
      <c r="AB5526" s="4"/>
      <c r="AC5526" s="4"/>
      <c r="AD5526" s="4"/>
      <c r="AE5526" s="4"/>
      <c r="AF5526" s="4"/>
      <c r="AG5526" s="4"/>
      <c r="AH5526" s="4"/>
      <c r="AI5526" s="4"/>
    </row>
    <row r="5527" spans="1:35" x14ac:dyDescent="0.2">
      <c r="A5527" s="7" t="s">
        <v>15365</v>
      </c>
      <c r="B5527" s="7">
        <v>40812</v>
      </c>
      <c r="C5527" s="7" t="s">
        <v>13250</v>
      </c>
      <c r="D5527" s="8" t="s">
        <v>5524</v>
      </c>
      <c r="E5527" s="7" t="s">
        <v>12553</v>
      </c>
      <c r="F5527" s="10" t="s">
        <v>6422</v>
      </c>
      <c r="G5527" s="3">
        <v>0</v>
      </c>
      <c r="H5527" s="3">
        <v>41174.42</v>
      </c>
      <c r="I5527" s="3">
        <v>33334.58</v>
      </c>
      <c r="J5527" s="3">
        <v>7839.8399999999965</v>
      </c>
      <c r="K5527" s="3">
        <v>41174.42</v>
      </c>
      <c r="L5527" s="4"/>
      <c r="M5527" s="4"/>
      <c r="N5527" s="4"/>
      <c r="O5527" s="4"/>
      <c r="P5527" s="4"/>
      <c r="Q5527" s="4"/>
      <c r="R5527" s="4"/>
      <c r="S5527" s="4"/>
      <c r="T5527" s="4"/>
      <c r="U5527" s="4"/>
      <c r="V5527" s="4"/>
      <c r="W5527" s="4"/>
      <c r="X5527" s="4"/>
      <c r="Y5527" s="4"/>
      <c r="Z5527" s="4"/>
      <c r="AA5527" s="4"/>
      <c r="AB5527" s="4"/>
      <c r="AC5527" s="4"/>
      <c r="AD5527" s="4"/>
      <c r="AE5527" s="4"/>
      <c r="AF5527" s="4"/>
      <c r="AG5527" s="4"/>
      <c r="AH5527" s="4"/>
      <c r="AI5527" s="4"/>
    </row>
    <row r="5528" spans="1:35" x14ac:dyDescent="0.2">
      <c r="A5528" s="7" t="s">
        <v>17605</v>
      </c>
      <c r="B5528" s="7">
        <v>41645</v>
      </c>
      <c r="C5528" s="7" t="s">
        <v>14086</v>
      </c>
      <c r="D5528" s="8" t="s">
        <v>5525</v>
      </c>
      <c r="E5528" s="7" t="s">
        <v>12554</v>
      </c>
      <c r="F5528" s="10" t="s">
        <v>6422</v>
      </c>
      <c r="G5528" s="3">
        <v>0</v>
      </c>
      <c r="H5528" s="3">
        <v>0</v>
      </c>
      <c r="I5528" s="3">
        <v>0</v>
      </c>
      <c r="J5528" s="3">
        <v>0</v>
      </c>
      <c r="K5528" s="3">
        <v>0</v>
      </c>
      <c r="L5528" s="4"/>
      <c r="M5528" s="4"/>
      <c r="N5528" s="4"/>
      <c r="O5528" s="4"/>
      <c r="P5528" s="4"/>
      <c r="Q5528" s="4"/>
      <c r="R5528" s="4"/>
      <c r="S5528" s="4"/>
      <c r="T5528" s="4"/>
      <c r="U5528" s="4"/>
      <c r="V5528" s="4"/>
      <c r="W5528" s="4"/>
      <c r="X5528" s="4"/>
      <c r="Y5528" s="4"/>
      <c r="Z5528" s="4"/>
      <c r="AA5528" s="4"/>
      <c r="AB5528" s="4"/>
      <c r="AC5528" s="4"/>
      <c r="AD5528" s="4"/>
      <c r="AE5528" s="4"/>
      <c r="AF5528" s="4"/>
      <c r="AG5528" s="4"/>
      <c r="AH5528" s="4"/>
      <c r="AI5528" s="4"/>
    </row>
    <row r="5529" spans="1:35" x14ac:dyDescent="0.2">
      <c r="A5529" s="7" t="s">
        <v>18658</v>
      </c>
      <c r="B5529" s="7">
        <v>42623</v>
      </c>
      <c r="C5529" s="7" t="s">
        <v>13654</v>
      </c>
      <c r="D5529" s="8" t="s">
        <v>5526</v>
      </c>
      <c r="E5529" s="7" t="s">
        <v>12555</v>
      </c>
      <c r="F5529" s="10" t="s">
        <v>7662</v>
      </c>
      <c r="G5529" s="3">
        <v>0</v>
      </c>
      <c r="H5529" s="3">
        <v>0</v>
      </c>
      <c r="I5529" s="3">
        <v>0</v>
      </c>
      <c r="J5529" s="3">
        <v>0</v>
      </c>
      <c r="K5529" s="3">
        <v>0</v>
      </c>
      <c r="L5529" s="4"/>
      <c r="M5529" s="4"/>
      <c r="N5529" s="4"/>
      <c r="O5529" s="4"/>
      <c r="P5529" s="4"/>
      <c r="Q5529" s="4"/>
      <c r="R5529" s="4"/>
      <c r="S5529" s="4"/>
      <c r="T5529" s="4"/>
      <c r="U5529" s="4"/>
      <c r="V5529" s="4"/>
      <c r="W5529" s="4"/>
      <c r="X5529" s="4"/>
      <c r="Y5529" s="4"/>
      <c r="Z5529" s="4"/>
      <c r="AA5529" s="4"/>
      <c r="AB5529" s="4"/>
      <c r="AC5529" s="4"/>
      <c r="AD5529" s="4"/>
      <c r="AE5529" s="4"/>
      <c r="AF5529" s="4"/>
      <c r="AG5529" s="4"/>
      <c r="AH5529" s="4"/>
      <c r="AI5529" s="4"/>
    </row>
    <row r="5530" spans="1:35" x14ac:dyDescent="0.2">
      <c r="A5530" s="7" t="s">
        <v>18567</v>
      </c>
      <c r="B5530" s="7">
        <v>42600</v>
      </c>
      <c r="C5530" s="7" t="s">
        <v>13580</v>
      </c>
      <c r="D5530" s="8" t="s">
        <v>5527</v>
      </c>
      <c r="E5530" s="7" t="s">
        <v>12556</v>
      </c>
      <c r="F5530" s="10" t="s">
        <v>8007</v>
      </c>
      <c r="G5530" s="3">
        <v>0</v>
      </c>
      <c r="H5530" s="3">
        <v>0</v>
      </c>
      <c r="I5530" s="3">
        <v>0</v>
      </c>
      <c r="J5530" s="3">
        <v>0</v>
      </c>
      <c r="K5530" s="3">
        <v>0</v>
      </c>
      <c r="L5530" s="4"/>
      <c r="M5530" s="4"/>
      <c r="N5530" s="4"/>
      <c r="O5530" s="4"/>
      <c r="P5530" s="4"/>
      <c r="Q5530" s="4"/>
      <c r="R5530" s="4"/>
      <c r="S5530" s="4"/>
      <c r="T5530" s="4"/>
      <c r="U5530" s="4"/>
      <c r="V5530" s="4"/>
      <c r="W5530" s="4"/>
      <c r="X5530" s="4"/>
      <c r="Y5530" s="4"/>
      <c r="Z5530" s="4"/>
      <c r="AA5530" s="4"/>
      <c r="AB5530" s="4"/>
      <c r="AC5530" s="4"/>
      <c r="AD5530" s="4"/>
      <c r="AE5530" s="4"/>
      <c r="AF5530" s="4"/>
      <c r="AG5530" s="4"/>
      <c r="AH5530" s="4"/>
      <c r="AI5530" s="4"/>
    </row>
    <row r="5531" spans="1:35" x14ac:dyDescent="0.2">
      <c r="A5531" s="7" t="s">
        <v>18038</v>
      </c>
      <c r="B5531" s="7">
        <v>41813</v>
      </c>
      <c r="C5531" s="7" t="s">
        <v>13494</v>
      </c>
      <c r="D5531" s="8" t="s">
        <v>5528</v>
      </c>
      <c r="E5531" s="7" t="s">
        <v>12557</v>
      </c>
      <c r="F5531" s="10" t="s">
        <v>8007</v>
      </c>
      <c r="G5531" s="3">
        <v>0</v>
      </c>
      <c r="H5531" s="3">
        <v>0</v>
      </c>
      <c r="I5531" s="3">
        <v>0</v>
      </c>
      <c r="J5531" s="3">
        <v>0</v>
      </c>
      <c r="K5531" s="3">
        <v>0</v>
      </c>
      <c r="L5531" s="4"/>
      <c r="M5531" s="4"/>
      <c r="N5531" s="4"/>
      <c r="O5531" s="4"/>
      <c r="P5531" s="4"/>
      <c r="Q5531" s="4"/>
      <c r="R5531" s="4"/>
      <c r="S5531" s="4"/>
      <c r="T5531" s="4"/>
      <c r="U5531" s="4"/>
      <c r="V5531" s="4"/>
      <c r="W5531" s="4"/>
      <c r="X5531" s="4"/>
      <c r="Y5531" s="4"/>
      <c r="Z5531" s="4"/>
      <c r="AA5531" s="4"/>
      <c r="AB5531" s="4"/>
      <c r="AC5531" s="4"/>
      <c r="AD5531" s="4"/>
      <c r="AE5531" s="4"/>
      <c r="AF5531" s="4"/>
      <c r="AG5531" s="4"/>
      <c r="AH5531" s="4"/>
      <c r="AI5531" s="4"/>
    </row>
    <row r="5532" spans="1:35" x14ac:dyDescent="0.2">
      <c r="A5532" s="7" t="s">
        <v>17375</v>
      </c>
      <c r="B5532" s="7">
        <v>41611</v>
      </c>
      <c r="C5532" s="7" t="s">
        <v>13706</v>
      </c>
      <c r="D5532" s="8" t="s">
        <v>5529</v>
      </c>
      <c r="E5532" s="7" t="s">
        <v>12558</v>
      </c>
      <c r="F5532" s="10" t="s">
        <v>6500</v>
      </c>
      <c r="G5532" s="3">
        <v>0</v>
      </c>
      <c r="H5532" s="3">
        <v>0</v>
      </c>
      <c r="I5532" s="3">
        <v>0</v>
      </c>
      <c r="J5532" s="3">
        <v>0</v>
      </c>
      <c r="K5532" s="3">
        <v>0</v>
      </c>
      <c r="L5532" s="4"/>
      <c r="M5532" s="4"/>
      <c r="N5532" s="4"/>
      <c r="O5532" s="4"/>
      <c r="P5532" s="4"/>
      <c r="Q5532" s="4"/>
      <c r="R5532" s="4"/>
      <c r="S5532" s="4"/>
      <c r="T5532" s="4"/>
      <c r="U5532" s="4"/>
      <c r="V5532" s="4"/>
      <c r="W5532" s="4"/>
      <c r="X5532" s="4"/>
      <c r="Y5532" s="4"/>
      <c r="Z5532" s="4"/>
      <c r="AA5532" s="4"/>
      <c r="AB5532" s="4"/>
      <c r="AC5532" s="4"/>
      <c r="AD5532" s="4"/>
      <c r="AE5532" s="4"/>
      <c r="AF5532" s="4"/>
      <c r="AG5532" s="4"/>
      <c r="AH5532" s="4"/>
      <c r="AI5532" s="4"/>
    </row>
    <row r="5533" spans="1:35" x14ac:dyDescent="0.2">
      <c r="A5533" s="7" t="s">
        <v>20088</v>
      </c>
      <c r="B5533" s="7">
        <v>83280</v>
      </c>
      <c r="C5533" s="7" t="s">
        <v>13125</v>
      </c>
      <c r="D5533" s="8" t="s">
        <v>5530</v>
      </c>
      <c r="E5533" s="7" t="s">
        <v>12559</v>
      </c>
      <c r="F5533" s="10" t="s">
        <v>6172</v>
      </c>
      <c r="G5533" s="3">
        <v>0</v>
      </c>
      <c r="H5533" s="3">
        <v>17686.71</v>
      </c>
      <c r="I5533" s="3">
        <v>19344.27</v>
      </c>
      <c r="J5533" s="3">
        <v>0</v>
      </c>
      <c r="K5533" s="3">
        <v>19344.27</v>
      </c>
      <c r="L5533" s="4"/>
      <c r="M5533" s="4"/>
      <c r="N5533" s="4"/>
      <c r="O5533" s="4"/>
      <c r="P5533" s="4"/>
      <c r="Q5533" s="4"/>
      <c r="R5533" s="4"/>
      <c r="S5533" s="4"/>
      <c r="T5533" s="4"/>
      <c r="U5533" s="4"/>
      <c r="V5533" s="4"/>
      <c r="W5533" s="4"/>
      <c r="X5533" s="4"/>
      <c r="Y5533" s="4"/>
      <c r="Z5533" s="4"/>
      <c r="AA5533" s="4"/>
      <c r="AB5533" s="4"/>
      <c r="AC5533" s="4"/>
      <c r="AD5533" s="4"/>
      <c r="AE5533" s="4"/>
      <c r="AF5533" s="4"/>
      <c r="AG5533" s="4"/>
      <c r="AH5533" s="4"/>
      <c r="AI5533" s="4"/>
    </row>
    <row r="5534" spans="1:35" x14ac:dyDescent="0.2">
      <c r="A5534" s="7" t="s">
        <v>16374</v>
      </c>
      <c r="B5534" s="7">
        <v>41398</v>
      </c>
      <c r="C5534" s="7" t="s">
        <v>13135</v>
      </c>
      <c r="D5534" s="8" t="s">
        <v>5531</v>
      </c>
      <c r="E5534" s="7" t="s">
        <v>12560</v>
      </c>
      <c r="F5534" s="10" t="s">
        <v>10256</v>
      </c>
      <c r="G5534" s="3">
        <v>0</v>
      </c>
      <c r="H5534" s="3">
        <v>0</v>
      </c>
      <c r="I5534" s="3">
        <v>0</v>
      </c>
      <c r="J5534" s="3">
        <v>0</v>
      </c>
      <c r="K5534" s="3">
        <v>0</v>
      </c>
      <c r="L5534" s="4"/>
      <c r="M5534" s="4"/>
      <c r="N5534" s="4"/>
      <c r="O5534" s="4"/>
      <c r="P5534" s="4"/>
      <c r="Q5534" s="4"/>
      <c r="R5534" s="4"/>
      <c r="S5534" s="4"/>
      <c r="T5534" s="4"/>
      <c r="U5534" s="4"/>
      <c r="V5534" s="4"/>
      <c r="W5534" s="4"/>
      <c r="X5534" s="4"/>
      <c r="Y5534" s="4"/>
      <c r="Z5534" s="4"/>
      <c r="AA5534" s="4"/>
      <c r="AB5534" s="4"/>
      <c r="AC5534" s="4"/>
      <c r="AD5534" s="4"/>
      <c r="AE5534" s="4"/>
      <c r="AF5534" s="4"/>
      <c r="AG5534" s="4"/>
      <c r="AH5534" s="4"/>
      <c r="AI5534" s="4"/>
    </row>
    <row r="5535" spans="1:35" x14ac:dyDescent="0.2">
      <c r="A5535" s="7" t="s">
        <v>14328</v>
      </c>
      <c r="B5535" s="7">
        <v>24533</v>
      </c>
      <c r="C5535" s="7" t="s">
        <v>13717</v>
      </c>
      <c r="D5535" s="8" t="s">
        <v>5532</v>
      </c>
      <c r="E5535" s="7" t="s">
        <v>7122</v>
      </c>
      <c r="F5535" s="10" t="s">
        <v>8717</v>
      </c>
      <c r="G5535" s="3">
        <v>0</v>
      </c>
      <c r="H5535" s="3">
        <v>0</v>
      </c>
      <c r="I5535" s="3">
        <v>0</v>
      </c>
      <c r="J5535" s="3">
        <v>0</v>
      </c>
      <c r="K5535" s="3">
        <v>0</v>
      </c>
      <c r="L5535" s="4"/>
      <c r="M5535" s="4"/>
      <c r="N5535" s="4"/>
      <c r="O5535" s="4"/>
      <c r="P5535" s="4"/>
      <c r="Q5535" s="4"/>
      <c r="R5535" s="4"/>
      <c r="S5535" s="4"/>
      <c r="T5535" s="4"/>
      <c r="U5535" s="4"/>
      <c r="V5535" s="4"/>
      <c r="W5535" s="4"/>
      <c r="X5535" s="4"/>
      <c r="Y5535" s="4"/>
      <c r="Z5535" s="4"/>
      <c r="AA5535" s="4"/>
      <c r="AB5535" s="4"/>
      <c r="AC5535" s="4"/>
      <c r="AD5535" s="4"/>
      <c r="AE5535" s="4"/>
      <c r="AF5535" s="4"/>
      <c r="AG5535" s="4"/>
      <c r="AH5535" s="4"/>
      <c r="AI5535" s="4"/>
    </row>
    <row r="5536" spans="1:35" x14ac:dyDescent="0.2">
      <c r="A5536" s="7" t="s">
        <v>16251</v>
      </c>
      <c r="B5536" s="7">
        <v>41362</v>
      </c>
      <c r="C5536" s="7" t="s">
        <v>13481</v>
      </c>
      <c r="D5536" s="8" t="s">
        <v>5533</v>
      </c>
      <c r="E5536" s="7" t="s">
        <v>12561</v>
      </c>
      <c r="F5536" s="10" t="s">
        <v>7449</v>
      </c>
      <c r="G5536" s="3">
        <v>0</v>
      </c>
      <c r="H5536" s="3">
        <v>0</v>
      </c>
      <c r="I5536" s="3">
        <v>0</v>
      </c>
      <c r="J5536" s="3">
        <v>0</v>
      </c>
      <c r="K5536" s="3">
        <v>0</v>
      </c>
      <c r="L5536" s="4"/>
      <c r="M5536" s="4"/>
      <c r="N5536" s="4"/>
      <c r="O5536" s="4"/>
      <c r="P5536" s="4"/>
      <c r="Q5536" s="4"/>
      <c r="R5536" s="4"/>
      <c r="S5536" s="4"/>
      <c r="T5536" s="4"/>
      <c r="U5536" s="4"/>
      <c r="V5536" s="4"/>
      <c r="W5536" s="4"/>
      <c r="X5536" s="4"/>
      <c r="Y5536" s="4"/>
      <c r="Z5536" s="4"/>
      <c r="AA5536" s="4"/>
      <c r="AB5536" s="4"/>
      <c r="AC5536" s="4"/>
      <c r="AD5536" s="4"/>
      <c r="AE5536" s="4"/>
      <c r="AF5536" s="4"/>
      <c r="AG5536" s="4"/>
      <c r="AH5536" s="4"/>
      <c r="AI5536" s="4"/>
    </row>
    <row r="5537" spans="1:35" x14ac:dyDescent="0.2">
      <c r="A5537" s="7" t="s">
        <v>19300</v>
      </c>
      <c r="B5537" s="7">
        <v>60997</v>
      </c>
      <c r="C5537" s="7" t="s">
        <v>13675</v>
      </c>
      <c r="D5537" s="8" t="s">
        <v>5534</v>
      </c>
      <c r="E5537" s="7" t="s">
        <v>12562</v>
      </c>
      <c r="F5537" s="10" t="s">
        <v>6274</v>
      </c>
      <c r="G5537" s="3">
        <v>0</v>
      </c>
      <c r="H5537" s="3">
        <v>0</v>
      </c>
      <c r="I5537" s="3">
        <v>0</v>
      </c>
      <c r="J5537" s="3">
        <v>0</v>
      </c>
      <c r="K5537" s="3">
        <v>0</v>
      </c>
      <c r="L5537" s="4"/>
      <c r="M5537" s="4"/>
      <c r="N5537" s="4"/>
      <c r="O5537" s="4"/>
      <c r="P5537" s="4"/>
      <c r="Q5537" s="4"/>
      <c r="R5537" s="4"/>
      <c r="S5537" s="4"/>
      <c r="T5537" s="4"/>
      <c r="U5537" s="4"/>
      <c r="V5537" s="4"/>
      <c r="W5537" s="4"/>
      <c r="X5537" s="4"/>
      <c r="Y5537" s="4"/>
      <c r="Z5537" s="4"/>
      <c r="AA5537" s="4"/>
      <c r="AB5537" s="4"/>
      <c r="AC5537" s="4"/>
      <c r="AD5537" s="4"/>
      <c r="AE5537" s="4"/>
      <c r="AF5537" s="4"/>
      <c r="AG5537" s="4"/>
      <c r="AH5537" s="4"/>
      <c r="AI5537" s="4"/>
    </row>
    <row r="5538" spans="1:35" x14ac:dyDescent="0.2">
      <c r="A5538" s="7" t="s">
        <v>14765</v>
      </c>
      <c r="B5538" s="7">
        <v>32177</v>
      </c>
      <c r="C5538" s="7" t="s">
        <v>13387</v>
      </c>
      <c r="D5538" s="8" t="s">
        <v>5535</v>
      </c>
      <c r="E5538" s="7" t="s">
        <v>14012</v>
      </c>
      <c r="F5538" s="10" t="s">
        <v>7311</v>
      </c>
      <c r="G5538" s="3">
        <v>0</v>
      </c>
      <c r="H5538" s="3">
        <v>0</v>
      </c>
      <c r="I5538" s="3">
        <v>0</v>
      </c>
      <c r="J5538" s="3">
        <v>0</v>
      </c>
      <c r="K5538" s="3">
        <v>0</v>
      </c>
      <c r="L5538" s="4"/>
      <c r="M5538" s="4"/>
      <c r="N5538" s="4"/>
      <c r="O5538" s="4"/>
      <c r="P5538" s="4"/>
      <c r="Q5538" s="4"/>
      <c r="R5538" s="4"/>
      <c r="S5538" s="4"/>
      <c r="T5538" s="4"/>
      <c r="U5538" s="4"/>
      <c r="V5538" s="4"/>
      <c r="W5538" s="4"/>
      <c r="X5538" s="4"/>
      <c r="Y5538" s="4"/>
      <c r="Z5538" s="4"/>
      <c r="AA5538" s="4"/>
      <c r="AB5538" s="4"/>
      <c r="AC5538" s="4"/>
      <c r="AD5538" s="4"/>
      <c r="AE5538" s="4"/>
      <c r="AF5538" s="4"/>
      <c r="AG5538" s="4"/>
      <c r="AH5538" s="4"/>
      <c r="AI5538" s="4"/>
    </row>
    <row r="5539" spans="1:35" x14ac:dyDescent="0.2">
      <c r="A5539" s="7" t="s">
        <v>16077</v>
      </c>
      <c r="B5539" s="7">
        <v>41251</v>
      </c>
      <c r="C5539" s="7" t="s">
        <v>13236</v>
      </c>
      <c r="D5539" s="8" t="s">
        <v>5536</v>
      </c>
      <c r="E5539" s="7" t="s">
        <v>12563</v>
      </c>
      <c r="F5539" s="10" t="s">
        <v>8301</v>
      </c>
      <c r="G5539" s="3">
        <v>0</v>
      </c>
      <c r="H5539" s="3">
        <v>0</v>
      </c>
      <c r="I5539" s="3">
        <v>0</v>
      </c>
      <c r="J5539" s="3">
        <v>0</v>
      </c>
      <c r="K5539" s="3">
        <v>0</v>
      </c>
      <c r="L5539" s="4"/>
      <c r="M5539" s="4"/>
      <c r="N5539" s="4"/>
      <c r="O5539" s="4"/>
      <c r="P5539" s="4"/>
      <c r="Q5539" s="4"/>
      <c r="R5539" s="4"/>
      <c r="S5539" s="4"/>
      <c r="T5539" s="4"/>
      <c r="U5539" s="4"/>
      <c r="V5539" s="4"/>
      <c r="W5539" s="4"/>
      <c r="X5539" s="4"/>
      <c r="Y5539" s="4"/>
      <c r="Z5539" s="4"/>
      <c r="AA5539" s="4"/>
      <c r="AB5539" s="4"/>
      <c r="AC5539" s="4"/>
      <c r="AD5539" s="4"/>
      <c r="AE5539" s="4"/>
      <c r="AF5539" s="4"/>
      <c r="AG5539" s="4"/>
      <c r="AH5539" s="4"/>
      <c r="AI5539" s="4"/>
    </row>
    <row r="5540" spans="1:35" x14ac:dyDescent="0.2">
      <c r="A5540" s="7" t="s">
        <v>16078</v>
      </c>
      <c r="B5540" s="7">
        <v>41251</v>
      </c>
      <c r="C5540" s="7" t="s">
        <v>13236</v>
      </c>
      <c r="D5540" s="8" t="s">
        <v>5537</v>
      </c>
      <c r="E5540" s="7" t="s">
        <v>12564</v>
      </c>
      <c r="F5540" s="10" t="s">
        <v>8301</v>
      </c>
      <c r="G5540" s="3">
        <v>0</v>
      </c>
      <c r="H5540" s="3">
        <v>0</v>
      </c>
      <c r="I5540" s="3">
        <v>0</v>
      </c>
      <c r="J5540" s="3">
        <v>0</v>
      </c>
      <c r="K5540" s="3">
        <v>0</v>
      </c>
      <c r="L5540" s="4"/>
      <c r="M5540" s="4"/>
      <c r="N5540" s="4"/>
      <c r="O5540" s="4"/>
      <c r="P5540" s="4"/>
      <c r="Q5540" s="4"/>
      <c r="R5540" s="4"/>
      <c r="S5540" s="4"/>
      <c r="T5540" s="4"/>
      <c r="U5540" s="4"/>
      <c r="V5540" s="4"/>
      <c r="W5540" s="4"/>
      <c r="X5540" s="4"/>
      <c r="Y5540" s="4"/>
      <c r="Z5540" s="4"/>
      <c r="AA5540" s="4"/>
      <c r="AB5540" s="4"/>
      <c r="AC5540" s="4"/>
      <c r="AD5540" s="4"/>
      <c r="AE5540" s="4"/>
      <c r="AF5540" s="4"/>
      <c r="AG5540" s="4"/>
      <c r="AH5540" s="4"/>
      <c r="AI5540" s="4"/>
    </row>
    <row r="5541" spans="1:35" x14ac:dyDescent="0.2">
      <c r="A5541" s="7" t="s">
        <v>18408</v>
      </c>
      <c r="B5541" s="7">
        <v>42538</v>
      </c>
      <c r="C5541" s="7" t="s">
        <v>13614</v>
      </c>
      <c r="D5541" s="8" t="s">
        <v>5538</v>
      </c>
      <c r="E5541" s="7" t="s">
        <v>12565</v>
      </c>
      <c r="F5541" s="10" t="s">
        <v>6884</v>
      </c>
      <c r="G5541" s="3">
        <v>0</v>
      </c>
      <c r="H5541" s="3">
        <v>0</v>
      </c>
      <c r="I5541" s="3">
        <v>0</v>
      </c>
      <c r="J5541" s="3">
        <v>0</v>
      </c>
      <c r="K5541" s="3">
        <v>0</v>
      </c>
      <c r="L5541" s="4"/>
      <c r="M5541" s="4"/>
      <c r="N5541" s="4"/>
      <c r="O5541" s="4"/>
      <c r="P5541" s="4"/>
      <c r="Q5541" s="4"/>
      <c r="R5541" s="4"/>
      <c r="S5541" s="4"/>
      <c r="T5541" s="4"/>
      <c r="U5541" s="4"/>
      <c r="V5541" s="4"/>
      <c r="W5541" s="4"/>
      <c r="X5541" s="4"/>
      <c r="Y5541" s="4"/>
      <c r="Z5541" s="4"/>
      <c r="AA5541" s="4"/>
      <c r="AB5541" s="4"/>
      <c r="AC5541" s="4"/>
      <c r="AD5541" s="4"/>
      <c r="AE5541" s="4"/>
      <c r="AF5541" s="4"/>
      <c r="AG5541" s="4"/>
      <c r="AH5541" s="4"/>
      <c r="AI5541" s="4"/>
    </row>
    <row r="5542" spans="1:35" x14ac:dyDescent="0.2">
      <c r="A5542" s="7" t="s">
        <v>16966</v>
      </c>
      <c r="B5542" s="7">
        <v>41527</v>
      </c>
      <c r="C5542" s="7" t="s">
        <v>13701</v>
      </c>
      <c r="D5542" s="8" t="s">
        <v>5539</v>
      </c>
      <c r="E5542" s="7" t="s">
        <v>9544</v>
      </c>
      <c r="F5542" s="10" t="s">
        <v>6930</v>
      </c>
      <c r="G5542" s="3">
        <v>3920.0500000000029</v>
      </c>
      <c r="H5542" s="3">
        <v>62120.639999999999</v>
      </c>
      <c r="I5542" s="3">
        <v>59473.07</v>
      </c>
      <c r="J5542" s="3">
        <v>2647.5699999999997</v>
      </c>
      <c r="K5542" s="3">
        <v>62120.639999999999</v>
      </c>
      <c r="L5542" s="4"/>
      <c r="M5542" s="4"/>
      <c r="N5542" s="4"/>
      <c r="O5542" s="4"/>
      <c r="P5542" s="4"/>
      <c r="Q5542" s="4"/>
      <c r="R5542" s="4"/>
      <c r="S5542" s="4"/>
      <c r="T5542" s="4"/>
      <c r="U5542" s="4"/>
      <c r="V5542" s="4"/>
      <c r="W5542" s="4"/>
      <c r="X5542" s="4"/>
      <c r="Y5542" s="4"/>
      <c r="Z5542" s="4"/>
      <c r="AA5542" s="4"/>
      <c r="AB5542" s="4"/>
      <c r="AC5542" s="4"/>
      <c r="AD5542" s="4"/>
      <c r="AE5542" s="4"/>
      <c r="AF5542" s="4"/>
      <c r="AG5542" s="4"/>
      <c r="AH5542" s="4"/>
      <c r="AI5542" s="4"/>
    </row>
    <row r="5543" spans="1:35" x14ac:dyDescent="0.2">
      <c r="A5543" s="7" t="s">
        <v>15935</v>
      </c>
      <c r="B5543" s="7">
        <v>41194</v>
      </c>
      <c r="C5543" s="7" t="s">
        <v>14054</v>
      </c>
      <c r="D5543" s="8" t="s">
        <v>5540</v>
      </c>
      <c r="E5543" s="7" t="s">
        <v>12566</v>
      </c>
      <c r="F5543" s="10" t="s">
        <v>6930</v>
      </c>
      <c r="G5543" s="3">
        <v>7840.1100000000006</v>
      </c>
      <c r="H5543" s="3">
        <v>29001.35</v>
      </c>
      <c r="I5543" s="3">
        <v>33073.9</v>
      </c>
      <c r="J5543" s="3">
        <v>0</v>
      </c>
      <c r="K5543" s="3">
        <v>33073.9</v>
      </c>
      <c r="L5543" s="4"/>
      <c r="M5543" s="4"/>
      <c r="N5543" s="4"/>
      <c r="O5543" s="4"/>
      <c r="P5543" s="4"/>
      <c r="Q5543" s="4"/>
      <c r="R5543" s="4"/>
      <c r="S5543" s="4"/>
      <c r="T5543" s="4"/>
      <c r="U5543" s="4"/>
      <c r="V5543" s="4"/>
      <c r="W5543" s="4"/>
      <c r="X5543" s="4"/>
      <c r="Y5543" s="4"/>
      <c r="Z5543" s="4"/>
      <c r="AA5543" s="4"/>
      <c r="AB5543" s="4"/>
      <c r="AC5543" s="4"/>
      <c r="AD5543" s="4"/>
      <c r="AE5543" s="4"/>
      <c r="AF5543" s="4"/>
      <c r="AG5543" s="4"/>
      <c r="AH5543" s="4"/>
      <c r="AI5543" s="4"/>
    </row>
    <row r="5544" spans="1:35" x14ac:dyDescent="0.2">
      <c r="A5544" s="7" t="s">
        <v>15259</v>
      </c>
      <c r="B5544" s="7">
        <v>40765</v>
      </c>
      <c r="C5544" s="7" t="s">
        <v>13200</v>
      </c>
      <c r="D5544" s="8" t="s">
        <v>5541</v>
      </c>
      <c r="E5544" s="7" t="s">
        <v>12567</v>
      </c>
      <c r="F5544" s="10" t="s">
        <v>6930</v>
      </c>
      <c r="G5544" s="3">
        <v>0</v>
      </c>
      <c r="H5544" s="3">
        <v>0</v>
      </c>
      <c r="I5544" s="3">
        <v>0</v>
      </c>
      <c r="J5544" s="3">
        <v>0</v>
      </c>
      <c r="K5544" s="3">
        <v>0</v>
      </c>
      <c r="L5544" s="4"/>
      <c r="M5544" s="4"/>
      <c r="N5544" s="4"/>
      <c r="O5544" s="4"/>
      <c r="P5544" s="4"/>
      <c r="Q5544" s="4"/>
      <c r="R5544" s="4"/>
      <c r="S5544" s="4"/>
      <c r="T5544" s="4"/>
      <c r="U5544" s="4"/>
      <c r="V5544" s="4"/>
      <c r="W5544" s="4"/>
      <c r="X5544" s="4"/>
      <c r="Y5544" s="4"/>
      <c r="Z5544" s="4"/>
      <c r="AA5544" s="4"/>
      <c r="AB5544" s="4"/>
      <c r="AC5544" s="4"/>
      <c r="AD5544" s="4"/>
      <c r="AE5544" s="4"/>
      <c r="AF5544" s="4"/>
      <c r="AG5544" s="4"/>
      <c r="AH5544" s="4"/>
      <c r="AI5544" s="4"/>
    </row>
    <row r="5545" spans="1:35" x14ac:dyDescent="0.2">
      <c r="A5545" s="7" t="s">
        <v>18368</v>
      </c>
      <c r="B5545" s="7">
        <v>42504</v>
      </c>
      <c r="C5545" s="7" t="s">
        <v>13759</v>
      </c>
      <c r="D5545" s="8" t="s">
        <v>5542</v>
      </c>
      <c r="E5545" s="7" t="s">
        <v>12568</v>
      </c>
      <c r="F5545" s="10" t="s">
        <v>7127</v>
      </c>
      <c r="G5545" s="3">
        <v>0</v>
      </c>
      <c r="H5545" s="3">
        <v>0</v>
      </c>
      <c r="I5545" s="3">
        <v>0</v>
      </c>
      <c r="J5545" s="3">
        <v>0</v>
      </c>
      <c r="K5545" s="3">
        <v>0</v>
      </c>
      <c r="L5545" s="4"/>
      <c r="M5545" s="4"/>
      <c r="N5545" s="4"/>
      <c r="O5545" s="4"/>
      <c r="P5545" s="4"/>
      <c r="Q5545" s="4"/>
      <c r="R5545" s="4"/>
      <c r="S5545" s="4"/>
      <c r="T5545" s="4"/>
      <c r="U5545" s="4"/>
      <c r="V5545" s="4"/>
      <c r="W5545" s="4"/>
      <c r="X5545" s="4"/>
      <c r="Y5545" s="4"/>
      <c r="Z5545" s="4"/>
      <c r="AA5545" s="4"/>
      <c r="AB5545" s="4"/>
      <c r="AC5545" s="4"/>
      <c r="AD5545" s="4"/>
      <c r="AE5545" s="4"/>
      <c r="AF5545" s="4"/>
      <c r="AG5545" s="4"/>
      <c r="AH5545" s="4"/>
      <c r="AI5545" s="4"/>
    </row>
    <row r="5546" spans="1:35" x14ac:dyDescent="0.2">
      <c r="A5546" s="7" t="s">
        <v>16935</v>
      </c>
      <c r="B5546" s="7">
        <v>41516</v>
      </c>
      <c r="C5546" s="7" t="s">
        <v>13091</v>
      </c>
      <c r="D5546" s="8" t="s">
        <v>5543</v>
      </c>
      <c r="E5546" s="7" t="s">
        <v>12569</v>
      </c>
      <c r="F5546" s="10" t="s">
        <v>7549</v>
      </c>
      <c r="G5546" s="3">
        <v>146560.99000000002</v>
      </c>
      <c r="H5546" s="3">
        <v>138929.51</v>
      </c>
      <c r="I5546" s="3">
        <v>142595.06</v>
      </c>
      <c r="J5546" s="3">
        <v>0</v>
      </c>
      <c r="K5546" s="3">
        <v>142595.06</v>
      </c>
      <c r="L5546" s="4"/>
      <c r="M5546" s="4"/>
      <c r="N5546" s="4"/>
      <c r="O5546" s="4"/>
      <c r="P5546" s="4"/>
      <c r="Q5546" s="4"/>
      <c r="R5546" s="4"/>
      <c r="S5546" s="4"/>
      <c r="T5546" s="4"/>
      <c r="U5546" s="4"/>
      <c r="V5546" s="4"/>
      <c r="W5546" s="4"/>
      <c r="X5546" s="4"/>
      <c r="Y5546" s="4"/>
      <c r="Z5546" s="4"/>
      <c r="AA5546" s="4"/>
      <c r="AB5546" s="4"/>
      <c r="AC5546" s="4"/>
      <c r="AD5546" s="4"/>
      <c r="AE5546" s="4"/>
      <c r="AF5546" s="4"/>
      <c r="AG5546" s="4"/>
      <c r="AH5546" s="4"/>
      <c r="AI5546" s="4"/>
    </row>
    <row r="5547" spans="1:35" x14ac:dyDescent="0.2">
      <c r="A5547" s="7" t="s">
        <v>14983</v>
      </c>
      <c r="B5547" s="7">
        <v>40355</v>
      </c>
      <c r="C5547" s="7" t="s">
        <v>13822</v>
      </c>
      <c r="D5547" s="8" t="s">
        <v>5544</v>
      </c>
      <c r="E5547" s="7" t="s">
        <v>12570</v>
      </c>
      <c r="F5547" s="10" t="s">
        <v>8974</v>
      </c>
      <c r="G5547" s="3">
        <v>0</v>
      </c>
      <c r="H5547" s="3">
        <v>0</v>
      </c>
      <c r="I5547" s="3">
        <v>0</v>
      </c>
      <c r="J5547" s="3">
        <v>0</v>
      </c>
      <c r="K5547" s="3">
        <v>0</v>
      </c>
      <c r="L5547" s="4"/>
      <c r="M5547" s="4"/>
      <c r="N5547" s="4"/>
      <c r="O5547" s="4"/>
      <c r="P5547" s="4"/>
      <c r="Q5547" s="4"/>
      <c r="R5547" s="4"/>
      <c r="S5547" s="4"/>
      <c r="T5547" s="4"/>
      <c r="U5547" s="4"/>
      <c r="V5547" s="4"/>
      <c r="W5547" s="4"/>
      <c r="X5547" s="4"/>
      <c r="Y5547" s="4"/>
      <c r="Z5547" s="4"/>
      <c r="AA5547" s="4"/>
      <c r="AB5547" s="4"/>
      <c r="AC5547" s="4"/>
      <c r="AD5547" s="4"/>
      <c r="AE5547" s="4"/>
      <c r="AF5547" s="4"/>
      <c r="AG5547" s="4"/>
      <c r="AH5547" s="4"/>
      <c r="AI5547" s="4"/>
    </row>
    <row r="5548" spans="1:35" x14ac:dyDescent="0.2">
      <c r="A5548" s="7" t="s">
        <v>16226</v>
      </c>
      <c r="B5548" s="7">
        <v>41349</v>
      </c>
      <c r="C5548" s="7" t="s">
        <v>13681</v>
      </c>
      <c r="D5548" s="8" t="s">
        <v>5545</v>
      </c>
      <c r="E5548" s="7" t="s">
        <v>12571</v>
      </c>
      <c r="F5548" s="10" t="s">
        <v>6755</v>
      </c>
      <c r="G5548" s="3">
        <v>0</v>
      </c>
      <c r="H5548" s="3">
        <v>0</v>
      </c>
      <c r="I5548" s="3">
        <v>0</v>
      </c>
      <c r="J5548" s="3">
        <v>0</v>
      </c>
      <c r="K5548" s="3">
        <v>0</v>
      </c>
      <c r="L5548" s="4"/>
      <c r="M5548" s="4"/>
      <c r="N5548" s="4"/>
      <c r="O5548" s="4"/>
      <c r="P5548" s="4"/>
      <c r="Q5548" s="4"/>
      <c r="R5548" s="4"/>
      <c r="S5548" s="4"/>
      <c r="T5548" s="4"/>
      <c r="U5548" s="4"/>
      <c r="V5548" s="4"/>
      <c r="W5548" s="4"/>
      <c r="X5548" s="4"/>
      <c r="Y5548" s="4"/>
      <c r="Z5548" s="4"/>
      <c r="AA5548" s="4"/>
      <c r="AB5548" s="4"/>
      <c r="AC5548" s="4"/>
      <c r="AD5548" s="4"/>
      <c r="AE5548" s="4"/>
      <c r="AF5548" s="4"/>
      <c r="AG5548" s="4"/>
      <c r="AH5548" s="4"/>
      <c r="AI5548" s="4"/>
    </row>
    <row r="5549" spans="1:35" x14ac:dyDescent="0.2">
      <c r="A5549" s="7" t="s">
        <v>19417</v>
      </c>
      <c r="B5549" s="7">
        <v>69877</v>
      </c>
      <c r="C5549" s="7" t="s">
        <v>13352</v>
      </c>
      <c r="D5549" s="8" t="s">
        <v>5546</v>
      </c>
      <c r="E5549" s="7" t="s">
        <v>7184</v>
      </c>
      <c r="F5549" s="10" t="s">
        <v>6353</v>
      </c>
      <c r="G5549" s="3">
        <v>0</v>
      </c>
      <c r="H5549" s="3">
        <v>0</v>
      </c>
      <c r="I5549" s="3">
        <v>0</v>
      </c>
      <c r="J5549" s="3">
        <v>0</v>
      </c>
      <c r="K5549" s="3">
        <v>0</v>
      </c>
      <c r="L5549" s="4"/>
      <c r="M5549" s="4"/>
      <c r="N5549" s="4"/>
      <c r="O5549" s="4"/>
      <c r="P5549" s="4"/>
      <c r="Q5549" s="4"/>
      <c r="R5549" s="4"/>
      <c r="S5549" s="4"/>
      <c r="T5549" s="4"/>
      <c r="U5549" s="4"/>
      <c r="V5549" s="4"/>
      <c r="W5549" s="4"/>
      <c r="X5549" s="4"/>
      <c r="Y5549" s="4"/>
      <c r="Z5549" s="4"/>
      <c r="AA5549" s="4"/>
      <c r="AB5549" s="4"/>
      <c r="AC5549" s="4"/>
      <c r="AD5549" s="4"/>
      <c r="AE5549" s="4"/>
      <c r="AF5549" s="4"/>
      <c r="AG5549" s="4"/>
      <c r="AH5549" s="4"/>
      <c r="AI5549" s="4"/>
    </row>
    <row r="5550" spans="1:35" x14ac:dyDescent="0.2">
      <c r="A5550" s="7" t="s">
        <v>18499</v>
      </c>
      <c r="B5550" s="7">
        <v>42557</v>
      </c>
      <c r="C5550" s="7" t="s">
        <v>13716</v>
      </c>
      <c r="D5550" s="8" t="s">
        <v>5547</v>
      </c>
      <c r="E5550" s="7" t="s">
        <v>12572</v>
      </c>
      <c r="F5550" s="10" t="s">
        <v>6353</v>
      </c>
      <c r="G5550" s="3">
        <v>0</v>
      </c>
      <c r="H5550" s="3">
        <v>3305.41</v>
      </c>
      <c r="I5550" s="3">
        <v>689.61</v>
      </c>
      <c r="J5550" s="3">
        <v>2615.7999999999997</v>
      </c>
      <c r="K5550" s="3">
        <v>3305.41</v>
      </c>
      <c r="L5550" s="4"/>
      <c r="M5550" s="4"/>
      <c r="N5550" s="4"/>
      <c r="O5550" s="4"/>
      <c r="P5550" s="4"/>
      <c r="Q5550" s="4"/>
      <c r="R5550" s="4"/>
      <c r="S5550" s="4"/>
      <c r="T5550" s="4"/>
      <c r="U5550" s="4"/>
      <c r="V5550" s="4"/>
      <c r="W5550" s="4"/>
      <c r="X5550" s="4"/>
      <c r="Y5550" s="4"/>
      <c r="Z5550" s="4"/>
      <c r="AA5550" s="4"/>
      <c r="AB5550" s="4"/>
      <c r="AC5550" s="4"/>
      <c r="AD5550" s="4"/>
      <c r="AE5550" s="4"/>
      <c r="AF5550" s="4"/>
      <c r="AG5550" s="4"/>
      <c r="AH5550" s="4"/>
      <c r="AI5550" s="4"/>
    </row>
    <row r="5551" spans="1:35" x14ac:dyDescent="0.2">
      <c r="A5551" s="7" t="s">
        <v>18730</v>
      </c>
      <c r="B5551" s="7">
        <v>42669</v>
      </c>
      <c r="C5551" s="7" t="s">
        <v>13097</v>
      </c>
      <c r="D5551" s="8" t="s">
        <v>5548</v>
      </c>
      <c r="E5551" s="7" t="s">
        <v>12573</v>
      </c>
      <c r="F5551" s="10" t="s">
        <v>6414</v>
      </c>
      <c r="G5551" s="3">
        <v>10000</v>
      </c>
      <c r="H5551" s="3">
        <v>7500</v>
      </c>
      <c r="I5551" s="3">
        <v>7500</v>
      </c>
      <c r="J5551" s="3">
        <v>0</v>
      </c>
      <c r="K5551" s="3">
        <v>7500</v>
      </c>
      <c r="L5551" s="4"/>
      <c r="M5551" s="4"/>
      <c r="N5551" s="4"/>
      <c r="O5551" s="4"/>
      <c r="P5551" s="4"/>
      <c r="Q5551" s="4"/>
      <c r="R5551" s="4"/>
      <c r="S5551" s="4"/>
      <c r="T5551" s="4"/>
      <c r="U5551" s="4"/>
      <c r="V5551" s="4"/>
      <c r="W5551" s="4"/>
      <c r="X5551" s="4"/>
      <c r="Y5551" s="4"/>
      <c r="Z5551" s="4"/>
      <c r="AA5551" s="4"/>
      <c r="AB5551" s="4"/>
      <c r="AC5551" s="4"/>
      <c r="AD5551" s="4"/>
      <c r="AE5551" s="4"/>
      <c r="AF5551" s="4"/>
      <c r="AG5551" s="4"/>
      <c r="AH5551" s="4"/>
      <c r="AI5551" s="4"/>
    </row>
    <row r="5552" spans="1:35" x14ac:dyDescent="0.2">
      <c r="A5552" s="7" t="s">
        <v>17708</v>
      </c>
      <c r="B5552" s="7">
        <v>41676</v>
      </c>
      <c r="C5552" s="7" t="s">
        <v>13760</v>
      </c>
      <c r="D5552" s="8" t="s">
        <v>5549</v>
      </c>
      <c r="E5552" s="7" t="s">
        <v>12574</v>
      </c>
      <c r="F5552" s="10" t="s">
        <v>8307</v>
      </c>
      <c r="G5552" s="3">
        <v>70498.75</v>
      </c>
      <c r="H5552" s="3">
        <v>144127.06</v>
      </c>
      <c r="I5552" s="3">
        <v>144764.63</v>
      </c>
      <c r="J5552" s="3">
        <v>0</v>
      </c>
      <c r="K5552" s="3">
        <v>144764.63</v>
      </c>
      <c r="L5552" s="4"/>
      <c r="M5552" s="4"/>
      <c r="N5552" s="4"/>
      <c r="O5552" s="4"/>
      <c r="P5552" s="4"/>
      <c r="Q5552" s="4"/>
      <c r="R5552" s="4"/>
      <c r="S5552" s="4"/>
      <c r="T5552" s="4"/>
      <c r="U5552" s="4"/>
      <c r="V5552" s="4"/>
      <c r="W5552" s="4"/>
      <c r="X5552" s="4"/>
      <c r="Y5552" s="4"/>
      <c r="Z5552" s="4"/>
      <c r="AA5552" s="4"/>
      <c r="AB5552" s="4"/>
      <c r="AC5552" s="4"/>
      <c r="AD5552" s="4"/>
      <c r="AE5552" s="4"/>
      <c r="AF5552" s="4"/>
      <c r="AG5552" s="4"/>
      <c r="AH5552" s="4"/>
      <c r="AI5552" s="4"/>
    </row>
    <row r="5553" spans="1:35" x14ac:dyDescent="0.2">
      <c r="A5553" s="7" t="s">
        <v>16539</v>
      </c>
      <c r="B5553" s="7">
        <v>41435</v>
      </c>
      <c r="C5553" s="7" t="s">
        <v>13287</v>
      </c>
      <c r="D5553" s="8" t="s">
        <v>5550</v>
      </c>
      <c r="E5553" s="7" t="s">
        <v>12575</v>
      </c>
      <c r="F5553" s="10" t="s">
        <v>9412</v>
      </c>
      <c r="G5553" s="3">
        <v>61990.320000000007</v>
      </c>
      <c r="H5553" s="3">
        <v>70726.070000000007</v>
      </c>
      <c r="I5553" s="3">
        <v>65417.57</v>
      </c>
      <c r="J5553" s="3">
        <v>5308.5000000000073</v>
      </c>
      <c r="K5553" s="3">
        <v>70726.070000000007</v>
      </c>
      <c r="L5553" s="4"/>
      <c r="M5553" s="4"/>
      <c r="N5553" s="4"/>
      <c r="O5553" s="4"/>
      <c r="P5553" s="4"/>
      <c r="Q5553" s="4"/>
      <c r="R5553" s="4"/>
      <c r="S5553" s="4"/>
      <c r="T5553" s="4"/>
      <c r="U5553" s="4"/>
      <c r="V5553" s="4"/>
      <c r="W5553" s="4"/>
      <c r="X5553" s="4"/>
      <c r="Y5553" s="4"/>
      <c r="Z5553" s="4"/>
      <c r="AA5553" s="4"/>
      <c r="AB5553" s="4"/>
      <c r="AC5553" s="4"/>
      <c r="AD5553" s="4"/>
      <c r="AE5553" s="4"/>
      <c r="AF5553" s="4"/>
      <c r="AG5553" s="4"/>
      <c r="AH5553" s="4"/>
      <c r="AI5553" s="4"/>
    </row>
    <row r="5554" spans="1:35" x14ac:dyDescent="0.2">
      <c r="A5554" s="7" t="s">
        <v>19482</v>
      </c>
      <c r="B5554" s="7">
        <v>71008</v>
      </c>
      <c r="C5554" s="7" t="s">
        <v>13204</v>
      </c>
      <c r="D5554" s="8" t="s">
        <v>5551</v>
      </c>
      <c r="E5554" s="7" t="s">
        <v>12576</v>
      </c>
      <c r="F5554" s="10" t="s">
        <v>9412</v>
      </c>
      <c r="G5554" s="3">
        <v>0</v>
      </c>
      <c r="H5554" s="3">
        <v>0</v>
      </c>
      <c r="I5554" s="3">
        <v>0</v>
      </c>
      <c r="J5554" s="3">
        <v>0</v>
      </c>
      <c r="K5554" s="3">
        <v>0</v>
      </c>
      <c r="L5554" s="4"/>
      <c r="M5554" s="4"/>
      <c r="N5554" s="4"/>
      <c r="O5554" s="4"/>
      <c r="P5554" s="4"/>
      <c r="Q5554" s="4"/>
      <c r="R5554" s="4"/>
      <c r="S5554" s="4"/>
      <c r="T5554" s="4"/>
      <c r="U5554" s="4"/>
      <c r="V5554" s="4"/>
      <c r="W5554" s="4"/>
      <c r="X5554" s="4"/>
      <c r="Y5554" s="4"/>
      <c r="Z5554" s="4"/>
      <c r="AA5554" s="4"/>
      <c r="AB5554" s="4"/>
      <c r="AC5554" s="4"/>
      <c r="AD5554" s="4"/>
      <c r="AE5554" s="4"/>
      <c r="AF5554" s="4"/>
      <c r="AG5554" s="4"/>
      <c r="AH5554" s="4"/>
      <c r="AI5554" s="4"/>
    </row>
    <row r="5555" spans="1:35" x14ac:dyDescent="0.2">
      <c r="A5555" s="7" t="s">
        <v>16685</v>
      </c>
      <c r="B5555" s="7">
        <v>41471</v>
      </c>
      <c r="C5555" s="7" t="s">
        <v>13289</v>
      </c>
      <c r="D5555" s="8" t="s">
        <v>5552</v>
      </c>
      <c r="E5555" s="7" t="s">
        <v>12577</v>
      </c>
      <c r="F5555" s="10" t="s">
        <v>6179</v>
      </c>
      <c r="G5555" s="3">
        <v>16000</v>
      </c>
      <c r="H5555" s="3">
        <v>12000</v>
      </c>
      <c r="I5555" s="3">
        <v>12986.18</v>
      </c>
      <c r="J5555" s="3">
        <v>0</v>
      </c>
      <c r="K5555" s="3">
        <v>12986.18</v>
      </c>
      <c r="L5555" s="4"/>
      <c r="M5555" s="4"/>
      <c r="N5555" s="4"/>
      <c r="O5555" s="4"/>
      <c r="P5555" s="4"/>
      <c r="Q5555" s="4"/>
      <c r="R5555" s="4"/>
      <c r="S5555" s="4"/>
      <c r="T5555" s="4"/>
      <c r="U5555" s="4"/>
      <c r="V5555" s="4"/>
      <c r="W5555" s="4"/>
      <c r="X5555" s="4"/>
      <c r="Y5555" s="4"/>
      <c r="Z5555" s="4"/>
      <c r="AA5555" s="4"/>
      <c r="AB5555" s="4"/>
      <c r="AC5555" s="4"/>
      <c r="AD5555" s="4"/>
      <c r="AE5555" s="4"/>
      <c r="AF5555" s="4"/>
      <c r="AG5555" s="4"/>
      <c r="AH5555" s="4"/>
      <c r="AI5555" s="4"/>
    </row>
    <row r="5556" spans="1:35" x14ac:dyDescent="0.2">
      <c r="A5556" s="7" t="s">
        <v>16686</v>
      </c>
      <c r="B5556" s="7">
        <v>41471</v>
      </c>
      <c r="C5556" s="7" t="s">
        <v>13289</v>
      </c>
      <c r="D5556" s="8" t="s">
        <v>5553</v>
      </c>
      <c r="E5556" s="7" t="s">
        <v>12578</v>
      </c>
      <c r="F5556" s="10" t="s">
        <v>6179</v>
      </c>
      <c r="G5556" s="3">
        <v>0</v>
      </c>
      <c r="H5556" s="3">
        <v>8282.81</v>
      </c>
      <c r="I5556" s="3">
        <v>5177.47</v>
      </c>
      <c r="J5556" s="3">
        <v>3105.3399999999992</v>
      </c>
      <c r="K5556" s="3">
        <v>8282.81</v>
      </c>
      <c r="L5556" s="4"/>
      <c r="M5556" s="4"/>
      <c r="N5556" s="4"/>
      <c r="O5556" s="4"/>
      <c r="P5556" s="4"/>
      <c r="Q5556" s="4"/>
      <c r="R5556" s="4"/>
      <c r="S5556" s="4"/>
      <c r="T5556" s="4"/>
      <c r="U5556" s="4"/>
      <c r="V5556" s="4"/>
      <c r="W5556" s="4"/>
      <c r="X5556" s="4"/>
      <c r="Y5556" s="4"/>
      <c r="Z5556" s="4"/>
      <c r="AA5556" s="4"/>
      <c r="AB5556" s="4"/>
      <c r="AC5556" s="4"/>
      <c r="AD5556" s="4"/>
      <c r="AE5556" s="4"/>
      <c r="AF5556" s="4"/>
      <c r="AG5556" s="4"/>
      <c r="AH5556" s="4"/>
      <c r="AI5556" s="4"/>
    </row>
    <row r="5557" spans="1:35" x14ac:dyDescent="0.2">
      <c r="A5557" s="7" t="s">
        <v>15521</v>
      </c>
      <c r="B5557" s="7">
        <v>40945</v>
      </c>
      <c r="C5557" s="7" t="s">
        <v>13114</v>
      </c>
      <c r="D5557" s="8" t="s">
        <v>5554</v>
      </c>
      <c r="E5557" s="7" t="s">
        <v>12579</v>
      </c>
      <c r="F5557" s="10" t="s">
        <v>7084</v>
      </c>
      <c r="G5557" s="3">
        <v>8000</v>
      </c>
      <c r="H5557" s="3">
        <v>6000</v>
      </c>
      <c r="I5557" s="3">
        <v>6000</v>
      </c>
      <c r="J5557" s="3">
        <v>0</v>
      </c>
      <c r="K5557" s="3">
        <v>6000</v>
      </c>
      <c r="L5557" s="4"/>
      <c r="M5557" s="4"/>
      <c r="N5557" s="4"/>
      <c r="O5557" s="4"/>
      <c r="P5557" s="4"/>
      <c r="Q5557" s="4"/>
      <c r="R5557" s="4"/>
      <c r="S5557" s="4"/>
      <c r="T5557" s="4"/>
      <c r="U5557" s="4"/>
      <c r="V5557" s="4"/>
      <c r="W5557" s="4"/>
      <c r="X5557" s="4"/>
      <c r="Y5557" s="4"/>
      <c r="Z5557" s="4"/>
      <c r="AA5557" s="4"/>
      <c r="AB5557" s="4"/>
      <c r="AC5557" s="4"/>
      <c r="AD5557" s="4"/>
      <c r="AE5557" s="4"/>
      <c r="AF5557" s="4"/>
      <c r="AG5557" s="4"/>
      <c r="AH5557" s="4"/>
      <c r="AI5557" s="4"/>
    </row>
    <row r="5558" spans="1:35" x14ac:dyDescent="0.2">
      <c r="A5558" s="7" t="s">
        <v>17822</v>
      </c>
      <c r="B5558" s="7">
        <v>41774</v>
      </c>
      <c r="C5558" s="7" t="s">
        <v>13810</v>
      </c>
      <c r="D5558" s="8" t="s">
        <v>5555</v>
      </c>
      <c r="E5558" s="7" t="s">
        <v>12580</v>
      </c>
      <c r="F5558" s="10" t="s">
        <v>6992</v>
      </c>
      <c r="G5558" s="3">
        <v>0</v>
      </c>
      <c r="H5558" s="3">
        <v>0</v>
      </c>
      <c r="I5558" s="3">
        <v>0</v>
      </c>
      <c r="J5558" s="3">
        <v>0</v>
      </c>
      <c r="K5558" s="3">
        <v>0</v>
      </c>
      <c r="L5558" s="4"/>
      <c r="M5558" s="4"/>
      <c r="N5558" s="4"/>
      <c r="O5558" s="4"/>
      <c r="P5558" s="4"/>
      <c r="Q5558" s="4"/>
      <c r="R5558" s="4"/>
      <c r="S5558" s="4"/>
      <c r="T5558" s="4"/>
      <c r="U5558" s="4"/>
      <c r="V5558" s="4"/>
      <c r="W5558" s="4"/>
      <c r="X5558" s="4"/>
      <c r="Y5558" s="4"/>
      <c r="Z5558" s="4"/>
      <c r="AA5558" s="4"/>
      <c r="AB5558" s="4"/>
      <c r="AC5558" s="4"/>
      <c r="AD5558" s="4"/>
      <c r="AE5558" s="4"/>
      <c r="AF5558" s="4"/>
      <c r="AG5558" s="4"/>
      <c r="AH5558" s="4"/>
      <c r="AI5558" s="4"/>
    </row>
    <row r="5559" spans="1:35" x14ac:dyDescent="0.2">
      <c r="A5559" s="7" t="s">
        <v>17644</v>
      </c>
      <c r="B5559" s="7">
        <v>41662</v>
      </c>
      <c r="C5559" s="7" t="s">
        <v>13123</v>
      </c>
      <c r="D5559" s="8" t="s">
        <v>5556</v>
      </c>
      <c r="E5559" s="7" t="s">
        <v>7110</v>
      </c>
      <c r="F5559" s="10" t="s">
        <v>6944</v>
      </c>
      <c r="G5559" s="3">
        <v>0</v>
      </c>
      <c r="H5559" s="3">
        <v>0</v>
      </c>
      <c r="I5559" s="3">
        <v>0</v>
      </c>
      <c r="J5559" s="3">
        <v>0</v>
      </c>
      <c r="K5559" s="3">
        <v>0</v>
      </c>
      <c r="L5559" s="4"/>
      <c r="M5559" s="4"/>
      <c r="N5559" s="4"/>
      <c r="O5559" s="4"/>
      <c r="P5559" s="4"/>
      <c r="Q5559" s="4"/>
      <c r="R5559" s="4"/>
      <c r="S5559" s="4"/>
      <c r="T5559" s="4"/>
      <c r="U5559" s="4"/>
      <c r="V5559" s="4"/>
      <c r="W5559" s="4"/>
      <c r="X5559" s="4"/>
      <c r="Y5559" s="4"/>
      <c r="Z5559" s="4"/>
      <c r="AA5559" s="4"/>
      <c r="AB5559" s="4"/>
      <c r="AC5559" s="4"/>
      <c r="AD5559" s="4"/>
      <c r="AE5559" s="4"/>
      <c r="AF5559" s="4"/>
      <c r="AG5559" s="4"/>
      <c r="AH5559" s="4"/>
      <c r="AI5559" s="4"/>
    </row>
    <row r="5560" spans="1:35" x14ac:dyDescent="0.2">
      <c r="A5560" s="7" t="s">
        <v>14932</v>
      </c>
      <c r="B5560" s="7">
        <v>40207</v>
      </c>
      <c r="C5560" s="7" t="s">
        <v>13823</v>
      </c>
      <c r="D5560" s="8" t="s">
        <v>5557</v>
      </c>
      <c r="E5560" s="7" t="s">
        <v>12581</v>
      </c>
      <c r="F5560" s="10" t="s">
        <v>6893</v>
      </c>
      <c r="G5560" s="3">
        <v>0</v>
      </c>
      <c r="H5560" s="3">
        <v>14273.87</v>
      </c>
      <c r="I5560" s="3">
        <v>13716.1</v>
      </c>
      <c r="J5560" s="3">
        <v>557.77000000000044</v>
      </c>
      <c r="K5560" s="3">
        <v>14273.87</v>
      </c>
      <c r="L5560" s="4"/>
      <c r="M5560" s="4"/>
      <c r="N5560" s="4"/>
      <c r="O5560" s="4"/>
      <c r="P5560" s="4"/>
      <c r="Q5560" s="4"/>
      <c r="R5560" s="4"/>
      <c r="S5560" s="4"/>
      <c r="T5560" s="4"/>
      <c r="U5560" s="4"/>
      <c r="V5560" s="4"/>
      <c r="W5560" s="4"/>
      <c r="X5560" s="4"/>
      <c r="Y5560" s="4"/>
      <c r="Z5560" s="4"/>
      <c r="AA5560" s="4"/>
      <c r="AB5560" s="4"/>
      <c r="AC5560" s="4"/>
      <c r="AD5560" s="4"/>
      <c r="AE5560" s="4"/>
      <c r="AF5560" s="4"/>
      <c r="AG5560" s="4"/>
      <c r="AH5560" s="4"/>
      <c r="AI5560" s="4"/>
    </row>
    <row r="5561" spans="1:35" x14ac:dyDescent="0.2">
      <c r="A5561" s="7" t="s">
        <v>19970</v>
      </c>
      <c r="B5561" s="7">
        <v>80433</v>
      </c>
      <c r="C5561" s="7" t="s">
        <v>13306</v>
      </c>
      <c r="D5561" s="8" t="s">
        <v>5558</v>
      </c>
      <c r="E5561" s="7" t="s">
        <v>12582</v>
      </c>
      <c r="F5561" s="10" t="s">
        <v>7070</v>
      </c>
      <c r="G5561" s="3">
        <v>38547.61</v>
      </c>
      <c r="H5561" s="3">
        <v>125958.89</v>
      </c>
      <c r="I5561" s="3">
        <v>130259.73</v>
      </c>
      <c r="J5561" s="3">
        <v>0</v>
      </c>
      <c r="K5561" s="3">
        <v>130259.73</v>
      </c>
      <c r="L5561" s="4"/>
      <c r="M5561" s="4"/>
      <c r="N5561" s="4"/>
      <c r="O5561" s="4"/>
      <c r="P5561" s="4"/>
      <c r="Q5561" s="4"/>
      <c r="R5561" s="4"/>
      <c r="S5561" s="4"/>
      <c r="T5561" s="4"/>
      <c r="U5561" s="4"/>
      <c r="V5561" s="4"/>
      <c r="W5561" s="4"/>
      <c r="X5561" s="4"/>
      <c r="Y5561" s="4"/>
      <c r="Z5561" s="4"/>
      <c r="AA5561" s="4"/>
      <c r="AB5561" s="4"/>
      <c r="AC5561" s="4"/>
      <c r="AD5561" s="4"/>
      <c r="AE5561" s="4"/>
      <c r="AF5561" s="4"/>
      <c r="AG5561" s="4"/>
      <c r="AH5561" s="4"/>
      <c r="AI5561" s="4"/>
    </row>
    <row r="5562" spans="1:35" x14ac:dyDescent="0.2">
      <c r="A5562" s="7" t="s">
        <v>19313</v>
      </c>
      <c r="B5562" s="7">
        <v>61751</v>
      </c>
      <c r="C5562" s="7" t="s">
        <v>13351</v>
      </c>
      <c r="D5562" s="8" t="s">
        <v>5559</v>
      </c>
      <c r="E5562" s="7" t="s">
        <v>12583</v>
      </c>
      <c r="F5562" s="10" t="s">
        <v>8218</v>
      </c>
      <c r="G5562" s="3">
        <v>0</v>
      </c>
      <c r="H5562" s="3">
        <v>0</v>
      </c>
      <c r="I5562" s="3">
        <v>0</v>
      </c>
      <c r="J5562" s="3">
        <v>0</v>
      </c>
      <c r="K5562" s="3">
        <v>0</v>
      </c>
      <c r="L5562" s="4"/>
      <c r="M5562" s="4"/>
      <c r="N5562" s="4"/>
      <c r="O5562" s="4"/>
      <c r="P5562" s="4"/>
      <c r="Q5562" s="4"/>
      <c r="R5562" s="4"/>
      <c r="S5562" s="4"/>
      <c r="T5562" s="4"/>
      <c r="U5562" s="4"/>
      <c r="V5562" s="4"/>
      <c r="W5562" s="4"/>
      <c r="X5562" s="4"/>
      <c r="Y5562" s="4"/>
      <c r="Z5562" s="4"/>
      <c r="AA5562" s="4"/>
      <c r="AB5562" s="4"/>
      <c r="AC5562" s="4"/>
      <c r="AD5562" s="4"/>
      <c r="AE5562" s="4"/>
      <c r="AF5562" s="4"/>
      <c r="AG5562" s="4"/>
      <c r="AH5562" s="4"/>
      <c r="AI5562" s="4"/>
    </row>
    <row r="5563" spans="1:35" x14ac:dyDescent="0.2">
      <c r="A5563" s="7" t="s">
        <v>15608</v>
      </c>
      <c r="B5563" s="7">
        <v>40967</v>
      </c>
      <c r="C5563" s="7" t="s">
        <v>14042</v>
      </c>
      <c r="D5563" s="8" t="s">
        <v>5560</v>
      </c>
      <c r="E5563" s="7" t="s">
        <v>6924</v>
      </c>
      <c r="F5563" s="10" t="s">
        <v>6986</v>
      </c>
      <c r="G5563" s="3">
        <v>0</v>
      </c>
      <c r="H5563" s="3">
        <v>0</v>
      </c>
      <c r="I5563" s="3">
        <v>0</v>
      </c>
      <c r="J5563" s="3">
        <v>0</v>
      </c>
      <c r="K5563" s="3">
        <v>0</v>
      </c>
      <c r="L5563" s="4"/>
      <c r="M5563" s="4"/>
      <c r="N5563" s="4"/>
      <c r="O5563" s="4"/>
      <c r="P5563" s="4"/>
      <c r="Q5563" s="4"/>
      <c r="R5563" s="4"/>
      <c r="S5563" s="4"/>
      <c r="T5563" s="4"/>
      <c r="U5563" s="4"/>
      <c r="V5563" s="4"/>
      <c r="W5563" s="4"/>
      <c r="X5563" s="4"/>
      <c r="Y5563" s="4"/>
      <c r="Z5563" s="4"/>
      <c r="AA5563" s="4"/>
      <c r="AB5563" s="4"/>
      <c r="AC5563" s="4"/>
      <c r="AD5563" s="4"/>
      <c r="AE5563" s="4"/>
      <c r="AF5563" s="4"/>
      <c r="AG5563" s="4"/>
      <c r="AH5563" s="4"/>
      <c r="AI5563" s="4"/>
    </row>
    <row r="5564" spans="1:35" x14ac:dyDescent="0.2">
      <c r="A5564" s="7" t="s">
        <v>15609</v>
      </c>
      <c r="B5564" s="7">
        <v>40967</v>
      </c>
      <c r="C5564" s="7" t="s">
        <v>14042</v>
      </c>
      <c r="D5564" s="8" t="s">
        <v>5561</v>
      </c>
      <c r="E5564" s="7" t="s">
        <v>6357</v>
      </c>
      <c r="F5564" s="10" t="s">
        <v>6986</v>
      </c>
      <c r="G5564" s="3">
        <v>0</v>
      </c>
      <c r="H5564" s="3">
        <v>0</v>
      </c>
      <c r="I5564" s="3">
        <v>0</v>
      </c>
      <c r="J5564" s="3">
        <v>0</v>
      </c>
      <c r="K5564" s="3">
        <v>0</v>
      </c>
      <c r="L5564" s="4"/>
      <c r="M5564" s="4"/>
      <c r="N5564" s="4"/>
      <c r="O5564" s="4"/>
      <c r="P5564" s="4"/>
      <c r="Q5564" s="4"/>
      <c r="R5564" s="4"/>
      <c r="S5564" s="4"/>
      <c r="T5564" s="4"/>
      <c r="U5564" s="4"/>
      <c r="V5564" s="4"/>
      <c r="W5564" s="4"/>
      <c r="X5564" s="4"/>
      <c r="Y5564" s="4"/>
      <c r="Z5564" s="4"/>
      <c r="AA5564" s="4"/>
      <c r="AB5564" s="4"/>
      <c r="AC5564" s="4"/>
      <c r="AD5564" s="4"/>
      <c r="AE5564" s="4"/>
      <c r="AF5564" s="4"/>
      <c r="AG5564" s="4"/>
      <c r="AH5564" s="4"/>
      <c r="AI5564" s="4"/>
    </row>
    <row r="5565" spans="1:35" x14ac:dyDescent="0.2">
      <c r="A5565" s="7" t="s">
        <v>16252</v>
      </c>
      <c r="B5565" s="7">
        <v>41362</v>
      </c>
      <c r="C5565" s="7" t="s">
        <v>13481</v>
      </c>
      <c r="D5565" s="8" t="s">
        <v>5562</v>
      </c>
      <c r="E5565" s="7" t="s">
        <v>11688</v>
      </c>
      <c r="F5565" s="10" t="s">
        <v>6986</v>
      </c>
      <c r="G5565" s="3">
        <v>0</v>
      </c>
      <c r="H5565" s="3">
        <v>0</v>
      </c>
      <c r="I5565" s="3">
        <v>0</v>
      </c>
      <c r="J5565" s="3">
        <v>0</v>
      </c>
      <c r="K5565" s="3">
        <v>0</v>
      </c>
      <c r="L5565" s="4"/>
      <c r="M5565" s="4"/>
      <c r="N5565" s="4"/>
      <c r="O5565" s="4"/>
      <c r="P5565" s="4"/>
      <c r="Q5565" s="4"/>
      <c r="R5565" s="4"/>
      <c r="S5565" s="4"/>
      <c r="T5565" s="4"/>
      <c r="U5565" s="4"/>
      <c r="V5565" s="4"/>
      <c r="W5565" s="4"/>
      <c r="X5565" s="4"/>
      <c r="Y5565" s="4"/>
      <c r="Z5565" s="4"/>
      <c r="AA5565" s="4"/>
      <c r="AB5565" s="4"/>
      <c r="AC5565" s="4"/>
      <c r="AD5565" s="4"/>
      <c r="AE5565" s="4"/>
      <c r="AF5565" s="4"/>
      <c r="AG5565" s="4"/>
      <c r="AH5565" s="4"/>
      <c r="AI5565" s="4"/>
    </row>
    <row r="5566" spans="1:35" x14ac:dyDescent="0.2">
      <c r="A5566" s="7" t="s">
        <v>14592</v>
      </c>
      <c r="B5566" s="7">
        <v>30700</v>
      </c>
      <c r="C5566" s="7" t="s">
        <v>13824</v>
      </c>
      <c r="D5566" s="8" t="s">
        <v>5563</v>
      </c>
      <c r="E5566" s="7" t="s">
        <v>12584</v>
      </c>
      <c r="F5566" s="10" t="s">
        <v>6269</v>
      </c>
      <c r="G5566" s="3">
        <v>8000</v>
      </c>
      <c r="H5566" s="3">
        <v>6000</v>
      </c>
      <c r="I5566" s="3">
        <v>6000</v>
      </c>
      <c r="J5566" s="3">
        <v>0</v>
      </c>
      <c r="K5566" s="3">
        <v>6000</v>
      </c>
      <c r="L5566" s="4"/>
      <c r="M5566" s="4"/>
      <c r="N5566" s="4"/>
      <c r="O5566" s="4"/>
      <c r="P5566" s="4"/>
      <c r="Q5566" s="4"/>
      <c r="R5566" s="4"/>
      <c r="S5566" s="4"/>
      <c r="T5566" s="4"/>
      <c r="U5566" s="4"/>
      <c r="V5566" s="4"/>
      <c r="W5566" s="4"/>
      <c r="X5566" s="4"/>
      <c r="Y5566" s="4"/>
      <c r="Z5566" s="4"/>
      <c r="AA5566" s="4"/>
      <c r="AB5566" s="4"/>
      <c r="AC5566" s="4"/>
      <c r="AD5566" s="4"/>
      <c r="AE5566" s="4"/>
      <c r="AF5566" s="4"/>
      <c r="AG5566" s="4"/>
      <c r="AH5566" s="4"/>
      <c r="AI5566" s="4"/>
    </row>
    <row r="5567" spans="1:35" x14ac:dyDescent="0.2">
      <c r="A5567" s="7" t="s">
        <v>18609</v>
      </c>
      <c r="B5567" s="7">
        <v>42607</v>
      </c>
      <c r="C5567" s="7" t="s">
        <v>14036</v>
      </c>
      <c r="D5567" s="8" t="s">
        <v>5564</v>
      </c>
      <c r="E5567" s="7" t="s">
        <v>12585</v>
      </c>
      <c r="F5567" s="10" t="s">
        <v>9001</v>
      </c>
      <c r="G5567" s="3">
        <v>0</v>
      </c>
      <c r="H5567" s="3">
        <v>1052.22</v>
      </c>
      <c r="I5567" s="3">
        <v>836.22</v>
      </c>
      <c r="J5567" s="3">
        <v>216</v>
      </c>
      <c r="K5567" s="3">
        <v>1052.22</v>
      </c>
      <c r="L5567" s="4"/>
      <c r="M5567" s="4"/>
      <c r="N5567" s="4"/>
      <c r="O5567" s="4"/>
      <c r="P5567" s="4"/>
      <c r="Q5567" s="4"/>
      <c r="R5567" s="4"/>
      <c r="S5567" s="4"/>
      <c r="T5567" s="4"/>
      <c r="U5567" s="4"/>
      <c r="V5567" s="4"/>
      <c r="W5567" s="4"/>
      <c r="X5567" s="4"/>
      <c r="Y5567" s="4"/>
      <c r="Z5567" s="4"/>
      <c r="AA5567" s="4"/>
      <c r="AB5567" s="4"/>
      <c r="AC5567" s="4"/>
      <c r="AD5567" s="4"/>
      <c r="AE5567" s="4"/>
      <c r="AF5567" s="4"/>
      <c r="AG5567" s="4"/>
      <c r="AH5567" s="4"/>
      <c r="AI5567" s="4"/>
    </row>
    <row r="5568" spans="1:35" x14ac:dyDescent="0.2">
      <c r="A5568" s="7" t="s">
        <v>14594</v>
      </c>
      <c r="B5568" s="7">
        <v>30703</v>
      </c>
      <c r="C5568" s="7" t="s">
        <v>13825</v>
      </c>
      <c r="D5568" s="8" t="s">
        <v>5565</v>
      </c>
      <c r="E5568" s="7" t="s">
        <v>12586</v>
      </c>
      <c r="F5568" s="10" t="s">
        <v>6992</v>
      </c>
      <c r="G5568" s="3">
        <v>142884.35</v>
      </c>
      <c r="H5568" s="3">
        <v>138977.85</v>
      </c>
      <c r="I5568" s="3">
        <v>138838.09</v>
      </c>
      <c r="J5568" s="3">
        <v>139.76000000000931</v>
      </c>
      <c r="K5568" s="3">
        <v>138977.85</v>
      </c>
      <c r="L5568" s="4"/>
      <c r="M5568" s="4"/>
      <c r="N5568" s="4"/>
      <c r="O5568" s="4"/>
      <c r="P5568" s="4"/>
      <c r="Q5568" s="4"/>
      <c r="R5568" s="4"/>
      <c r="S5568" s="4"/>
      <c r="T5568" s="4"/>
      <c r="U5568" s="4"/>
      <c r="V5568" s="4"/>
      <c r="W5568" s="4"/>
      <c r="X5568" s="4"/>
      <c r="Y5568" s="4"/>
      <c r="Z5568" s="4"/>
      <c r="AA5568" s="4"/>
      <c r="AB5568" s="4"/>
      <c r="AC5568" s="4"/>
      <c r="AD5568" s="4"/>
      <c r="AE5568" s="4"/>
      <c r="AF5568" s="4"/>
      <c r="AG5568" s="4"/>
      <c r="AH5568" s="4"/>
      <c r="AI5568" s="4"/>
    </row>
    <row r="5569" spans="1:35" x14ac:dyDescent="0.2">
      <c r="A5569" s="7" t="s">
        <v>15000</v>
      </c>
      <c r="B5569" s="7">
        <v>40377</v>
      </c>
      <c r="C5569" s="7" t="s">
        <v>13746</v>
      </c>
      <c r="D5569" s="8" t="s">
        <v>5566</v>
      </c>
      <c r="E5569" s="7" t="s">
        <v>12587</v>
      </c>
      <c r="F5569" s="10" t="s">
        <v>6157</v>
      </c>
      <c r="G5569" s="3">
        <v>0</v>
      </c>
      <c r="H5569" s="3">
        <v>0</v>
      </c>
      <c r="I5569" s="3">
        <v>0</v>
      </c>
      <c r="J5569" s="3">
        <v>0</v>
      </c>
      <c r="K5569" s="3">
        <v>0</v>
      </c>
      <c r="L5569" s="4"/>
      <c r="M5569" s="4"/>
      <c r="N5569" s="4"/>
      <c r="O5569" s="4"/>
      <c r="P5569" s="4"/>
      <c r="Q5569" s="4"/>
      <c r="R5569" s="4"/>
      <c r="S5569" s="4"/>
      <c r="T5569" s="4"/>
      <c r="U5569" s="4"/>
      <c r="V5569" s="4"/>
      <c r="W5569" s="4"/>
      <c r="X5569" s="4"/>
      <c r="Y5569" s="4"/>
      <c r="Z5569" s="4"/>
      <c r="AA5569" s="4"/>
      <c r="AB5569" s="4"/>
      <c r="AC5569" s="4"/>
      <c r="AD5569" s="4"/>
      <c r="AE5569" s="4"/>
      <c r="AF5569" s="4"/>
      <c r="AG5569" s="4"/>
      <c r="AH5569" s="4"/>
      <c r="AI5569" s="4"/>
    </row>
    <row r="5570" spans="1:35" x14ac:dyDescent="0.2">
      <c r="A5570" s="7" t="s">
        <v>14593</v>
      </c>
      <c r="B5570" s="7">
        <v>30701</v>
      </c>
      <c r="C5570" s="7" t="s">
        <v>13826</v>
      </c>
      <c r="D5570" s="8" t="s">
        <v>5567</v>
      </c>
      <c r="E5570" s="7" t="s">
        <v>12588</v>
      </c>
      <c r="F5570" s="10" t="s">
        <v>9710</v>
      </c>
      <c r="G5570" s="3">
        <v>0</v>
      </c>
      <c r="H5570" s="3">
        <v>0</v>
      </c>
      <c r="I5570" s="3">
        <v>0</v>
      </c>
      <c r="J5570" s="3">
        <v>0</v>
      </c>
      <c r="K5570" s="3">
        <v>0</v>
      </c>
      <c r="L5570" s="4"/>
      <c r="M5570" s="4"/>
      <c r="N5570" s="4"/>
      <c r="O5570" s="4"/>
      <c r="P5570" s="4"/>
      <c r="Q5570" s="4"/>
      <c r="R5570" s="4"/>
      <c r="S5570" s="4"/>
      <c r="T5570" s="4"/>
      <c r="U5570" s="4"/>
      <c r="V5570" s="4"/>
      <c r="W5570" s="4"/>
      <c r="X5570" s="4"/>
      <c r="Y5570" s="4"/>
      <c r="Z5570" s="4"/>
      <c r="AA5570" s="4"/>
      <c r="AB5570" s="4"/>
      <c r="AC5570" s="4"/>
      <c r="AD5570" s="4"/>
      <c r="AE5570" s="4"/>
      <c r="AF5570" s="4"/>
      <c r="AG5570" s="4"/>
      <c r="AH5570" s="4"/>
      <c r="AI5570" s="4"/>
    </row>
    <row r="5571" spans="1:35" x14ac:dyDescent="0.2">
      <c r="A5571" s="7" t="s">
        <v>16354</v>
      </c>
      <c r="B5571" s="7">
        <v>41390</v>
      </c>
      <c r="C5571" s="7" t="s">
        <v>13782</v>
      </c>
      <c r="D5571" s="8" t="s">
        <v>5568</v>
      </c>
      <c r="E5571" s="7" t="s">
        <v>12589</v>
      </c>
      <c r="F5571" s="10" t="s">
        <v>6157</v>
      </c>
      <c r="G5571" s="3">
        <v>0</v>
      </c>
      <c r="H5571" s="3">
        <v>25429.64</v>
      </c>
      <c r="I5571" s="3">
        <v>24437.58</v>
      </c>
      <c r="J5571" s="3">
        <v>992.05999999999767</v>
      </c>
      <c r="K5571" s="3">
        <v>25429.64</v>
      </c>
      <c r="L5571" s="4"/>
      <c r="M5571" s="4"/>
      <c r="N5571" s="4"/>
      <c r="O5571" s="4"/>
      <c r="P5571" s="4"/>
      <c r="Q5571" s="4"/>
      <c r="R5571" s="4"/>
      <c r="S5571" s="4"/>
      <c r="T5571" s="4"/>
      <c r="U5571" s="4"/>
      <c r="V5571" s="4"/>
      <c r="W5571" s="4"/>
      <c r="X5571" s="4"/>
      <c r="Y5571" s="4"/>
      <c r="Z5571" s="4"/>
      <c r="AA5571" s="4"/>
      <c r="AB5571" s="4"/>
      <c r="AC5571" s="4"/>
      <c r="AD5571" s="4"/>
      <c r="AE5571" s="4"/>
      <c r="AF5571" s="4"/>
      <c r="AG5571" s="4"/>
      <c r="AH5571" s="4"/>
      <c r="AI5571" s="4"/>
    </row>
    <row r="5572" spans="1:35" x14ac:dyDescent="0.2">
      <c r="A5572" s="7" t="s">
        <v>14262</v>
      </c>
      <c r="B5572" s="7">
        <v>20671</v>
      </c>
      <c r="C5572" s="7" t="s">
        <v>13316</v>
      </c>
      <c r="D5572" s="8" t="s">
        <v>5569</v>
      </c>
      <c r="E5572" s="7" t="s">
        <v>12590</v>
      </c>
      <c r="F5572" s="10" t="s">
        <v>9722</v>
      </c>
      <c r="G5572" s="3">
        <v>0</v>
      </c>
      <c r="H5572" s="3">
        <v>0</v>
      </c>
      <c r="I5572" s="3">
        <v>0</v>
      </c>
      <c r="J5572" s="3">
        <v>0</v>
      </c>
      <c r="K5572" s="3">
        <v>0</v>
      </c>
      <c r="L5572" s="4"/>
      <c r="M5572" s="4"/>
      <c r="N5572" s="4"/>
      <c r="O5572" s="4"/>
      <c r="P5572" s="4"/>
      <c r="Q5572" s="4"/>
      <c r="R5572" s="4"/>
      <c r="S5572" s="4"/>
      <c r="T5572" s="4"/>
      <c r="U5572" s="4"/>
      <c r="V5572" s="4"/>
      <c r="W5572" s="4"/>
      <c r="X5572" s="4"/>
      <c r="Y5572" s="4"/>
      <c r="Z5572" s="4"/>
      <c r="AA5572" s="4"/>
      <c r="AB5572" s="4"/>
      <c r="AC5572" s="4"/>
      <c r="AD5572" s="4"/>
      <c r="AE5572" s="4"/>
      <c r="AF5572" s="4"/>
      <c r="AG5572" s="4"/>
      <c r="AH5572" s="4"/>
      <c r="AI5572" s="4"/>
    </row>
    <row r="5573" spans="1:35" x14ac:dyDescent="0.2">
      <c r="A5573" s="7" t="s">
        <v>14595</v>
      </c>
      <c r="B5573" s="7">
        <v>30709</v>
      </c>
      <c r="C5573" s="7" t="s">
        <v>13827</v>
      </c>
      <c r="D5573" s="8" t="s">
        <v>5570</v>
      </c>
      <c r="E5573" s="7" t="s">
        <v>12591</v>
      </c>
      <c r="F5573" s="10" t="s">
        <v>6597</v>
      </c>
      <c r="G5573" s="3">
        <v>135465.28000000003</v>
      </c>
      <c r="H5573" s="3">
        <v>283394.81</v>
      </c>
      <c r="I5573" s="3">
        <v>271728.59000000003</v>
      </c>
      <c r="J5573" s="3">
        <v>11666.219999999972</v>
      </c>
      <c r="K5573" s="3">
        <v>283394.81</v>
      </c>
      <c r="L5573" s="4"/>
      <c r="M5573" s="4"/>
      <c r="N5573" s="4"/>
      <c r="O5573" s="4"/>
      <c r="P5573" s="4"/>
      <c r="Q5573" s="4"/>
      <c r="R5573" s="4"/>
      <c r="S5573" s="4"/>
      <c r="T5573" s="4"/>
      <c r="U5573" s="4"/>
      <c r="V5573" s="4"/>
      <c r="W5573" s="4"/>
      <c r="X5573" s="4"/>
      <c r="Y5573" s="4"/>
      <c r="Z5573" s="4"/>
      <c r="AA5573" s="4"/>
      <c r="AB5573" s="4"/>
      <c r="AC5573" s="4"/>
      <c r="AD5573" s="4"/>
      <c r="AE5573" s="4"/>
      <c r="AF5573" s="4"/>
      <c r="AG5573" s="4"/>
      <c r="AH5573" s="4"/>
      <c r="AI5573" s="4"/>
    </row>
    <row r="5574" spans="1:35" x14ac:dyDescent="0.2">
      <c r="A5574" s="7" t="s">
        <v>14599</v>
      </c>
      <c r="B5574" s="7">
        <v>30715</v>
      </c>
      <c r="C5574" s="7" t="s">
        <v>13828</v>
      </c>
      <c r="D5574" s="8" t="s">
        <v>5571</v>
      </c>
      <c r="E5574" s="7" t="s">
        <v>12592</v>
      </c>
      <c r="F5574" s="10" t="s">
        <v>6240</v>
      </c>
      <c r="G5574" s="3">
        <v>0</v>
      </c>
      <c r="H5574" s="3">
        <v>0</v>
      </c>
      <c r="I5574" s="3">
        <v>0</v>
      </c>
      <c r="J5574" s="3">
        <v>0</v>
      </c>
      <c r="K5574" s="3">
        <v>0</v>
      </c>
      <c r="L5574" s="4"/>
      <c r="M5574" s="4"/>
      <c r="N5574" s="4"/>
      <c r="O5574" s="4"/>
      <c r="P5574" s="4"/>
      <c r="Q5574" s="4"/>
      <c r="R5574" s="4"/>
      <c r="S5574" s="4"/>
      <c r="T5574" s="4"/>
      <c r="U5574" s="4"/>
      <c r="V5574" s="4"/>
      <c r="W5574" s="4"/>
      <c r="X5574" s="4"/>
      <c r="Y5574" s="4"/>
      <c r="Z5574" s="4"/>
      <c r="AA5574" s="4"/>
      <c r="AB5574" s="4"/>
      <c r="AC5574" s="4"/>
      <c r="AD5574" s="4"/>
      <c r="AE5574" s="4"/>
      <c r="AF5574" s="4"/>
      <c r="AG5574" s="4"/>
      <c r="AH5574" s="4"/>
      <c r="AI5574" s="4"/>
    </row>
    <row r="5575" spans="1:35" x14ac:dyDescent="0.2">
      <c r="A5575" s="7" t="s">
        <v>16039</v>
      </c>
      <c r="B5575" s="7">
        <v>41246</v>
      </c>
      <c r="C5575" s="7" t="s">
        <v>13093</v>
      </c>
      <c r="D5575" s="8" t="s">
        <v>5572</v>
      </c>
      <c r="E5575" s="7" t="s">
        <v>12593</v>
      </c>
      <c r="F5575" s="10" t="s">
        <v>6777</v>
      </c>
      <c r="G5575" s="3">
        <v>12000</v>
      </c>
      <c r="H5575" s="3">
        <v>9000</v>
      </c>
      <c r="I5575" s="3">
        <v>9000</v>
      </c>
      <c r="J5575" s="3">
        <v>0</v>
      </c>
      <c r="K5575" s="3">
        <v>9000</v>
      </c>
      <c r="L5575" s="4"/>
      <c r="M5575" s="4"/>
      <c r="N5575" s="4"/>
      <c r="O5575" s="4"/>
      <c r="P5575" s="4"/>
      <c r="Q5575" s="4"/>
      <c r="R5575" s="4"/>
      <c r="S5575" s="4"/>
      <c r="T5575" s="4"/>
      <c r="U5575" s="4"/>
      <c r="V5575" s="4"/>
      <c r="W5575" s="4"/>
      <c r="X5575" s="4"/>
      <c r="Y5575" s="4"/>
      <c r="Z5575" s="4"/>
      <c r="AA5575" s="4"/>
      <c r="AB5575" s="4"/>
      <c r="AC5575" s="4"/>
      <c r="AD5575" s="4"/>
      <c r="AE5575" s="4"/>
      <c r="AF5575" s="4"/>
      <c r="AG5575" s="4"/>
      <c r="AH5575" s="4"/>
      <c r="AI5575" s="4"/>
    </row>
    <row r="5576" spans="1:35" x14ac:dyDescent="0.2">
      <c r="A5576" s="7" t="s">
        <v>14600</v>
      </c>
      <c r="B5576" s="7">
        <v>30725</v>
      </c>
      <c r="C5576" s="7" t="s">
        <v>13829</v>
      </c>
      <c r="D5576" s="8" t="s">
        <v>5573</v>
      </c>
      <c r="E5576" s="7" t="s">
        <v>12594</v>
      </c>
      <c r="F5576" s="10" t="s">
        <v>6256</v>
      </c>
      <c r="G5576" s="3">
        <v>265436.83</v>
      </c>
      <c r="H5576" s="3">
        <v>288497.95</v>
      </c>
      <c r="I5576" s="3">
        <v>302096.34999999998</v>
      </c>
      <c r="J5576" s="3">
        <v>0</v>
      </c>
      <c r="K5576" s="3">
        <v>302096.34999999998</v>
      </c>
      <c r="L5576" s="4"/>
      <c r="M5576" s="4"/>
      <c r="N5576" s="4"/>
      <c r="O5576" s="4"/>
      <c r="P5576" s="4"/>
      <c r="Q5576" s="4"/>
      <c r="R5576" s="4"/>
      <c r="S5576" s="4"/>
      <c r="T5576" s="4"/>
      <c r="U5576" s="4"/>
      <c r="V5576" s="4"/>
      <c r="W5576" s="4"/>
      <c r="X5576" s="4"/>
      <c r="Y5576" s="4"/>
      <c r="Z5576" s="4"/>
      <c r="AA5576" s="4"/>
      <c r="AB5576" s="4"/>
      <c r="AC5576" s="4"/>
      <c r="AD5576" s="4"/>
      <c r="AE5576" s="4"/>
      <c r="AF5576" s="4"/>
      <c r="AG5576" s="4"/>
      <c r="AH5576" s="4"/>
      <c r="AI5576" s="4"/>
    </row>
    <row r="5577" spans="1:35" x14ac:dyDescent="0.2">
      <c r="A5577" s="7" t="s">
        <v>14602</v>
      </c>
      <c r="B5577" s="7">
        <v>30731</v>
      </c>
      <c r="C5577" s="7" t="s">
        <v>13830</v>
      </c>
      <c r="D5577" s="8" t="s">
        <v>5574</v>
      </c>
      <c r="E5577" s="7" t="s">
        <v>12595</v>
      </c>
      <c r="F5577" s="10" t="s">
        <v>6193</v>
      </c>
      <c r="G5577" s="3">
        <v>341975.94</v>
      </c>
      <c r="H5577" s="3">
        <v>393947.62</v>
      </c>
      <c r="I5577" s="3">
        <v>397122.91</v>
      </c>
      <c r="J5577" s="3">
        <v>0</v>
      </c>
      <c r="K5577" s="3">
        <v>397122.91</v>
      </c>
      <c r="L5577" s="4"/>
      <c r="M5577" s="4"/>
      <c r="N5577" s="4"/>
      <c r="O5577" s="4"/>
      <c r="P5577" s="4"/>
      <c r="Q5577" s="4"/>
      <c r="R5577" s="4"/>
      <c r="S5577" s="4"/>
      <c r="T5577" s="4"/>
      <c r="U5577" s="4"/>
      <c r="V5577" s="4"/>
      <c r="W5577" s="4"/>
      <c r="X5577" s="4"/>
      <c r="Y5577" s="4"/>
      <c r="Z5577" s="4"/>
      <c r="AA5577" s="4"/>
      <c r="AB5577" s="4"/>
      <c r="AC5577" s="4"/>
      <c r="AD5577" s="4"/>
      <c r="AE5577" s="4"/>
      <c r="AF5577" s="4"/>
      <c r="AG5577" s="4"/>
      <c r="AH5577" s="4"/>
      <c r="AI5577" s="4"/>
    </row>
    <row r="5578" spans="1:35" x14ac:dyDescent="0.2">
      <c r="A5578" s="7" t="s">
        <v>17138</v>
      </c>
      <c r="B5578" s="7">
        <v>41565</v>
      </c>
      <c r="C5578" s="7" t="s">
        <v>13126</v>
      </c>
      <c r="D5578" s="8" t="s">
        <v>5575</v>
      </c>
      <c r="E5578" s="7" t="s">
        <v>14013</v>
      </c>
      <c r="F5578" s="10" t="s">
        <v>7877</v>
      </c>
      <c r="G5578" s="3">
        <v>0</v>
      </c>
      <c r="H5578" s="3">
        <v>0</v>
      </c>
      <c r="I5578" s="3">
        <v>0</v>
      </c>
      <c r="J5578" s="3">
        <v>0</v>
      </c>
      <c r="K5578" s="3">
        <v>0</v>
      </c>
      <c r="L5578" s="4"/>
      <c r="M5578" s="4"/>
      <c r="N5578" s="4"/>
      <c r="O5578" s="4"/>
      <c r="P5578" s="4"/>
      <c r="Q5578" s="4"/>
      <c r="R5578" s="4"/>
      <c r="S5578" s="4"/>
      <c r="T5578" s="4"/>
      <c r="U5578" s="4"/>
      <c r="V5578" s="4"/>
      <c r="W5578" s="4"/>
      <c r="X5578" s="4"/>
      <c r="Y5578" s="4"/>
      <c r="Z5578" s="4"/>
      <c r="AA5578" s="4"/>
      <c r="AB5578" s="4"/>
      <c r="AC5578" s="4"/>
      <c r="AD5578" s="4"/>
      <c r="AE5578" s="4"/>
      <c r="AF5578" s="4"/>
      <c r="AG5578" s="4"/>
      <c r="AH5578" s="4"/>
      <c r="AI5578" s="4"/>
    </row>
    <row r="5579" spans="1:35" x14ac:dyDescent="0.2">
      <c r="A5579" s="7" t="s">
        <v>19934</v>
      </c>
      <c r="B5579" s="7">
        <v>79796</v>
      </c>
      <c r="C5579" s="7" t="s">
        <v>13831</v>
      </c>
      <c r="D5579" s="8" t="s">
        <v>5576</v>
      </c>
      <c r="E5579" s="7" t="s">
        <v>7133</v>
      </c>
      <c r="F5579" s="10" t="s">
        <v>9705</v>
      </c>
      <c r="G5579" s="3">
        <v>0</v>
      </c>
      <c r="H5579" s="3">
        <v>0</v>
      </c>
      <c r="I5579" s="3">
        <v>0</v>
      </c>
      <c r="J5579" s="3">
        <v>0</v>
      </c>
      <c r="K5579" s="3">
        <v>0</v>
      </c>
      <c r="L5579" s="4"/>
      <c r="M5579" s="4"/>
      <c r="N5579" s="4"/>
      <c r="O5579" s="4"/>
      <c r="P5579" s="4"/>
      <c r="Q5579" s="4"/>
      <c r="R5579" s="4"/>
      <c r="S5579" s="4"/>
      <c r="T5579" s="4"/>
      <c r="U5579" s="4"/>
      <c r="V5579" s="4"/>
      <c r="W5579" s="4"/>
      <c r="X5579" s="4"/>
      <c r="Y5579" s="4"/>
      <c r="Z5579" s="4"/>
      <c r="AA5579" s="4"/>
      <c r="AB5579" s="4"/>
      <c r="AC5579" s="4"/>
      <c r="AD5579" s="4"/>
      <c r="AE5579" s="4"/>
      <c r="AF5579" s="4"/>
      <c r="AG5579" s="4"/>
      <c r="AH5579" s="4"/>
      <c r="AI5579" s="4"/>
    </row>
    <row r="5580" spans="1:35" x14ac:dyDescent="0.2">
      <c r="A5580" s="7" t="s">
        <v>18749</v>
      </c>
      <c r="B5580" s="7">
        <v>42683</v>
      </c>
      <c r="C5580" s="7" t="s">
        <v>13403</v>
      </c>
      <c r="D5580" s="8" t="s">
        <v>5577</v>
      </c>
      <c r="E5580" s="7" t="s">
        <v>12596</v>
      </c>
      <c r="F5580" s="10" t="s">
        <v>8530</v>
      </c>
      <c r="G5580" s="3">
        <v>0</v>
      </c>
      <c r="H5580" s="3">
        <v>0</v>
      </c>
      <c r="I5580" s="3">
        <v>0</v>
      </c>
      <c r="J5580" s="3">
        <v>0</v>
      </c>
      <c r="K5580" s="3">
        <v>0</v>
      </c>
      <c r="L5580" s="4"/>
      <c r="M5580" s="4"/>
      <c r="N5580" s="4"/>
      <c r="O5580" s="4"/>
      <c r="P5580" s="4"/>
      <c r="Q5580" s="4"/>
      <c r="R5580" s="4"/>
      <c r="S5580" s="4"/>
      <c r="T5580" s="4"/>
      <c r="U5580" s="4"/>
      <c r="V5580" s="4"/>
      <c r="W5580" s="4"/>
      <c r="X5580" s="4"/>
      <c r="Y5580" s="4"/>
      <c r="Z5580" s="4"/>
      <c r="AA5580" s="4"/>
      <c r="AB5580" s="4"/>
      <c r="AC5580" s="4"/>
      <c r="AD5580" s="4"/>
      <c r="AE5580" s="4"/>
      <c r="AF5580" s="4"/>
      <c r="AG5580" s="4"/>
      <c r="AH5580" s="4"/>
      <c r="AI5580" s="4"/>
    </row>
    <row r="5581" spans="1:35" x14ac:dyDescent="0.2">
      <c r="A5581" s="7" t="s">
        <v>14159</v>
      </c>
      <c r="B5581" s="7">
        <v>13622</v>
      </c>
      <c r="C5581" s="7" t="s">
        <v>13778</v>
      </c>
      <c r="D5581" s="8" t="s">
        <v>5578</v>
      </c>
      <c r="E5581" s="7" t="s">
        <v>12597</v>
      </c>
      <c r="F5581" s="10" t="s">
        <v>8530</v>
      </c>
      <c r="G5581" s="3">
        <v>0</v>
      </c>
      <c r="H5581" s="3">
        <v>0</v>
      </c>
      <c r="I5581" s="3">
        <v>0</v>
      </c>
      <c r="J5581" s="3">
        <v>0</v>
      </c>
      <c r="K5581" s="3">
        <v>0</v>
      </c>
      <c r="L5581" s="4"/>
      <c r="M5581" s="4"/>
      <c r="N5581" s="4"/>
      <c r="O5581" s="4"/>
      <c r="P5581" s="4"/>
      <c r="Q5581" s="4"/>
      <c r="R5581" s="4"/>
      <c r="S5581" s="4"/>
      <c r="T5581" s="4"/>
      <c r="U5581" s="4"/>
      <c r="V5581" s="4"/>
      <c r="W5581" s="4"/>
      <c r="X5581" s="4"/>
      <c r="Y5581" s="4"/>
      <c r="Z5581" s="4"/>
      <c r="AA5581" s="4"/>
      <c r="AB5581" s="4"/>
      <c r="AC5581" s="4"/>
      <c r="AD5581" s="4"/>
      <c r="AE5581" s="4"/>
      <c r="AF5581" s="4"/>
      <c r="AG5581" s="4"/>
      <c r="AH5581" s="4"/>
      <c r="AI5581" s="4"/>
    </row>
    <row r="5582" spans="1:35" x14ac:dyDescent="0.2">
      <c r="A5582" s="7" t="s">
        <v>18039</v>
      </c>
      <c r="B5582" s="7">
        <v>41813</v>
      </c>
      <c r="C5582" s="7" t="s">
        <v>13494</v>
      </c>
      <c r="D5582" s="8" t="s">
        <v>5579</v>
      </c>
      <c r="E5582" s="7" t="s">
        <v>12598</v>
      </c>
      <c r="F5582" s="10" t="s">
        <v>8180</v>
      </c>
      <c r="G5582" s="3">
        <v>0</v>
      </c>
      <c r="H5582" s="3">
        <v>0</v>
      </c>
      <c r="I5582" s="3">
        <v>0</v>
      </c>
      <c r="J5582" s="3">
        <v>0</v>
      </c>
      <c r="K5582" s="3">
        <v>0</v>
      </c>
      <c r="L5582" s="4"/>
      <c r="M5582" s="4"/>
      <c r="N5582" s="4"/>
      <c r="O5582" s="4"/>
      <c r="P5582" s="4"/>
      <c r="Q5582" s="4"/>
      <c r="R5582" s="4"/>
      <c r="S5582" s="4"/>
      <c r="T5582" s="4"/>
      <c r="U5582" s="4"/>
      <c r="V5582" s="4"/>
      <c r="W5582" s="4"/>
      <c r="X5582" s="4"/>
      <c r="Y5582" s="4"/>
      <c r="Z5582" s="4"/>
      <c r="AA5582" s="4"/>
      <c r="AB5582" s="4"/>
      <c r="AC5582" s="4"/>
      <c r="AD5582" s="4"/>
      <c r="AE5582" s="4"/>
      <c r="AF5582" s="4"/>
      <c r="AG5582" s="4"/>
      <c r="AH5582" s="4"/>
      <c r="AI5582" s="4"/>
    </row>
    <row r="5583" spans="1:35" x14ac:dyDescent="0.2">
      <c r="A5583" s="7" t="s">
        <v>16721</v>
      </c>
      <c r="B5583" s="7">
        <v>41481</v>
      </c>
      <c r="C5583" s="7" t="s">
        <v>13649</v>
      </c>
      <c r="D5583" s="8" t="s">
        <v>5580</v>
      </c>
      <c r="E5583" s="7" t="s">
        <v>12599</v>
      </c>
      <c r="F5583" s="10" t="s">
        <v>8145</v>
      </c>
      <c r="G5583" s="3">
        <v>0</v>
      </c>
      <c r="H5583" s="3">
        <v>0</v>
      </c>
      <c r="I5583" s="3">
        <v>0</v>
      </c>
      <c r="J5583" s="3">
        <v>0</v>
      </c>
      <c r="K5583" s="3">
        <v>0</v>
      </c>
      <c r="L5583" s="4"/>
      <c r="M5583" s="4"/>
      <c r="N5583" s="4"/>
      <c r="O5583" s="4"/>
      <c r="P5583" s="4"/>
      <c r="Q5583" s="4"/>
      <c r="R5583" s="4"/>
      <c r="S5583" s="4"/>
      <c r="T5583" s="4"/>
      <c r="U5583" s="4"/>
      <c r="V5583" s="4"/>
      <c r="W5583" s="4"/>
      <c r="X5583" s="4"/>
      <c r="Y5583" s="4"/>
      <c r="Z5583" s="4"/>
      <c r="AA5583" s="4"/>
      <c r="AB5583" s="4"/>
      <c r="AC5583" s="4"/>
      <c r="AD5583" s="4"/>
      <c r="AE5583" s="4"/>
      <c r="AF5583" s="4"/>
      <c r="AG5583" s="4"/>
      <c r="AH5583" s="4"/>
      <c r="AI5583" s="4"/>
    </row>
    <row r="5584" spans="1:35" x14ac:dyDescent="0.2">
      <c r="A5584" s="7" t="s">
        <v>18731</v>
      </c>
      <c r="B5584" s="7">
        <v>42669</v>
      </c>
      <c r="C5584" s="7" t="s">
        <v>13097</v>
      </c>
      <c r="D5584" s="8" t="s">
        <v>5581</v>
      </c>
      <c r="E5584" s="7" t="s">
        <v>12600</v>
      </c>
      <c r="F5584" s="10" t="s">
        <v>6414</v>
      </c>
      <c r="G5584" s="3">
        <v>0</v>
      </c>
      <c r="H5584" s="3">
        <v>0</v>
      </c>
      <c r="I5584" s="3">
        <v>0</v>
      </c>
      <c r="J5584" s="3">
        <v>0</v>
      </c>
      <c r="K5584" s="3">
        <v>0</v>
      </c>
      <c r="L5584" s="4"/>
      <c r="M5584" s="4"/>
      <c r="N5584" s="4"/>
      <c r="O5584" s="4"/>
      <c r="P5584" s="4"/>
      <c r="Q5584" s="4"/>
      <c r="R5584" s="4"/>
      <c r="S5584" s="4"/>
      <c r="T5584" s="4"/>
      <c r="U5584" s="4"/>
      <c r="V5584" s="4"/>
      <c r="W5584" s="4"/>
      <c r="X5584" s="4"/>
      <c r="Y5584" s="4"/>
      <c r="Z5584" s="4"/>
      <c r="AA5584" s="4"/>
      <c r="AB5584" s="4"/>
      <c r="AC5584" s="4"/>
      <c r="AD5584" s="4"/>
      <c r="AE5584" s="4"/>
      <c r="AF5584" s="4"/>
      <c r="AG5584" s="4"/>
      <c r="AH5584" s="4"/>
      <c r="AI5584" s="4"/>
    </row>
    <row r="5585" spans="1:35" x14ac:dyDescent="0.2">
      <c r="A5585" s="7" t="s">
        <v>18228</v>
      </c>
      <c r="B5585" s="7">
        <v>41860</v>
      </c>
      <c r="C5585" s="7" t="s">
        <v>13485</v>
      </c>
      <c r="D5585" s="8" t="s">
        <v>5582</v>
      </c>
      <c r="E5585" s="7" t="s">
        <v>12601</v>
      </c>
      <c r="F5585" s="10" t="s">
        <v>8087</v>
      </c>
      <c r="G5585" s="3">
        <v>0</v>
      </c>
      <c r="H5585" s="3">
        <v>0</v>
      </c>
      <c r="I5585" s="3">
        <v>0</v>
      </c>
      <c r="J5585" s="3">
        <v>0</v>
      </c>
      <c r="K5585" s="3">
        <v>0</v>
      </c>
      <c r="L5585" s="4"/>
      <c r="M5585" s="4"/>
      <c r="N5585" s="4"/>
      <c r="O5585" s="4"/>
      <c r="P5585" s="4"/>
      <c r="Q5585" s="4"/>
      <c r="R5585" s="4"/>
      <c r="S5585" s="4"/>
      <c r="T5585" s="4"/>
      <c r="U5585" s="4"/>
      <c r="V5585" s="4"/>
      <c r="W5585" s="4"/>
      <c r="X5585" s="4"/>
      <c r="Y5585" s="4"/>
      <c r="Z5585" s="4"/>
      <c r="AA5585" s="4"/>
      <c r="AB5585" s="4"/>
      <c r="AC5585" s="4"/>
      <c r="AD5585" s="4"/>
      <c r="AE5585" s="4"/>
      <c r="AF5585" s="4"/>
      <c r="AG5585" s="4"/>
      <c r="AH5585" s="4"/>
      <c r="AI5585" s="4"/>
    </row>
    <row r="5586" spans="1:35" x14ac:dyDescent="0.2">
      <c r="A5586" s="7" t="s">
        <v>16936</v>
      </c>
      <c r="B5586" s="7">
        <v>41516</v>
      </c>
      <c r="C5586" s="7" t="s">
        <v>13091</v>
      </c>
      <c r="D5586" s="8" t="s">
        <v>5583</v>
      </c>
      <c r="E5586" s="7" t="s">
        <v>12602</v>
      </c>
      <c r="F5586" s="10" t="s">
        <v>6175</v>
      </c>
      <c r="G5586" s="3">
        <v>0</v>
      </c>
      <c r="H5586" s="3">
        <v>0</v>
      </c>
      <c r="I5586" s="3">
        <v>0</v>
      </c>
      <c r="J5586" s="3">
        <v>0</v>
      </c>
      <c r="K5586" s="3">
        <v>0</v>
      </c>
      <c r="L5586" s="4"/>
      <c r="M5586" s="4"/>
      <c r="N5586" s="4"/>
      <c r="O5586" s="4"/>
      <c r="P5586" s="4"/>
      <c r="Q5586" s="4"/>
      <c r="R5586" s="4"/>
      <c r="S5586" s="4"/>
      <c r="T5586" s="4"/>
      <c r="U5586" s="4"/>
      <c r="V5586" s="4"/>
      <c r="W5586" s="4"/>
      <c r="X5586" s="4"/>
      <c r="Y5586" s="4"/>
      <c r="Z5586" s="4"/>
      <c r="AA5586" s="4"/>
      <c r="AB5586" s="4"/>
      <c r="AC5586" s="4"/>
      <c r="AD5586" s="4"/>
      <c r="AE5586" s="4"/>
      <c r="AF5586" s="4"/>
      <c r="AG5586" s="4"/>
      <c r="AH5586" s="4"/>
      <c r="AI5586" s="4"/>
    </row>
    <row r="5587" spans="1:35" x14ac:dyDescent="0.2">
      <c r="A5587" s="7" t="s">
        <v>15561</v>
      </c>
      <c r="B5587" s="7">
        <v>40950</v>
      </c>
      <c r="C5587" s="7" t="s">
        <v>13100</v>
      </c>
      <c r="D5587" s="8" t="s">
        <v>5584</v>
      </c>
      <c r="E5587" s="7" t="s">
        <v>7455</v>
      </c>
      <c r="F5587" s="10" t="s">
        <v>8180</v>
      </c>
      <c r="G5587" s="3">
        <v>0</v>
      </c>
      <c r="H5587" s="3">
        <v>0</v>
      </c>
      <c r="I5587" s="3">
        <v>0</v>
      </c>
      <c r="J5587" s="3">
        <v>0</v>
      </c>
      <c r="K5587" s="3">
        <v>0</v>
      </c>
      <c r="L5587" s="4"/>
      <c r="M5587" s="4"/>
      <c r="N5587" s="4"/>
      <c r="O5587" s="4"/>
      <c r="P5587" s="4"/>
      <c r="Q5587" s="4"/>
      <c r="R5587" s="4"/>
      <c r="S5587" s="4"/>
      <c r="T5587" s="4"/>
      <c r="U5587" s="4"/>
      <c r="V5587" s="4"/>
      <c r="W5587" s="4"/>
      <c r="X5587" s="4"/>
      <c r="Y5587" s="4"/>
      <c r="Z5587" s="4"/>
      <c r="AA5587" s="4"/>
      <c r="AB5587" s="4"/>
      <c r="AC5587" s="4"/>
      <c r="AD5587" s="4"/>
      <c r="AE5587" s="4"/>
      <c r="AF5587" s="4"/>
      <c r="AG5587" s="4"/>
      <c r="AH5587" s="4"/>
      <c r="AI5587" s="4"/>
    </row>
    <row r="5588" spans="1:35" x14ac:dyDescent="0.2">
      <c r="A5588" s="7" t="s">
        <v>15543</v>
      </c>
      <c r="B5588" s="7">
        <v>40947</v>
      </c>
      <c r="C5588" s="7" t="s">
        <v>13384</v>
      </c>
      <c r="D5588" s="8" t="s">
        <v>5585</v>
      </c>
      <c r="E5588" s="7" t="s">
        <v>12603</v>
      </c>
      <c r="F5588" s="10" t="s">
        <v>7276</v>
      </c>
      <c r="G5588" s="3">
        <v>18000</v>
      </c>
      <c r="H5588" s="3">
        <v>13500</v>
      </c>
      <c r="I5588" s="3">
        <v>13500</v>
      </c>
      <c r="J5588" s="3">
        <v>0</v>
      </c>
      <c r="K5588" s="3">
        <v>13500</v>
      </c>
      <c r="L5588" s="4"/>
      <c r="M5588" s="4"/>
      <c r="N5588" s="4"/>
      <c r="O5588" s="4"/>
      <c r="P5588" s="4"/>
      <c r="Q5588" s="4"/>
      <c r="R5588" s="4"/>
      <c r="S5588" s="4"/>
      <c r="T5588" s="4"/>
      <c r="U5588" s="4"/>
      <c r="V5588" s="4"/>
      <c r="W5588" s="4"/>
      <c r="X5588" s="4"/>
      <c r="Y5588" s="4"/>
      <c r="Z5588" s="4"/>
      <c r="AA5588" s="4"/>
      <c r="AB5588" s="4"/>
      <c r="AC5588" s="4"/>
      <c r="AD5588" s="4"/>
      <c r="AE5588" s="4"/>
      <c r="AF5588" s="4"/>
      <c r="AG5588" s="4"/>
      <c r="AH5588" s="4"/>
      <c r="AI5588" s="4"/>
    </row>
    <row r="5589" spans="1:35" x14ac:dyDescent="0.2">
      <c r="A5589" s="7" t="s">
        <v>14969</v>
      </c>
      <c r="B5589" s="7">
        <v>40329</v>
      </c>
      <c r="C5589" s="7" t="s">
        <v>13832</v>
      </c>
      <c r="D5589" s="8" t="s">
        <v>5586</v>
      </c>
      <c r="E5589" s="7" t="s">
        <v>12604</v>
      </c>
      <c r="F5589" s="10" t="s">
        <v>7051</v>
      </c>
      <c r="G5589" s="3">
        <v>0</v>
      </c>
      <c r="H5589" s="3">
        <v>0</v>
      </c>
      <c r="I5589" s="3">
        <v>0</v>
      </c>
      <c r="J5589" s="3">
        <v>0</v>
      </c>
      <c r="K5589" s="3">
        <v>0</v>
      </c>
      <c r="L5589" s="4"/>
      <c r="M5589" s="4"/>
      <c r="N5589" s="4"/>
      <c r="O5589" s="4"/>
      <c r="P5589" s="4"/>
      <c r="Q5589" s="4"/>
      <c r="R5589" s="4"/>
      <c r="S5589" s="4"/>
      <c r="T5589" s="4"/>
      <c r="U5589" s="4"/>
      <c r="V5589" s="4"/>
      <c r="W5589" s="4"/>
      <c r="X5589" s="4"/>
      <c r="Y5589" s="4"/>
      <c r="Z5589" s="4"/>
      <c r="AA5589" s="4"/>
      <c r="AB5589" s="4"/>
      <c r="AC5589" s="4"/>
      <c r="AD5589" s="4"/>
      <c r="AE5589" s="4"/>
      <c r="AF5589" s="4"/>
      <c r="AG5589" s="4"/>
      <c r="AH5589" s="4"/>
      <c r="AI5589" s="4"/>
    </row>
    <row r="5590" spans="1:35" x14ac:dyDescent="0.2">
      <c r="A5590" s="7" t="s">
        <v>16368</v>
      </c>
      <c r="B5590" s="7">
        <v>41396</v>
      </c>
      <c r="C5590" s="7" t="s">
        <v>13338</v>
      </c>
      <c r="D5590" s="8" t="s">
        <v>5587</v>
      </c>
      <c r="E5590" s="7" t="s">
        <v>12605</v>
      </c>
      <c r="F5590" s="10" t="s">
        <v>7538</v>
      </c>
      <c r="G5590" s="3">
        <v>0</v>
      </c>
      <c r="H5590" s="3">
        <v>0</v>
      </c>
      <c r="I5590" s="3">
        <v>0</v>
      </c>
      <c r="J5590" s="3">
        <v>0</v>
      </c>
      <c r="K5590" s="3">
        <v>0</v>
      </c>
      <c r="L5590" s="4"/>
      <c r="M5590" s="4"/>
      <c r="N5590" s="4"/>
      <c r="O5590" s="4"/>
      <c r="P5590" s="4"/>
      <c r="Q5590" s="4"/>
      <c r="R5590" s="4"/>
      <c r="S5590" s="4"/>
      <c r="T5590" s="4"/>
      <c r="U5590" s="4"/>
      <c r="V5590" s="4"/>
      <c r="W5590" s="4"/>
      <c r="X5590" s="4"/>
      <c r="Y5590" s="4"/>
      <c r="Z5590" s="4"/>
      <c r="AA5590" s="4"/>
      <c r="AB5590" s="4"/>
      <c r="AC5590" s="4"/>
      <c r="AD5590" s="4"/>
      <c r="AE5590" s="4"/>
      <c r="AF5590" s="4"/>
      <c r="AG5590" s="4"/>
      <c r="AH5590" s="4"/>
      <c r="AI5590" s="4"/>
    </row>
    <row r="5591" spans="1:35" x14ac:dyDescent="0.2">
      <c r="A5591" s="7" t="s">
        <v>15642</v>
      </c>
      <c r="B5591" s="7">
        <v>40972</v>
      </c>
      <c r="C5591" s="7" t="s">
        <v>13249</v>
      </c>
      <c r="D5591" s="8" t="s">
        <v>5588</v>
      </c>
      <c r="E5591" s="7" t="s">
        <v>12606</v>
      </c>
      <c r="F5591" s="10" t="s">
        <v>6422</v>
      </c>
      <c r="G5591" s="3">
        <v>0</v>
      </c>
      <c r="H5591" s="3">
        <v>0</v>
      </c>
      <c r="I5591" s="3">
        <v>0</v>
      </c>
      <c r="J5591" s="3">
        <v>0</v>
      </c>
      <c r="K5591" s="3">
        <v>0</v>
      </c>
      <c r="L5591" s="4"/>
      <c r="M5591" s="4"/>
      <c r="N5591" s="4"/>
      <c r="O5591" s="4"/>
      <c r="P5591" s="4"/>
      <c r="Q5591" s="4"/>
      <c r="R5591" s="4"/>
      <c r="S5591" s="4"/>
      <c r="T5591" s="4"/>
      <c r="U5591" s="4"/>
      <c r="V5591" s="4"/>
      <c r="W5591" s="4"/>
      <c r="X5591" s="4"/>
      <c r="Y5591" s="4"/>
      <c r="Z5591" s="4"/>
      <c r="AA5591" s="4"/>
      <c r="AB5591" s="4"/>
      <c r="AC5591" s="4"/>
      <c r="AD5591" s="4"/>
      <c r="AE5591" s="4"/>
      <c r="AF5591" s="4"/>
      <c r="AG5591" s="4"/>
      <c r="AH5591" s="4"/>
      <c r="AI5591" s="4"/>
    </row>
    <row r="5592" spans="1:35" x14ac:dyDescent="0.2">
      <c r="A5592" s="7" t="s">
        <v>17376</v>
      </c>
      <c r="B5592" s="7">
        <v>41611</v>
      </c>
      <c r="C5592" s="7" t="s">
        <v>13706</v>
      </c>
      <c r="D5592" s="8" t="s">
        <v>5589</v>
      </c>
      <c r="E5592" s="7" t="s">
        <v>12607</v>
      </c>
      <c r="F5592" s="10" t="s">
        <v>7275</v>
      </c>
      <c r="G5592" s="3">
        <v>0</v>
      </c>
      <c r="H5592" s="3">
        <v>0</v>
      </c>
      <c r="I5592" s="3">
        <v>0</v>
      </c>
      <c r="J5592" s="3">
        <v>0</v>
      </c>
      <c r="K5592" s="3">
        <v>0</v>
      </c>
      <c r="L5592" s="4"/>
      <c r="M5592" s="4"/>
      <c r="N5592" s="4"/>
      <c r="O5592" s="4"/>
      <c r="P5592" s="4"/>
      <c r="Q5592" s="4"/>
      <c r="R5592" s="4"/>
      <c r="S5592" s="4"/>
      <c r="T5592" s="4"/>
      <c r="U5592" s="4"/>
      <c r="V5592" s="4"/>
      <c r="W5592" s="4"/>
      <c r="X5592" s="4"/>
      <c r="Y5592" s="4"/>
      <c r="Z5592" s="4"/>
      <c r="AA5592" s="4"/>
      <c r="AB5592" s="4"/>
      <c r="AC5592" s="4"/>
      <c r="AD5592" s="4"/>
      <c r="AE5592" s="4"/>
      <c r="AF5592" s="4"/>
      <c r="AG5592" s="4"/>
      <c r="AH5592" s="4"/>
      <c r="AI5592" s="4"/>
    </row>
    <row r="5593" spans="1:35" x14ac:dyDescent="0.2">
      <c r="A5593" s="7" t="s">
        <v>20148</v>
      </c>
      <c r="B5593" s="7">
        <v>85476</v>
      </c>
      <c r="C5593" s="7" t="s">
        <v>13676</v>
      </c>
      <c r="D5593" s="8" t="s">
        <v>5590</v>
      </c>
      <c r="E5593" s="7" t="s">
        <v>12608</v>
      </c>
      <c r="F5593" s="10" t="s">
        <v>7947</v>
      </c>
      <c r="G5593" s="3">
        <v>0</v>
      </c>
      <c r="H5593" s="3">
        <v>0</v>
      </c>
      <c r="I5593" s="3">
        <v>0</v>
      </c>
      <c r="J5593" s="3">
        <v>0</v>
      </c>
      <c r="K5593" s="3">
        <v>0</v>
      </c>
      <c r="L5593" s="4"/>
      <c r="M5593" s="4"/>
      <c r="N5593" s="4"/>
      <c r="O5593" s="4"/>
      <c r="P5593" s="4"/>
      <c r="Q5593" s="4"/>
      <c r="R5593" s="4"/>
      <c r="S5593" s="4"/>
      <c r="T5593" s="4"/>
      <c r="U5593" s="4"/>
      <c r="V5593" s="4"/>
      <c r="W5593" s="4"/>
      <c r="X5593" s="4"/>
      <c r="Y5593" s="4"/>
      <c r="Z5593" s="4"/>
      <c r="AA5593" s="4"/>
      <c r="AB5593" s="4"/>
      <c r="AC5593" s="4"/>
      <c r="AD5593" s="4"/>
      <c r="AE5593" s="4"/>
      <c r="AF5593" s="4"/>
      <c r="AG5593" s="4"/>
      <c r="AH5593" s="4"/>
      <c r="AI5593" s="4"/>
    </row>
    <row r="5594" spans="1:35" x14ac:dyDescent="0.2">
      <c r="A5594" s="7" t="s">
        <v>20089</v>
      </c>
      <c r="B5594" s="7">
        <v>83280</v>
      </c>
      <c r="C5594" s="7" t="s">
        <v>13125</v>
      </c>
      <c r="D5594" s="8" t="s">
        <v>5591</v>
      </c>
      <c r="E5594" s="7" t="s">
        <v>12609</v>
      </c>
      <c r="F5594" s="10" t="s">
        <v>11793</v>
      </c>
      <c r="G5594" s="3">
        <v>0</v>
      </c>
      <c r="H5594" s="3">
        <v>0</v>
      </c>
      <c r="I5594" s="3">
        <v>0</v>
      </c>
      <c r="J5594" s="3">
        <v>0</v>
      </c>
      <c r="K5594" s="3">
        <v>0</v>
      </c>
      <c r="L5594" s="4"/>
      <c r="M5594" s="4"/>
      <c r="N5594" s="4"/>
      <c r="O5594" s="4"/>
      <c r="P5594" s="4"/>
      <c r="Q5594" s="4"/>
      <c r="R5594" s="4"/>
      <c r="S5594" s="4"/>
      <c r="T5594" s="4"/>
      <c r="U5594" s="4"/>
      <c r="V5594" s="4"/>
      <c r="W5594" s="4"/>
      <c r="X5594" s="4"/>
      <c r="Y5594" s="4"/>
      <c r="Z5594" s="4"/>
      <c r="AA5594" s="4"/>
      <c r="AB5594" s="4"/>
      <c r="AC5594" s="4"/>
      <c r="AD5594" s="4"/>
      <c r="AE5594" s="4"/>
      <c r="AF5594" s="4"/>
      <c r="AG5594" s="4"/>
      <c r="AH5594" s="4"/>
      <c r="AI5594" s="4"/>
    </row>
    <row r="5595" spans="1:35" x14ac:dyDescent="0.2">
      <c r="A5595" s="7" t="s">
        <v>14376</v>
      </c>
      <c r="B5595" s="7">
        <v>24597</v>
      </c>
      <c r="C5595" s="7" t="s">
        <v>13194</v>
      </c>
      <c r="D5595" s="8" t="s">
        <v>5592</v>
      </c>
      <c r="E5595" s="7" t="s">
        <v>12610</v>
      </c>
      <c r="F5595" s="10" t="s">
        <v>6161</v>
      </c>
      <c r="G5595" s="3">
        <v>0</v>
      </c>
      <c r="H5595" s="3">
        <v>0</v>
      </c>
      <c r="I5595" s="3">
        <v>0</v>
      </c>
      <c r="J5595" s="3">
        <v>0</v>
      </c>
      <c r="K5595" s="3">
        <v>0</v>
      </c>
      <c r="L5595" s="4"/>
      <c r="M5595" s="4"/>
      <c r="N5595" s="4"/>
      <c r="O5595" s="4"/>
      <c r="P5595" s="4"/>
      <c r="Q5595" s="4"/>
      <c r="R5595" s="4"/>
      <c r="S5595" s="4"/>
      <c r="T5595" s="4"/>
      <c r="U5595" s="4"/>
      <c r="V5595" s="4"/>
      <c r="W5595" s="4"/>
      <c r="X5595" s="4"/>
      <c r="Y5595" s="4"/>
      <c r="Z5595" s="4"/>
      <c r="AA5595" s="4"/>
      <c r="AB5595" s="4"/>
      <c r="AC5595" s="4"/>
      <c r="AD5595" s="4"/>
      <c r="AE5595" s="4"/>
      <c r="AF5595" s="4"/>
      <c r="AG5595" s="4"/>
      <c r="AH5595" s="4"/>
      <c r="AI5595" s="4"/>
    </row>
    <row r="5596" spans="1:35" x14ac:dyDescent="0.2">
      <c r="A5596" s="7" t="s">
        <v>19620</v>
      </c>
      <c r="B5596" s="7">
        <v>74154</v>
      </c>
      <c r="C5596" s="7" t="s">
        <v>13244</v>
      </c>
      <c r="D5596" s="8" t="s">
        <v>5593</v>
      </c>
      <c r="E5596" s="7" t="s">
        <v>12611</v>
      </c>
      <c r="F5596" s="10" t="s">
        <v>6179</v>
      </c>
      <c r="G5596" s="3">
        <v>0</v>
      </c>
      <c r="H5596" s="3">
        <v>0</v>
      </c>
      <c r="I5596" s="3">
        <v>0</v>
      </c>
      <c r="J5596" s="3">
        <v>0</v>
      </c>
      <c r="K5596" s="3">
        <v>0</v>
      </c>
      <c r="L5596" s="4"/>
      <c r="M5596" s="4"/>
      <c r="N5596" s="4"/>
      <c r="O5596" s="4"/>
      <c r="P5596" s="4"/>
      <c r="Q5596" s="4"/>
      <c r="R5596" s="4"/>
      <c r="S5596" s="4"/>
      <c r="T5596" s="4"/>
      <c r="U5596" s="4"/>
      <c r="V5596" s="4"/>
      <c r="W5596" s="4"/>
      <c r="X5596" s="4"/>
      <c r="Y5596" s="4"/>
      <c r="Z5596" s="4"/>
      <c r="AA5596" s="4"/>
      <c r="AB5596" s="4"/>
      <c r="AC5596" s="4"/>
      <c r="AD5596" s="4"/>
      <c r="AE5596" s="4"/>
      <c r="AF5596" s="4"/>
      <c r="AG5596" s="4"/>
      <c r="AH5596" s="4"/>
      <c r="AI5596" s="4"/>
    </row>
    <row r="5597" spans="1:35" x14ac:dyDescent="0.2">
      <c r="A5597" s="7" t="s">
        <v>17743</v>
      </c>
      <c r="B5597" s="7">
        <v>41692</v>
      </c>
      <c r="C5597" s="7" t="s">
        <v>13181</v>
      </c>
      <c r="D5597" s="8" t="s">
        <v>5594</v>
      </c>
      <c r="E5597" s="7" t="s">
        <v>12612</v>
      </c>
      <c r="F5597" s="10" t="s">
        <v>6470</v>
      </c>
      <c r="G5597" s="3">
        <v>0</v>
      </c>
      <c r="H5597" s="3">
        <v>0</v>
      </c>
      <c r="I5597" s="3">
        <v>0</v>
      </c>
      <c r="J5597" s="3">
        <v>0</v>
      </c>
      <c r="K5597" s="3">
        <v>0</v>
      </c>
      <c r="L5597" s="4"/>
      <c r="M5597" s="4"/>
      <c r="N5597" s="4"/>
      <c r="O5597" s="4"/>
      <c r="P5597" s="4"/>
      <c r="Q5597" s="4"/>
      <c r="R5597" s="4"/>
      <c r="S5597" s="4"/>
      <c r="T5597" s="4"/>
      <c r="U5597" s="4"/>
      <c r="V5597" s="4"/>
      <c r="W5597" s="4"/>
      <c r="X5597" s="4"/>
      <c r="Y5597" s="4"/>
      <c r="Z5597" s="4"/>
      <c r="AA5597" s="4"/>
      <c r="AB5597" s="4"/>
      <c r="AC5597" s="4"/>
      <c r="AD5597" s="4"/>
      <c r="AE5597" s="4"/>
      <c r="AF5597" s="4"/>
      <c r="AG5597" s="4"/>
      <c r="AH5597" s="4"/>
      <c r="AI5597" s="4"/>
    </row>
    <row r="5598" spans="1:35" x14ac:dyDescent="0.2">
      <c r="A5598" s="7" t="s">
        <v>18979</v>
      </c>
      <c r="B5598" s="7">
        <v>45917</v>
      </c>
      <c r="C5598" s="7" t="s">
        <v>13734</v>
      </c>
      <c r="D5598" s="8" t="s">
        <v>5595</v>
      </c>
      <c r="E5598" s="7" t="s">
        <v>12613</v>
      </c>
      <c r="F5598" s="10" t="s">
        <v>6161</v>
      </c>
      <c r="G5598" s="3">
        <v>0</v>
      </c>
      <c r="H5598" s="3">
        <v>0</v>
      </c>
      <c r="I5598" s="3">
        <v>0</v>
      </c>
      <c r="J5598" s="3">
        <v>0</v>
      </c>
      <c r="K5598" s="3">
        <v>0</v>
      </c>
      <c r="L5598" s="4"/>
      <c r="M5598" s="4"/>
      <c r="N5598" s="4"/>
      <c r="O5598" s="4"/>
      <c r="P5598" s="4"/>
      <c r="Q5598" s="4"/>
      <c r="R5598" s="4"/>
      <c r="S5598" s="4"/>
      <c r="T5598" s="4"/>
      <c r="U5598" s="4"/>
      <c r="V5598" s="4"/>
      <c r="W5598" s="4"/>
      <c r="X5598" s="4"/>
      <c r="Y5598" s="4"/>
      <c r="Z5598" s="4"/>
      <c r="AA5598" s="4"/>
      <c r="AB5598" s="4"/>
      <c r="AC5598" s="4"/>
      <c r="AD5598" s="4"/>
      <c r="AE5598" s="4"/>
      <c r="AF5598" s="4"/>
      <c r="AG5598" s="4"/>
      <c r="AH5598" s="4"/>
      <c r="AI5598" s="4"/>
    </row>
    <row r="5599" spans="1:35" x14ac:dyDescent="0.2">
      <c r="A5599" s="7" t="s">
        <v>15972</v>
      </c>
      <c r="B5599" s="7">
        <v>41226</v>
      </c>
      <c r="C5599" s="7" t="s">
        <v>13117</v>
      </c>
      <c r="D5599" s="8" t="s">
        <v>5596</v>
      </c>
      <c r="E5599" s="7" t="s">
        <v>12614</v>
      </c>
      <c r="F5599" s="10" t="s">
        <v>7688</v>
      </c>
      <c r="G5599" s="3">
        <v>15892.080000000002</v>
      </c>
      <c r="H5599" s="3">
        <v>17146.95</v>
      </c>
      <c r="I5599" s="3">
        <v>18209.95</v>
      </c>
      <c r="J5599" s="3">
        <v>0</v>
      </c>
      <c r="K5599" s="3">
        <v>18209.95</v>
      </c>
      <c r="L5599" s="4"/>
      <c r="M5599" s="4"/>
      <c r="N5599" s="4"/>
      <c r="O5599" s="4"/>
      <c r="P5599" s="4"/>
      <c r="Q5599" s="4"/>
      <c r="R5599" s="4"/>
      <c r="S5599" s="4"/>
      <c r="T5599" s="4"/>
      <c r="U5599" s="4"/>
      <c r="V5599" s="4"/>
      <c r="W5599" s="4"/>
      <c r="X5599" s="4"/>
      <c r="Y5599" s="4"/>
      <c r="Z5599" s="4"/>
      <c r="AA5599" s="4"/>
      <c r="AB5599" s="4"/>
      <c r="AC5599" s="4"/>
      <c r="AD5599" s="4"/>
      <c r="AE5599" s="4"/>
      <c r="AF5599" s="4"/>
      <c r="AG5599" s="4"/>
      <c r="AH5599" s="4"/>
      <c r="AI5599" s="4"/>
    </row>
    <row r="5600" spans="1:35" x14ac:dyDescent="0.2">
      <c r="A5600" s="7" t="s">
        <v>15895</v>
      </c>
      <c r="B5600" s="7">
        <v>41154</v>
      </c>
      <c r="C5600" s="7" t="s">
        <v>13447</v>
      </c>
      <c r="D5600" s="8" t="s">
        <v>5597</v>
      </c>
      <c r="E5600" s="7" t="s">
        <v>12615</v>
      </c>
      <c r="F5600" s="10" t="s">
        <v>6893</v>
      </c>
      <c r="G5600" s="3">
        <v>51032.539999999979</v>
      </c>
      <c r="H5600" s="3">
        <v>43414.81</v>
      </c>
      <c r="I5600" s="3">
        <v>44625.34</v>
      </c>
      <c r="J5600" s="3">
        <v>0</v>
      </c>
      <c r="K5600" s="3">
        <v>44625.34</v>
      </c>
      <c r="L5600" s="4"/>
      <c r="M5600" s="4"/>
      <c r="N5600" s="4"/>
      <c r="O5600" s="4"/>
      <c r="P5600" s="4"/>
      <c r="Q5600" s="4"/>
      <c r="R5600" s="4"/>
      <c r="S5600" s="4"/>
      <c r="T5600" s="4"/>
      <c r="U5600" s="4"/>
      <c r="V5600" s="4"/>
      <c r="W5600" s="4"/>
      <c r="X5600" s="4"/>
      <c r="Y5600" s="4"/>
      <c r="Z5600" s="4"/>
      <c r="AA5600" s="4"/>
      <c r="AB5600" s="4"/>
      <c r="AC5600" s="4"/>
      <c r="AD5600" s="4"/>
      <c r="AE5600" s="4"/>
      <c r="AF5600" s="4"/>
      <c r="AG5600" s="4"/>
      <c r="AH5600" s="4"/>
      <c r="AI5600" s="4"/>
    </row>
    <row r="5601" spans="1:35" x14ac:dyDescent="0.2">
      <c r="A5601" s="7" t="s">
        <v>14873</v>
      </c>
      <c r="B5601" s="7">
        <v>38001</v>
      </c>
      <c r="C5601" s="7" t="s">
        <v>13371</v>
      </c>
      <c r="D5601" s="8" t="s">
        <v>5598</v>
      </c>
      <c r="E5601" s="7" t="s">
        <v>12616</v>
      </c>
      <c r="F5601" s="10" t="s">
        <v>7204</v>
      </c>
      <c r="G5601" s="3">
        <v>0</v>
      </c>
      <c r="H5601" s="3">
        <v>0</v>
      </c>
      <c r="I5601" s="3">
        <v>0</v>
      </c>
      <c r="J5601" s="3">
        <v>0</v>
      </c>
      <c r="K5601" s="3">
        <v>0</v>
      </c>
      <c r="L5601" s="4"/>
      <c r="M5601" s="4"/>
      <c r="N5601" s="4"/>
      <c r="O5601" s="4"/>
      <c r="P5601" s="4"/>
      <c r="Q5601" s="4"/>
      <c r="R5601" s="4"/>
      <c r="S5601" s="4"/>
      <c r="T5601" s="4"/>
      <c r="U5601" s="4"/>
      <c r="V5601" s="4"/>
      <c r="W5601" s="4"/>
      <c r="X5601" s="4"/>
      <c r="Y5601" s="4"/>
      <c r="Z5601" s="4"/>
      <c r="AA5601" s="4"/>
      <c r="AB5601" s="4"/>
      <c r="AC5601" s="4"/>
      <c r="AD5601" s="4"/>
      <c r="AE5601" s="4"/>
      <c r="AF5601" s="4"/>
      <c r="AG5601" s="4"/>
      <c r="AH5601" s="4"/>
      <c r="AI5601" s="4"/>
    </row>
    <row r="5602" spans="1:35" x14ac:dyDescent="0.2">
      <c r="A5602" s="7" t="s">
        <v>16672</v>
      </c>
      <c r="B5602" s="7">
        <v>41461</v>
      </c>
      <c r="C5602" s="7" t="s">
        <v>13729</v>
      </c>
      <c r="D5602" s="8" t="s">
        <v>5599</v>
      </c>
      <c r="E5602" s="7" t="s">
        <v>12617</v>
      </c>
      <c r="F5602" s="10" t="s">
        <v>6903</v>
      </c>
      <c r="G5602" s="3">
        <v>0</v>
      </c>
      <c r="H5602" s="3">
        <v>0</v>
      </c>
      <c r="I5602" s="3">
        <v>0</v>
      </c>
      <c r="J5602" s="3">
        <v>0</v>
      </c>
      <c r="K5602" s="3">
        <v>0</v>
      </c>
      <c r="L5602" s="4"/>
      <c r="M5602" s="4"/>
      <c r="N5602" s="4"/>
      <c r="O5602" s="4"/>
      <c r="P5602" s="4"/>
      <c r="Q5602" s="4"/>
      <c r="R5602" s="4"/>
      <c r="S5602" s="4"/>
      <c r="T5602" s="4"/>
      <c r="U5602" s="4"/>
      <c r="V5602" s="4"/>
      <c r="W5602" s="4"/>
      <c r="X5602" s="4"/>
      <c r="Y5602" s="4"/>
      <c r="Z5602" s="4"/>
      <c r="AA5602" s="4"/>
      <c r="AB5602" s="4"/>
      <c r="AC5602" s="4"/>
      <c r="AD5602" s="4"/>
      <c r="AE5602" s="4"/>
      <c r="AF5602" s="4"/>
      <c r="AG5602" s="4"/>
      <c r="AH5602" s="4"/>
      <c r="AI5602" s="4"/>
    </row>
    <row r="5603" spans="1:35" x14ac:dyDescent="0.2">
      <c r="A5603" s="7" t="s">
        <v>18533</v>
      </c>
      <c r="B5603" s="7">
        <v>42567</v>
      </c>
      <c r="C5603" s="7" t="s">
        <v>13292</v>
      </c>
      <c r="D5603" s="8" t="s">
        <v>5600</v>
      </c>
      <c r="E5603" s="7" t="s">
        <v>12618</v>
      </c>
      <c r="F5603" s="10" t="s">
        <v>6965</v>
      </c>
      <c r="G5603" s="3">
        <v>0</v>
      </c>
      <c r="H5603" s="3">
        <v>0</v>
      </c>
      <c r="I5603" s="3">
        <v>0</v>
      </c>
      <c r="J5603" s="3">
        <v>0</v>
      </c>
      <c r="K5603" s="3">
        <v>0</v>
      </c>
      <c r="L5603" s="4"/>
      <c r="M5603" s="4"/>
      <c r="N5603" s="4"/>
      <c r="O5603" s="4"/>
      <c r="P5603" s="4"/>
      <c r="Q5603" s="4"/>
      <c r="R5603" s="4"/>
      <c r="S5603" s="4"/>
      <c r="T5603" s="4"/>
      <c r="U5603" s="4"/>
      <c r="V5603" s="4"/>
      <c r="W5603" s="4"/>
      <c r="X5603" s="4"/>
      <c r="Y5603" s="4"/>
      <c r="Z5603" s="4"/>
      <c r="AA5603" s="4"/>
      <c r="AB5603" s="4"/>
      <c r="AC5603" s="4"/>
      <c r="AD5603" s="4"/>
      <c r="AE5603" s="4"/>
      <c r="AF5603" s="4"/>
      <c r="AG5603" s="4"/>
      <c r="AH5603" s="4"/>
      <c r="AI5603" s="4"/>
    </row>
    <row r="5604" spans="1:35" x14ac:dyDescent="0.2">
      <c r="A5604" s="7" t="s">
        <v>16722</v>
      </c>
      <c r="B5604" s="7">
        <v>41481</v>
      </c>
      <c r="C5604" s="7" t="s">
        <v>13649</v>
      </c>
      <c r="D5604" s="8" t="s">
        <v>5601</v>
      </c>
      <c r="E5604" s="7" t="s">
        <v>12619</v>
      </c>
      <c r="F5604" s="10" t="s">
        <v>6242</v>
      </c>
      <c r="G5604" s="3">
        <v>102389.58000000002</v>
      </c>
      <c r="H5604" s="3">
        <v>128765.33</v>
      </c>
      <c r="I5604" s="3">
        <v>127499.1</v>
      </c>
      <c r="J5604" s="3">
        <v>1266.2299999999959</v>
      </c>
      <c r="K5604" s="3">
        <v>128765.33</v>
      </c>
      <c r="L5604" s="4"/>
      <c r="M5604" s="4"/>
      <c r="N5604" s="4"/>
      <c r="O5604" s="4"/>
      <c r="P5604" s="4"/>
      <c r="Q5604" s="4"/>
      <c r="R5604" s="4"/>
      <c r="S5604" s="4"/>
      <c r="T5604" s="4"/>
      <c r="U5604" s="4"/>
      <c r="V5604" s="4"/>
      <c r="W5604" s="4"/>
      <c r="X5604" s="4"/>
      <c r="Y5604" s="4"/>
      <c r="Z5604" s="4"/>
      <c r="AA5604" s="4"/>
      <c r="AB5604" s="4"/>
      <c r="AC5604" s="4"/>
      <c r="AD5604" s="4"/>
      <c r="AE5604" s="4"/>
      <c r="AF5604" s="4"/>
      <c r="AG5604" s="4"/>
      <c r="AH5604" s="4"/>
      <c r="AI5604" s="4"/>
    </row>
    <row r="5605" spans="1:35" x14ac:dyDescent="0.2">
      <c r="A5605" s="7" t="s">
        <v>17645</v>
      </c>
      <c r="B5605" s="7">
        <v>41662</v>
      </c>
      <c r="C5605" s="7" t="s">
        <v>13123</v>
      </c>
      <c r="D5605" s="8" t="s">
        <v>5602</v>
      </c>
      <c r="E5605" s="7" t="s">
        <v>12620</v>
      </c>
      <c r="F5605" s="10" t="s">
        <v>7486</v>
      </c>
      <c r="G5605" s="3">
        <v>0</v>
      </c>
      <c r="H5605" s="3">
        <v>0</v>
      </c>
      <c r="I5605" s="3">
        <v>0</v>
      </c>
      <c r="J5605" s="3">
        <v>0</v>
      </c>
      <c r="K5605" s="3">
        <v>0</v>
      </c>
      <c r="L5605" s="4"/>
      <c r="M5605" s="4"/>
      <c r="N5605" s="4"/>
      <c r="O5605" s="4"/>
      <c r="P5605" s="4"/>
      <c r="Q5605" s="4"/>
      <c r="R5605" s="4"/>
      <c r="S5605" s="4"/>
      <c r="T5605" s="4"/>
      <c r="U5605" s="4"/>
      <c r="V5605" s="4"/>
      <c r="W5605" s="4"/>
      <c r="X5605" s="4"/>
      <c r="Y5605" s="4"/>
      <c r="Z5605" s="4"/>
      <c r="AA5605" s="4"/>
      <c r="AB5605" s="4"/>
      <c r="AC5605" s="4"/>
      <c r="AD5605" s="4"/>
      <c r="AE5605" s="4"/>
      <c r="AF5605" s="4"/>
      <c r="AG5605" s="4"/>
      <c r="AH5605" s="4"/>
      <c r="AI5605" s="4"/>
    </row>
    <row r="5606" spans="1:35" x14ac:dyDescent="0.2">
      <c r="A5606" s="7" t="s">
        <v>16399</v>
      </c>
      <c r="B5606" s="7">
        <v>41400</v>
      </c>
      <c r="C5606" s="7" t="s">
        <v>13656</v>
      </c>
      <c r="D5606" s="8" t="s">
        <v>5603</v>
      </c>
      <c r="E5606" s="7" t="s">
        <v>12621</v>
      </c>
      <c r="F5606" s="10" t="s">
        <v>6486</v>
      </c>
      <c r="G5606" s="3">
        <v>0</v>
      </c>
      <c r="H5606" s="3">
        <v>0</v>
      </c>
      <c r="I5606" s="3">
        <v>0</v>
      </c>
      <c r="J5606" s="3">
        <v>0</v>
      </c>
      <c r="K5606" s="3">
        <v>0</v>
      </c>
      <c r="L5606" s="4"/>
      <c r="M5606" s="4"/>
      <c r="N5606" s="4"/>
      <c r="O5606" s="4"/>
      <c r="P5606" s="4"/>
      <c r="Q5606" s="4"/>
      <c r="R5606" s="4"/>
      <c r="S5606" s="4"/>
      <c r="T5606" s="4"/>
      <c r="U5606" s="4"/>
      <c r="V5606" s="4"/>
      <c r="W5606" s="4"/>
      <c r="X5606" s="4"/>
      <c r="Y5606" s="4"/>
      <c r="Z5606" s="4"/>
      <c r="AA5606" s="4"/>
      <c r="AB5606" s="4"/>
      <c r="AC5606" s="4"/>
      <c r="AD5606" s="4"/>
      <c r="AE5606" s="4"/>
      <c r="AF5606" s="4"/>
      <c r="AG5606" s="4"/>
      <c r="AH5606" s="4"/>
      <c r="AI5606" s="4"/>
    </row>
    <row r="5607" spans="1:35" x14ac:dyDescent="0.2">
      <c r="A5607" s="7" t="s">
        <v>18968</v>
      </c>
      <c r="B5607" s="7">
        <v>45000</v>
      </c>
      <c r="C5607" s="7" t="s">
        <v>13104</v>
      </c>
      <c r="D5607" s="8" t="s">
        <v>5604</v>
      </c>
      <c r="E5607" s="7" t="s">
        <v>12622</v>
      </c>
      <c r="F5607" s="10" t="s">
        <v>10775</v>
      </c>
      <c r="G5607" s="3">
        <v>10845.14</v>
      </c>
      <c r="H5607" s="3">
        <v>20028.71</v>
      </c>
      <c r="I5607" s="3">
        <v>23439.360000000001</v>
      </c>
      <c r="J5607" s="3">
        <v>0</v>
      </c>
      <c r="K5607" s="3">
        <v>23439.360000000001</v>
      </c>
      <c r="L5607" s="4"/>
      <c r="M5607" s="4"/>
      <c r="N5607" s="4"/>
      <c r="O5607" s="4"/>
      <c r="P5607" s="4"/>
      <c r="Q5607" s="4"/>
      <c r="R5607" s="4"/>
      <c r="S5607" s="4"/>
      <c r="T5607" s="4"/>
      <c r="U5607" s="4"/>
      <c r="V5607" s="4"/>
      <c r="W5607" s="4"/>
      <c r="X5607" s="4"/>
      <c r="Y5607" s="4"/>
      <c r="Z5607" s="4"/>
      <c r="AA5607" s="4"/>
      <c r="AB5607" s="4"/>
      <c r="AC5607" s="4"/>
      <c r="AD5607" s="4"/>
      <c r="AE5607" s="4"/>
      <c r="AF5607" s="4"/>
      <c r="AG5607" s="4"/>
      <c r="AH5607" s="4"/>
      <c r="AI5607" s="4"/>
    </row>
    <row r="5608" spans="1:35" x14ac:dyDescent="0.2">
      <c r="A5608" s="7" t="s">
        <v>18018</v>
      </c>
      <c r="B5608" s="7">
        <v>41803</v>
      </c>
      <c r="C5608" s="7" t="s">
        <v>13833</v>
      </c>
      <c r="D5608" s="8" t="s">
        <v>5605</v>
      </c>
      <c r="E5608" s="7" t="s">
        <v>6406</v>
      </c>
      <c r="F5608" s="10" t="s">
        <v>6352</v>
      </c>
      <c r="G5608" s="3">
        <v>0</v>
      </c>
      <c r="H5608" s="3">
        <v>0</v>
      </c>
      <c r="I5608" s="3">
        <v>0</v>
      </c>
      <c r="J5608" s="3">
        <v>0</v>
      </c>
      <c r="K5608" s="3">
        <v>0</v>
      </c>
      <c r="L5608" s="4"/>
      <c r="M5608" s="4"/>
      <c r="N5608" s="4"/>
      <c r="O5608" s="4"/>
      <c r="P5608" s="4"/>
      <c r="Q5608" s="4"/>
      <c r="R5608" s="4"/>
      <c r="S5608" s="4"/>
      <c r="T5608" s="4"/>
      <c r="U5608" s="4"/>
      <c r="V5608" s="4"/>
      <c r="W5608" s="4"/>
      <c r="X5608" s="4"/>
      <c r="Y5608" s="4"/>
      <c r="Z5608" s="4"/>
      <c r="AA5608" s="4"/>
      <c r="AB5608" s="4"/>
      <c r="AC5608" s="4"/>
      <c r="AD5608" s="4"/>
      <c r="AE5608" s="4"/>
      <c r="AF5608" s="4"/>
      <c r="AG5608" s="4"/>
      <c r="AH5608" s="4"/>
      <c r="AI5608" s="4"/>
    </row>
    <row r="5609" spans="1:35" x14ac:dyDescent="0.2">
      <c r="A5609" s="7" t="s">
        <v>14321</v>
      </c>
      <c r="B5609" s="7">
        <v>24195</v>
      </c>
      <c r="C5609" s="7" t="s">
        <v>13155</v>
      </c>
      <c r="D5609" s="8" t="s">
        <v>5606</v>
      </c>
      <c r="E5609" s="7" t="s">
        <v>7066</v>
      </c>
      <c r="F5609" s="10" t="s">
        <v>6383</v>
      </c>
      <c r="G5609" s="3">
        <v>0</v>
      </c>
      <c r="H5609" s="3">
        <v>0</v>
      </c>
      <c r="I5609" s="3">
        <v>0</v>
      </c>
      <c r="J5609" s="3">
        <v>0</v>
      </c>
      <c r="K5609" s="3">
        <v>0</v>
      </c>
      <c r="L5609" s="4"/>
      <c r="M5609" s="4"/>
      <c r="N5609" s="4"/>
      <c r="O5609" s="4"/>
      <c r="P5609" s="4"/>
      <c r="Q5609" s="4"/>
      <c r="R5609" s="4"/>
      <c r="S5609" s="4"/>
      <c r="T5609" s="4"/>
      <c r="U5609" s="4"/>
      <c r="V5609" s="4"/>
      <c r="W5609" s="4"/>
      <c r="X5609" s="4"/>
      <c r="Y5609" s="4"/>
      <c r="Z5609" s="4"/>
      <c r="AA5609" s="4"/>
      <c r="AB5609" s="4"/>
      <c r="AC5609" s="4"/>
      <c r="AD5609" s="4"/>
      <c r="AE5609" s="4"/>
      <c r="AF5609" s="4"/>
      <c r="AG5609" s="4"/>
      <c r="AH5609" s="4"/>
      <c r="AI5609" s="4"/>
    </row>
    <row r="5610" spans="1:35" x14ac:dyDescent="0.2">
      <c r="A5610" s="7" t="s">
        <v>19092</v>
      </c>
      <c r="B5610" s="7">
        <v>48101</v>
      </c>
      <c r="C5610" s="7" t="s">
        <v>13553</v>
      </c>
      <c r="D5610" s="8" t="s">
        <v>5607</v>
      </c>
      <c r="E5610" s="7" t="s">
        <v>6824</v>
      </c>
      <c r="F5610" s="10" t="s">
        <v>6500</v>
      </c>
      <c r="G5610" s="3">
        <v>0</v>
      </c>
      <c r="H5610" s="3">
        <v>4500.87</v>
      </c>
      <c r="I5610" s="3">
        <v>3909.58</v>
      </c>
      <c r="J5610" s="3">
        <v>591.29</v>
      </c>
      <c r="K5610" s="3">
        <v>4500.87</v>
      </c>
      <c r="L5610" s="4"/>
      <c r="M5610" s="4"/>
      <c r="N5610" s="4"/>
      <c r="O5610" s="4"/>
      <c r="P5610" s="4"/>
      <c r="Q5610" s="4"/>
      <c r="R5610" s="4"/>
      <c r="S5610" s="4"/>
      <c r="T5610" s="4"/>
      <c r="U5610" s="4"/>
      <c r="V5610" s="4"/>
      <c r="W5610" s="4"/>
      <c r="X5610" s="4"/>
      <c r="Y5610" s="4"/>
      <c r="Z5610" s="4"/>
      <c r="AA5610" s="4"/>
      <c r="AB5610" s="4"/>
      <c r="AC5610" s="4"/>
      <c r="AD5610" s="4"/>
      <c r="AE5610" s="4"/>
      <c r="AF5610" s="4"/>
      <c r="AG5610" s="4"/>
      <c r="AH5610" s="4"/>
      <c r="AI5610" s="4"/>
    </row>
    <row r="5611" spans="1:35" x14ac:dyDescent="0.2">
      <c r="A5611" s="7" t="s">
        <v>17377</v>
      </c>
      <c r="B5611" s="7">
        <v>41611</v>
      </c>
      <c r="C5611" s="7" t="s">
        <v>13706</v>
      </c>
      <c r="D5611" s="8" t="s">
        <v>5608</v>
      </c>
      <c r="E5611" s="7" t="s">
        <v>14014</v>
      </c>
      <c r="F5611" s="10" t="s">
        <v>6500</v>
      </c>
      <c r="G5611" s="3">
        <v>0</v>
      </c>
      <c r="H5611" s="3">
        <v>3481.7</v>
      </c>
      <c r="I5611" s="3">
        <v>2313.17</v>
      </c>
      <c r="J5611" s="3">
        <v>1168.5299999999997</v>
      </c>
      <c r="K5611" s="3">
        <v>3481.7</v>
      </c>
      <c r="L5611" s="4"/>
      <c r="M5611" s="4"/>
      <c r="N5611" s="4"/>
      <c r="O5611" s="4"/>
      <c r="P5611" s="4"/>
      <c r="Q5611" s="4"/>
      <c r="R5611" s="4"/>
      <c r="S5611" s="4"/>
      <c r="T5611" s="4"/>
      <c r="U5611" s="4"/>
      <c r="V5611" s="4"/>
      <c r="W5611" s="4"/>
      <c r="X5611" s="4"/>
      <c r="Y5611" s="4"/>
      <c r="Z5611" s="4"/>
      <c r="AA5611" s="4"/>
      <c r="AB5611" s="4"/>
      <c r="AC5611" s="4"/>
      <c r="AD5611" s="4"/>
      <c r="AE5611" s="4"/>
      <c r="AF5611" s="4"/>
      <c r="AG5611" s="4"/>
      <c r="AH5611" s="4"/>
      <c r="AI5611" s="4"/>
    </row>
    <row r="5612" spans="1:35" x14ac:dyDescent="0.2">
      <c r="A5612" s="7" t="s">
        <v>16665</v>
      </c>
      <c r="B5612" s="7">
        <v>41460</v>
      </c>
      <c r="C5612" s="7" t="s">
        <v>13310</v>
      </c>
      <c r="D5612" s="8" t="s">
        <v>5609</v>
      </c>
      <c r="E5612" s="7" t="s">
        <v>12623</v>
      </c>
      <c r="F5612" s="10" t="s">
        <v>6903</v>
      </c>
      <c r="G5612" s="3">
        <v>0</v>
      </c>
      <c r="H5612" s="3">
        <v>0</v>
      </c>
      <c r="I5612" s="3">
        <v>0</v>
      </c>
      <c r="J5612" s="3">
        <v>0</v>
      </c>
      <c r="K5612" s="3">
        <v>0</v>
      </c>
      <c r="L5612" s="4"/>
      <c r="M5612" s="4"/>
      <c r="N5612" s="4"/>
      <c r="O5612" s="4"/>
      <c r="P5612" s="4"/>
      <c r="Q5612" s="4"/>
      <c r="R5612" s="4"/>
      <c r="S5612" s="4"/>
      <c r="T5612" s="4"/>
      <c r="U5612" s="4"/>
      <c r="V5612" s="4"/>
      <c r="W5612" s="4"/>
      <c r="X5612" s="4"/>
      <c r="Y5612" s="4"/>
      <c r="Z5612" s="4"/>
      <c r="AA5612" s="4"/>
      <c r="AB5612" s="4"/>
      <c r="AC5612" s="4"/>
      <c r="AD5612" s="4"/>
      <c r="AE5612" s="4"/>
      <c r="AF5612" s="4"/>
      <c r="AG5612" s="4"/>
      <c r="AH5612" s="4"/>
      <c r="AI5612" s="4"/>
    </row>
    <row r="5613" spans="1:35" x14ac:dyDescent="0.2">
      <c r="A5613" s="7" t="s">
        <v>18507</v>
      </c>
      <c r="B5613" s="7">
        <v>42558</v>
      </c>
      <c r="C5613" s="7" t="s">
        <v>13786</v>
      </c>
      <c r="D5613" s="8" t="s">
        <v>5610</v>
      </c>
      <c r="E5613" s="7" t="s">
        <v>12624</v>
      </c>
      <c r="F5613" s="10" t="s">
        <v>9705</v>
      </c>
      <c r="G5613" s="3">
        <v>0</v>
      </c>
      <c r="H5613" s="3">
        <v>0</v>
      </c>
      <c r="I5613" s="3">
        <v>0</v>
      </c>
      <c r="J5613" s="3">
        <v>0</v>
      </c>
      <c r="K5613" s="3">
        <v>0</v>
      </c>
      <c r="L5613" s="4"/>
      <c r="M5613" s="4"/>
      <c r="N5613" s="4"/>
      <c r="O5613" s="4"/>
      <c r="P5613" s="4"/>
      <c r="Q5613" s="4"/>
      <c r="R5613" s="4"/>
      <c r="S5613" s="4"/>
      <c r="T5613" s="4"/>
      <c r="U5613" s="4"/>
      <c r="V5613" s="4"/>
      <c r="W5613" s="4"/>
      <c r="X5613" s="4"/>
      <c r="Y5613" s="4"/>
      <c r="Z5613" s="4"/>
      <c r="AA5613" s="4"/>
      <c r="AB5613" s="4"/>
      <c r="AC5613" s="4"/>
      <c r="AD5613" s="4"/>
      <c r="AE5613" s="4"/>
      <c r="AF5613" s="4"/>
      <c r="AG5613" s="4"/>
      <c r="AH5613" s="4"/>
      <c r="AI5613" s="4"/>
    </row>
    <row r="5614" spans="1:35" x14ac:dyDescent="0.2">
      <c r="A5614" s="7" t="s">
        <v>14607</v>
      </c>
      <c r="B5614" s="7">
        <v>30835</v>
      </c>
      <c r="C5614" s="7" t="s">
        <v>13834</v>
      </c>
      <c r="D5614" s="8" t="s">
        <v>5611</v>
      </c>
      <c r="E5614" s="7" t="s">
        <v>12625</v>
      </c>
      <c r="F5614" s="10" t="s">
        <v>7971</v>
      </c>
      <c r="G5614" s="3">
        <v>0</v>
      </c>
      <c r="H5614" s="3">
        <v>0</v>
      </c>
      <c r="I5614" s="3">
        <v>0</v>
      </c>
      <c r="J5614" s="3">
        <v>0</v>
      </c>
      <c r="K5614" s="3">
        <v>0</v>
      </c>
      <c r="L5614" s="4"/>
      <c r="M5614" s="4"/>
      <c r="N5614" s="4"/>
      <c r="O5614" s="4"/>
      <c r="P5614" s="4"/>
      <c r="Q5614" s="4"/>
      <c r="R5614" s="4"/>
      <c r="S5614" s="4"/>
      <c r="T5614" s="4"/>
      <c r="U5614" s="4"/>
      <c r="V5614" s="4"/>
      <c r="W5614" s="4"/>
      <c r="X5614" s="4"/>
      <c r="Y5614" s="4"/>
      <c r="Z5614" s="4"/>
      <c r="AA5614" s="4"/>
      <c r="AB5614" s="4"/>
      <c r="AC5614" s="4"/>
      <c r="AD5614" s="4"/>
      <c r="AE5614" s="4"/>
      <c r="AF5614" s="4"/>
      <c r="AG5614" s="4"/>
      <c r="AH5614" s="4"/>
      <c r="AI5614" s="4"/>
    </row>
    <row r="5615" spans="1:35" x14ac:dyDescent="0.2">
      <c r="A5615" s="7" t="s">
        <v>14608</v>
      </c>
      <c r="B5615" s="7">
        <v>30847</v>
      </c>
      <c r="C5615" s="7" t="s">
        <v>13835</v>
      </c>
      <c r="D5615" s="8" t="s">
        <v>5612</v>
      </c>
      <c r="E5615" s="7" t="s">
        <v>12626</v>
      </c>
      <c r="F5615" s="10" t="s">
        <v>12068</v>
      </c>
      <c r="G5615" s="3">
        <v>20000</v>
      </c>
      <c r="H5615" s="3">
        <v>19042.650000000001</v>
      </c>
      <c r="I5615" s="3">
        <v>23771.31</v>
      </c>
      <c r="J5615" s="3">
        <v>0</v>
      </c>
      <c r="K5615" s="3">
        <v>23771.31</v>
      </c>
      <c r="L5615" s="4"/>
      <c r="M5615" s="4"/>
      <c r="N5615" s="4"/>
      <c r="O5615" s="4"/>
      <c r="P5615" s="4"/>
      <c r="Q5615" s="4"/>
      <c r="R5615" s="4"/>
      <c r="S5615" s="4"/>
      <c r="T5615" s="4"/>
      <c r="U5615" s="4"/>
      <c r="V5615" s="4"/>
      <c r="W5615" s="4"/>
      <c r="X5615" s="4"/>
      <c r="Y5615" s="4"/>
      <c r="Z5615" s="4"/>
      <c r="AA5615" s="4"/>
      <c r="AB5615" s="4"/>
      <c r="AC5615" s="4"/>
      <c r="AD5615" s="4"/>
      <c r="AE5615" s="4"/>
      <c r="AF5615" s="4"/>
      <c r="AG5615" s="4"/>
      <c r="AH5615" s="4"/>
      <c r="AI5615" s="4"/>
    </row>
    <row r="5616" spans="1:35" x14ac:dyDescent="0.2">
      <c r="A5616" s="7" t="s">
        <v>15707</v>
      </c>
      <c r="B5616" s="7">
        <v>41000</v>
      </c>
      <c r="C5616" s="7" t="s">
        <v>13229</v>
      </c>
      <c r="D5616" s="8" t="s">
        <v>5613</v>
      </c>
      <c r="E5616" s="7" t="s">
        <v>12627</v>
      </c>
      <c r="F5616" s="10" t="s">
        <v>6898</v>
      </c>
      <c r="G5616" s="3">
        <v>0</v>
      </c>
      <c r="H5616" s="3">
        <v>0</v>
      </c>
      <c r="I5616" s="3">
        <v>0</v>
      </c>
      <c r="J5616" s="3">
        <v>0</v>
      </c>
      <c r="K5616" s="3">
        <v>0</v>
      </c>
      <c r="L5616" s="4"/>
      <c r="M5616" s="4"/>
      <c r="N5616" s="4"/>
      <c r="O5616" s="4"/>
      <c r="P5616" s="4"/>
      <c r="Q5616" s="4"/>
      <c r="R5616" s="4"/>
      <c r="S5616" s="4"/>
      <c r="T5616" s="4"/>
      <c r="U5616" s="4"/>
      <c r="V5616" s="4"/>
      <c r="W5616" s="4"/>
      <c r="X5616" s="4"/>
      <c r="Y5616" s="4"/>
      <c r="Z5616" s="4"/>
      <c r="AA5616" s="4"/>
      <c r="AB5616" s="4"/>
      <c r="AC5616" s="4"/>
      <c r="AD5616" s="4"/>
      <c r="AE5616" s="4"/>
      <c r="AF5616" s="4"/>
      <c r="AG5616" s="4"/>
      <c r="AH5616" s="4"/>
      <c r="AI5616" s="4"/>
    </row>
    <row r="5617" spans="1:35" x14ac:dyDescent="0.2">
      <c r="A5617" s="7" t="s">
        <v>15973</v>
      </c>
      <c r="B5617" s="7">
        <v>41226</v>
      </c>
      <c r="C5617" s="7" t="s">
        <v>13117</v>
      </c>
      <c r="D5617" s="8" t="s">
        <v>5614</v>
      </c>
      <c r="E5617" s="7" t="s">
        <v>12628</v>
      </c>
      <c r="F5617" s="10" t="s">
        <v>9352</v>
      </c>
      <c r="G5617" s="3">
        <v>0</v>
      </c>
      <c r="H5617" s="3">
        <v>2090.67</v>
      </c>
      <c r="I5617" s="3">
        <v>0</v>
      </c>
      <c r="J5617" s="3">
        <v>2090.67</v>
      </c>
      <c r="K5617" s="3">
        <v>2090.67</v>
      </c>
      <c r="L5617" s="4"/>
      <c r="M5617" s="4"/>
      <c r="N5617" s="4"/>
      <c r="O5617" s="4"/>
      <c r="P5617" s="4"/>
      <c r="Q5617" s="4"/>
      <c r="R5617" s="4"/>
      <c r="S5617" s="4"/>
      <c r="T5617" s="4"/>
      <c r="U5617" s="4"/>
      <c r="V5617" s="4"/>
      <c r="W5617" s="4"/>
      <c r="X5617" s="4"/>
      <c r="Y5617" s="4"/>
      <c r="Z5617" s="4"/>
      <c r="AA5617" s="4"/>
      <c r="AB5617" s="4"/>
      <c r="AC5617" s="4"/>
      <c r="AD5617" s="4"/>
      <c r="AE5617" s="4"/>
      <c r="AF5617" s="4"/>
      <c r="AG5617" s="4"/>
      <c r="AH5617" s="4"/>
      <c r="AI5617" s="4"/>
    </row>
    <row r="5618" spans="1:35" x14ac:dyDescent="0.2">
      <c r="A5618" s="7" t="s">
        <v>15437</v>
      </c>
      <c r="B5618" s="7">
        <v>40888</v>
      </c>
      <c r="C5618" s="7" t="s">
        <v>13239</v>
      </c>
      <c r="D5618" s="8" t="s">
        <v>5615</v>
      </c>
      <c r="E5618" s="7" t="s">
        <v>12629</v>
      </c>
      <c r="F5618" s="10" t="s">
        <v>7662</v>
      </c>
      <c r="G5618" s="3">
        <v>0</v>
      </c>
      <c r="H5618" s="3">
        <v>0</v>
      </c>
      <c r="I5618" s="3">
        <v>0</v>
      </c>
      <c r="J5618" s="3">
        <v>0</v>
      </c>
      <c r="K5618" s="3">
        <v>0</v>
      </c>
      <c r="L5618" s="4"/>
      <c r="M5618" s="4"/>
      <c r="N5618" s="4"/>
      <c r="O5618" s="4"/>
      <c r="P5618" s="4"/>
      <c r="Q5618" s="4"/>
      <c r="R5618" s="4"/>
      <c r="S5618" s="4"/>
      <c r="T5618" s="4"/>
      <c r="U5618" s="4"/>
      <c r="V5618" s="4"/>
      <c r="W5618" s="4"/>
      <c r="X5618" s="4"/>
      <c r="Y5618" s="4"/>
      <c r="Z5618" s="4"/>
      <c r="AA5618" s="4"/>
      <c r="AB5618" s="4"/>
      <c r="AC5618" s="4"/>
      <c r="AD5618" s="4"/>
      <c r="AE5618" s="4"/>
      <c r="AF5618" s="4"/>
      <c r="AG5618" s="4"/>
      <c r="AH5618" s="4"/>
      <c r="AI5618" s="4"/>
    </row>
    <row r="5619" spans="1:35" x14ac:dyDescent="0.2">
      <c r="A5619" s="7" t="s">
        <v>17362</v>
      </c>
      <c r="B5619" s="7">
        <v>41595</v>
      </c>
      <c r="C5619" s="7" t="s">
        <v>14061</v>
      </c>
      <c r="D5619" s="8" t="s">
        <v>5616</v>
      </c>
      <c r="E5619" s="7" t="s">
        <v>7996</v>
      </c>
      <c r="F5619" s="10" t="s">
        <v>6466</v>
      </c>
      <c r="G5619" s="3">
        <v>0</v>
      </c>
      <c r="H5619" s="3">
        <v>6258.25</v>
      </c>
      <c r="I5619" s="3">
        <v>3697.81</v>
      </c>
      <c r="J5619" s="3">
        <v>2560.44</v>
      </c>
      <c r="K5619" s="3">
        <v>6258.25</v>
      </c>
      <c r="L5619" s="4"/>
      <c r="M5619" s="4"/>
      <c r="N5619" s="4"/>
      <c r="O5619" s="4"/>
      <c r="P5619" s="4"/>
      <c r="Q5619" s="4"/>
      <c r="R5619" s="4"/>
      <c r="S5619" s="4"/>
      <c r="T5619" s="4"/>
      <c r="U5619" s="4"/>
      <c r="V5619" s="4"/>
      <c r="W5619" s="4"/>
      <c r="X5619" s="4"/>
      <c r="Y5619" s="4"/>
      <c r="Z5619" s="4"/>
      <c r="AA5619" s="4"/>
      <c r="AB5619" s="4"/>
      <c r="AC5619" s="4"/>
      <c r="AD5619" s="4"/>
      <c r="AE5619" s="4"/>
      <c r="AF5619" s="4"/>
      <c r="AG5619" s="4"/>
      <c r="AH5619" s="4"/>
      <c r="AI5619" s="4"/>
    </row>
    <row r="5620" spans="1:35" x14ac:dyDescent="0.2">
      <c r="A5620" s="7" t="s">
        <v>17363</v>
      </c>
      <c r="B5620" s="7">
        <v>41595</v>
      </c>
      <c r="C5620" s="7" t="s">
        <v>14061</v>
      </c>
      <c r="D5620" s="8" t="s">
        <v>5617</v>
      </c>
      <c r="E5620" s="7" t="s">
        <v>12630</v>
      </c>
      <c r="F5620" s="10" t="s">
        <v>6466</v>
      </c>
      <c r="G5620" s="3">
        <v>0</v>
      </c>
      <c r="H5620" s="3">
        <v>1790.43</v>
      </c>
      <c r="I5620" s="3">
        <v>0</v>
      </c>
      <c r="J5620" s="3">
        <v>1790.43</v>
      </c>
      <c r="K5620" s="3">
        <v>1790.43</v>
      </c>
      <c r="L5620" s="4"/>
      <c r="M5620" s="4"/>
      <c r="N5620" s="4"/>
      <c r="O5620" s="4"/>
      <c r="P5620" s="4"/>
      <c r="Q5620" s="4"/>
      <c r="R5620" s="4"/>
      <c r="S5620" s="4"/>
      <c r="T5620" s="4"/>
      <c r="U5620" s="4"/>
      <c r="V5620" s="4"/>
      <c r="W5620" s="4"/>
      <c r="X5620" s="4"/>
      <c r="Y5620" s="4"/>
      <c r="Z5620" s="4"/>
      <c r="AA5620" s="4"/>
      <c r="AB5620" s="4"/>
      <c r="AC5620" s="4"/>
      <c r="AD5620" s="4"/>
      <c r="AE5620" s="4"/>
      <c r="AF5620" s="4"/>
      <c r="AG5620" s="4"/>
      <c r="AH5620" s="4"/>
      <c r="AI5620" s="4"/>
    </row>
    <row r="5621" spans="1:35" x14ac:dyDescent="0.2">
      <c r="A5621" s="7" t="s">
        <v>14609</v>
      </c>
      <c r="B5621" s="7">
        <v>30849</v>
      </c>
      <c r="C5621" s="7" t="s">
        <v>13836</v>
      </c>
      <c r="D5621" s="8" t="s">
        <v>5618</v>
      </c>
      <c r="E5621" s="7" t="s">
        <v>12631</v>
      </c>
      <c r="F5621" s="10" t="s">
        <v>7116</v>
      </c>
      <c r="G5621" s="3">
        <v>0</v>
      </c>
      <c r="H5621" s="3">
        <v>0</v>
      </c>
      <c r="I5621" s="3">
        <v>0</v>
      </c>
      <c r="J5621" s="3">
        <v>0</v>
      </c>
      <c r="K5621" s="3">
        <v>0</v>
      </c>
      <c r="L5621" s="4"/>
      <c r="M5621" s="4"/>
      <c r="N5621" s="4"/>
      <c r="O5621" s="4"/>
      <c r="P5621" s="4"/>
      <c r="Q5621" s="4"/>
      <c r="R5621" s="4"/>
      <c r="S5621" s="4"/>
      <c r="T5621" s="4"/>
      <c r="U5621" s="4"/>
      <c r="V5621" s="4"/>
      <c r="W5621" s="4"/>
      <c r="X5621" s="4"/>
      <c r="Y5621" s="4"/>
      <c r="Z5621" s="4"/>
      <c r="AA5621" s="4"/>
      <c r="AB5621" s="4"/>
      <c r="AC5621" s="4"/>
      <c r="AD5621" s="4"/>
      <c r="AE5621" s="4"/>
      <c r="AF5621" s="4"/>
      <c r="AG5621" s="4"/>
      <c r="AH5621" s="4"/>
      <c r="AI5621" s="4"/>
    </row>
    <row r="5622" spans="1:35" x14ac:dyDescent="0.2">
      <c r="A5622" s="7" t="s">
        <v>17709</v>
      </c>
      <c r="B5622" s="7">
        <v>41676</v>
      </c>
      <c r="C5622" s="7" t="s">
        <v>13760</v>
      </c>
      <c r="D5622" s="8" t="s">
        <v>5619</v>
      </c>
      <c r="E5622" s="7" t="s">
        <v>12632</v>
      </c>
      <c r="F5622" s="10" t="s">
        <v>8307</v>
      </c>
      <c r="G5622" s="3">
        <v>26000</v>
      </c>
      <c r="H5622" s="3">
        <v>35324.230000000003</v>
      </c>
      <c r="I5622" s="3">
        <v>34239.97</v>
      </c>
      <c r="J5622" s="3">
        <v>1084.260000000002</v>
      </c>
      <c r="K5622" s="3">
        <v>35324.230000000003</v>
      </c>
      <c r="L5622" s="4"/>
      <c r="M5622" s="4"/>
      <c r="N5622" s="4"/>
      <c r="O5622" s="4"/>
      <c r="P5622" s="4"/>
      <c r="Q5622" s="4"/>
      <c r="R5622" s="4"/>
      <c r="S5622" s="4"/>
      <c r="T5622" s="4"/>
      <c r="U5622" s="4"/>
      <c r="V5622" s="4"/>
      <c r="W5622" s="4"/>
      <c r="X5622" s="4"/>
      <c r="Y5622" s="4"/>
      <c r="Z5622" s="4"/>
      <c r="AA5622" s="4"/>
      <c r="AB5622" s="4"/>
      <c r="AC5622" s="4"/>
      <c r="AD5622" s="4"/>
      <c r="AE5622" s="4"/>
      <c r="AF5622" s="4"/>
      <c r="AG5622" s="4"/>
      <c r="AH5622" s="4"/>
      <c r="AI5622" s="4"/>
    </row>
    <row r="5623" spans="1:35" x14ac:dyDescent="0.2">
      <c r="A5623" s="7" t="s">
        <v>14919</v>
      </c>
      <c r="B5623" s="7">
        <v>40114</v>
      </c>
      <c r="C5623" s="7" t="s">
        <v>13741</v>
      </c>
      <c r="D5623" s="8" t="s">
        <v>5620</v>
      </c>
      <c r="E5623" s="7" t="s">
        <v>12633</v>
      </c>
      <c r="F5623" s="10" t="s">
        <v>8307</v>
      </c>
      <c r="G5623" s="3">
        <v>18426.809999999998</v>
      </c>
      <c r="H5623" s="3">
        <v>65248.69</v>
      </c>
      <c r="I5623" s="3">
        <v>63567.76</v>
      </c>
      <c r="J5623" s="3">
        <v>1680.9300000000003</v>
      </c>
      <c r="K5623" s="3">
        <v>65248.69</v>
      </c>
      <c r="L5623" s="4"/>
      <c r="M5623" s="4"/>
      <c r="N5623" s="4"/>
      <c r="O5623" s="4"/>
      <c r="P5623" s="4"/>
      <c r="Q5623" s="4"/>
      <c r="R5623" s="4"/>
      <c r="S5623" s="4"/>
      <c r="T5623" s="4"/>
      <c r="U5623" s="4"/>
      <c r="V5623" s="4"/>
      <c r="W5623" s="4"/>
      <c r="X5623" s="4"/>
      <c r="Y5623" s="4"/>
      <c r="Z5623" s="4"/>
      <c r="AA5623" s="4"/>
      <c r="AB5623" s="4"/>
      <c r="AC5623" s="4"/>
      <c r="AD5623" s="4"/>
      <c r="AE5623" s="4"/>
      <c r="AF5623" s="4"/>
      <c r="AG5623" s="4"/>
      <c r="AH5623" s="4"/>
      <c r="AI5623" s="4"/>
    </row>
    <row r="5624" spans="1:35" x14ac:dyDescent="0.2">
      <c r="A5624" s="7" t="s">
        <v>16805</v>
      </c>
      <c r="B5624" s="7">
        <v>41496</v>
      </c>
      <c r="C5624" s="7" t="s">
        <v>13479</v>
      </c>
      <c r="D5624" s="8" t="s">
        <v>5621</v>
      </c>
      <c r="E5624" s="7" t="s">
        <v>12634</v>
      </c>
      <c r="F5624" s="10" t="s">
        <v>8244</v>
      </c>
      <c r="G5624" s="3">
        <v>0</v>
      </c>
      <c r="H5624" s="3">
        <v>0</v>
      </c>
      <c r="I5624" s="3">
        <v>0</v>
      </c>
      <c r="J5624" s="3">
        <v>0</v>
      </c>
      <c r="K5624" s="3">
        <v>0</v>
      </c>
      <c r="L5624" s="4"/>
      <c r="M5624" s="4"/>
      <c r="N5624" s="4"/>
      <c r="O5624" s="4"/>
      <c r="P5624" s="4"/>
      <c r="Q5624" s="4"/>
      <c r="R5624" s="4"/>
      <c r="S5624" s="4"/>
      <c r="T5624" s="4"/>
      <c r="U5624" s="4"/>
      <c r="V5624" s="4"/>
      <c r="W5624" s="4"/>
      <c r="X5624" s="4"/>
      <c r="Y5624" s="4"/>
      <c r="Z5624" s="4"/>
      <c r="AA5624" s="4"/>
      <c r="AB5624" s="4"/>
      <c r="AC5624" s="4"/>
      <c r="AD5624" s="4"/>
      <c r="AE5624" s="4"/>
      <c r="AF5624" s="4"/>
      <c r="AG5624" s="4"/>
      <c r="AH5624" s="4"/>
      <c r="AI5624" s="4"/>
    </row>
    <row r="5625" spans="1:35" x14ac:dyDescent="0.2">
      <c r="A5625" s="7" t="s">
        <v>15872</v>
      </c>
      <c r="B5625" s="7">
        <v>41138</v>
      </c>
      <c r="C5625" s="7" t="s">
        <v>13420</v>
      </c>
      <c r="D5625" s="8" t="s">
        <v>5622</v>
      </c>
      <c r="E5625" s="7" t="s">
        <v>7172</v>
      </c>
      <c r="F5625" s="10" t="s">
        <v>8244</v>
      </c>
      <c r="G5625" s="3">
        <v>0</v>
      </c>
      <c r="H5625" s="3">
        <v>0</v>
      </c>
      <c r="I5625" s="3">
        <v>0</v>
      </c>
      <c r="J5625" s="3">
        <v>0</v>
      </c>
      <c r="K5625" s="3">
        <v>0</v>
      </c>
      <c r="L5625" s="4"/>
      <c r="M5625" s="4"/>
      <c r="N5625" s="4"/>
      <c r="O5625" s="4"/>
      <c r="P5625" s="4"/>
      <c r="Q5625" s="4"/>
      <c r="R5625" s="4"/>
      <c r="S5625" s="4"/>
      <c r="T5625" s="4"/>
      <c r="U5625" s="4"/>
      <c r="V5625" s="4"/>
      <c r="W5625" s="4"/>
      <c r="X5625" s="4"/>
      <c r="Y5625" s="4"/>
      <c r="Z5625" s="4"/>
      <c r="AA5625" s="4"/>
      <c r="AB5625" s="4"/>
      <c r="AC5625" s="4"/>
      <c r="AD5625" s="4"/>
      <c r="AE5625" s="4"/>
      <c r="AF5625" s="4"/>
      <c r="AG5625" s="4"/>
      <c r="AH5625" s="4"/>
      <c r="AI5625" s="4"/>
    </row>
    <row r="5626" spans="1:35" x14ac:dyDescent="0.2">
      <c r="A5626" s="7" t="s">
        <v>15562</v>
      </c>
      <c r="B5626" s="7">
        <v>40950</v>
      </c>
      <c r="C5626" s="7" t="s">
        <v>13100</v>
      </c>
      <c r="D5626" s="8" t="s">
        <v>5623</v>
      </c>
      <c r="E5626" s="7" t="s">
        <v>12635</v>
      </c>
      <c r="F5626" s="10" t="s">
        <v>8307</v>
      </c>
      <c r="G5626" s="3">
        <v>0</v>
      </c>
      <c r="H5626" s="3">
        <v>42389.15</v>
      </c>
      <c r="I5626" s="3">
        <v>38786.28</v>
      </c>
      <c r="J5626" s="3">
        <v>3602.8700000000026</v>
      </c>
      <c r="K5626" s="3">
        <v>42389.15</v>
      </c>
      <c r="L5626" s="4"/>
      <c r="M5626" s="4"/>
      <c r="N5626" s="4"/>
      <c r="O5626" s="4"/>
      <c r="P5626" s="4"/>
      <c r="Q5626" s="4"/>
      <c r="R5626" s="4"/>
      <c r="S5626" s="4"/>
      <c r="T5626" s="4"/>
      <c r="U5626" s="4"/>
      <c r="V5626" s="4"/>
      <c r="W5626" s="4"/>
      <c r="X5626" s="4"/>
      <c r="Y5626" s="4"/>
      <c r="Z5626" s="4"/>
      <c r="AA5626" s="4"/>
      <c r="AB5626" s="4"/>
      <c r="AC5626" s="4"/>
      <c r="AD5626" s="4"/>
      <c r="AE5626" s="4"/>
      <c r="AF5626" s="4"/>
      <c r="AG5626" s="4"/>
      <c r="AH5626" s="4"/>
      <c r="AI5626" s="4"/>
    </row>
    <row r="5627" spans="1:35" x14ac:dyDescent="0.2">
      <c r="A5627" s="7" t="s">
        <v>18205</v>
      </c>
      <c r="B5627" s="7">
        <v>41857</v>
      </c>
      <c r="C5627" s="7" t="s">
        <v>13837</v>
      </c>
      <c r="D5627" s="8" t="s">
        <v>5624</v>
      </c>
      <c r="E5627" s="7" t="s">
        <v>7304</v>
      </c>
      <c r="F5627" s="10" t="s">
        <v>6992</v>
      </c>
      <c r="G5627" s="3">
        <v>0</v>
      </c>
      <c r="H5627" s="3">
        <v>0</v>
      </c>
      <c r="I5627" s="3">
        <v>0</v>
      </c>
      <c r="J5627" s="3">
        <v>0</v>
      </c>
      <c r="K5627" s="3">
        <v>0</v>
      </c>
      <c r="L5627" s="4"/>
      <c r="M5627" s="4"/>
      <c r="N5627" s="4"/>
      <c r="O5627" s="4"/>
      <c r="P5627" s="4"/>
      <c r="Q5627" s="4"/>
      <c r="R5627" s="4"/>
      <c r="S5627" s="4"/>
      <c r="T5627" s="4"/>
      <c r="U5627" s="4"/>
      <c r="V5627" s="4"/>
      <c r="W5627" s="4"/>
      <c r="X5627" s="4"/>
      <c r="Y5627" s="4"/>
      <c r="Z5627" s="4"/>
      <c r="AA5627" s="4"/>
      <c r="AB5627" s="4"/>
      <c r="AC5627" s="4"/>
      <c r="AD5627" s="4"/>
      <c r="AE5627" s="4"/>
      <c r="AF5627" s="4"/>
      <c r="AG5627" s="4"/>
      <c r="AH5627" s="4"/>
      <c r="AI5627" s="4"/>
    </row>
    <row r="5628" spans="1:35" x14ac:dyDescent="0.2">
      <c r="A5628" s="7" t="s">
        <v>14596</v>
      </c>
      <c r="B5628" s="7">
        <v>30709</v>
      </c>
      <c r="C5628" s="7" t="s">
        <v>13827</v>
      </c>
      <c r="D5628" s="8" t="s">
        <v>5625</v>
      </c>
      <c r="E5628" s="7" t="s">
        <v>12636</v>
      </c>
      <c r="F5628" s="10" t="s">
        <v>6992</v>
      </c>
      <c r="G5628" s="3">
        <v>229627.57</v>
      </c>
      <c r="H5628" s="3">
        <v>334718.32</v>
      </c>
      <c r="I5628" s="3">
        <v>332626.77</v>
      </c>
      <c r="J5628" s="3">
        <v>2091.5499999999884</v>
      </c>
      <c r="K5628" s="3">
        <v>334718.32</v>
      </c>
      <c r="L5628" s="4"/>
      <c r="M5628" s="4"/>
      <c r="N5628" s="4"/>
      <c r="O5628" s="4"/>
      <c r="P5628" s="4"/>
      <c r="Q5628" s="4"/>
      <c r="R5628" s="4"/>
      <c r="S5628" s="4"/>
      <c r="T5628" s="4"/>
      <c r="U5628" s="4"/>
      <c r="V5628" s="4"/>
      <c r="W5628" s="4"/>
      <c r="X5628" s="4"/>
      <c r="Y5628" s="4"/>
      <c r="Z5628" s="4"/>
      <c r="AA5628" s="4"/>
      <c r="AB5628" s="4"/>
      <c r="AC5628" s="4"/>
      <c r="AD5628" s="4"/>
      <c r="AE5628" s="4"/>
      <c r="AF5628" s="4"/>
      <c r="AG5628" s="4"/>
      <c r="AH5628" s="4"/>
      <c r="AI5628" s="4"/>
    </row>
    <row r="5629" spans="1:35" x14ac:dyDescent="0.2">
      <c r="A5629" s="7" t="s">
        <v>19954</v>
      </c>
      <c r="B5629" s="7">
        <v>79874</v>
      </c>
      <c r="C5629" s="7" t="s">
        <v>13178</v>
      </c>
      <c r="D5629" s="8" t="s">
        <v>5626</v>
      </c>
      <c r="E5629" s="7" t="s">
        <v>12637</v>
      </c>
      <c r="F5629" s="10" t="s">
        <v>6464</v>
      </c>
      <c r="G5629" s="3">
        <v>0</v>
      </c>
      <c r="H5629" s="3">
        <v>0</v>
      </c>
      <c r="I5629" s="3">
        <v>0</v>
      </c>
      <c r="J5629" s="3">
        <v>0</v>
      </c>
      <c r="K5629" s="3">
        <v>0</v>
      </c>
      <c r="L5629" s="4"/>
      <c r="M5629" s="4"/>
      <c r="N5629" s="4"/>
      <c r="O5629" s="4"/>
      <c r="P5629" s="4"/>
      <c r="Q5629" s="4"/>
      <c r="R5629" s="4"/>
      <c r="S5629" s="4"/>
      <c r="T5629" s="4"/>
      <c r="U5629" s="4"/>
      <c r="V5629" s="4"/>
      <c r="W5629" s="4"/>
      <c r="X5629" s="4"/>
      <c r="Y5629" s="4"/>
      <c r="Z5629" s="4"/>
      <c r="AA5629" s="4"/>
      <c r="AB5629" s="4"/>
      <c r="AC5629" s="4"/>
      <c r="AD5629" s="4"/>
      <c r="AE5629" s="4"/>
      <c r="AF5629" s="4"/>
      <c r="AG5629" s="4"/>
      <c r="AH5629" s="4"/>
      <c r="AI5629" s="4"/>
    </row>
    <row r="5630" spans="1:35" x14ac:dyDescent="0.2">
      <c r="A5630" s="7" t="s">
        <v>18206</v>
      </c>
      <c r="B5630" s="7">
        <v>41857</v>
      </c>
      <c r="C5630" s="7" t="s">
        <v>13837</v>
      </c>
      <c r="D5630" s="8" t="s">
        <v>5627</v>
      </c>
      <c r="E5630" s="7" t="s">
        <v>12638</v>
      </c>
      <c r="F5630" s="10" t="s">
        <v>6992</v>
      </c>
      <c r="G5630" s="3">
        <v>85701.260000000009</v>
      </c>
      <c r="H5630" s="3">
        <v>75194.070000000007</v>
      </c>
      <c r="I5630" s="3">
        <v>78710.62</v>
      </c>
      <c r="J5630" s="3">
        <v>0</v>
      </c>
      <c r="K5630" s="3">
        <v>78710.62</v>
      </c>
      <c r="L5630" s="4"/>
      <c r="M5630" s="4"/>
      <c r="N5630" s="4"/>
      <c r="O5630" s="4"/>
      <c r="P5630" s="4"/>
      <c r="Q5630" s="4"/>
      <c r="R5630" s="4"/>
      <c r="S5630" s="4"/>
      <c r="T5630" s="4"/>
      <c r="U5630" s="4"/>
      <c r="V5630" s="4"/>
      <c r="W5630" s="4"/>
      <c r="X5630" s="4"/>
      <c r="Y5630" s="4"/>
      <c r="Z5630" s="4"/>
      <c r="AA5630" s="4"/>
      <c r="AB5630" s="4"/>
      <c r="AC5630" s="4"/>
      <c r="AD5630" s="4"/>
      <c r="AE5630" s="4"/>
      <c r="AF5630" s="4"/>
      <c r="AG5630" s="4"/>
      <c r="AH5630" s="4"/>
      <c r="AI5630" s="4"/>
    </row>
    <row r="5631" spans="1:35" x14ac:dyDescent="0.2">
      <c r="A5631" s="7" t="s">
        <v>18348</v>
      </c>
      <c r="B5631" s="7">
        <v>42148</v>
      </c>
      <c r="C5631" s="7" t="s">
        <v>14063</v>
      </c>
      <c r="D5631" s="8" t="s">
        <v>5628</v>
      </c>
      <c r="E5631" s="7" t="s">
        <v>14015</v>
      </c>
      <c r="F5631" s="10" t="s">
        <v>7371</v>
      </c>
      <c r="G5631" s="3">
        <v>0</v>
      </c>
      <c r="H5631" s="3">
        <v>0</v>
      </c>
      <c r="I5631" s="3">
        <v>0</v>
      </c>
      <c r="J5631" s="3">
        <v>0</v>
      </c>
      <c r="K5631" s="3">
        <v>0</v>
      </c>
      <c r="L5631" s="4"/>
      <c r="M5631" s="4"/>
      <c r="N5631" s="4"/>
      <c r="O5631" s="4"/>
      <c r="P5631" s="4"/>
      <c r="Q5631" s="4"/>
      <c r="R5631" s="4"/>
      <c r="S5631" s="4"/>
      <c r="T5631" s="4"/>
      <c r="U5631" s="4"/>
      <c r="V5631" s="4"/>
      <c r="W5631" s="4"/>
      <c r="X5631" s="4"/>
      <c r="Y5631" s="4"/>
      <c r="Z5631" s="4"/>
      <c r="AA5631" s="4"/>
      <c r="AB5631" s="4"/>
      <c r="AC5631" s="4"/>
      <c r="AD5631" s="4"/>
      <c r="AE5631" s="4"/>
      <c r="AF5631" s="4"/>
      <c r="AG5631" s="4"/>
      <c r="AH5631" s="4"/>
      <c r="AI5631" s="4"/>
    </row>
    <row r="5632" spans="1:35" x14ac:dyDescent="0.2">
      <c r="A5632" s="7" t="s">
        <v>16157</v>
      </c>
      <c r="B5632" s="7">
        <v>41324</v>
      </c>
      <c r="C5632" s="7" t="s">
        <v>13238</v>
      </c>
      <c r="D5632" s="8" t="s">
        <v>5629</v>
      </c>
      <c r="E5632" s="7" t="s">
        <v>12639</v>
      </c>
      <c r="F5632" s="10" t="s">
        <v>6157</v>
      </c>
      <c r="G5632" s="3">
        <v>0</v>
      </c>
      <c r="H5632" s="3">
        <v>0</v>
      </c>
      <c r="I5632" s="3">
        <v>0</v>
      </c>
      <c r="J5632" s="3">
        <v>0</v>
      </c>
      <c r="K5632" s="3">
        <v>0</v>
      </c>
      <c r="L5632" s="4"/>
      <c r="M5632" s="4"/>
      <c r="N5632" s="4"/>
      <c r="O5632" s="4"/>
      <c r="P5632" s="4"/>
      <c r="Q5632" s="4"/>
      <c r="R5632" s="4"/>
      <c r="S5632" s="4"/>
      <c r="T5632" s="4"/>
      <c r="U5632" s="4"/>
      <c r="V5632" s="4"/>
      <c r="W5632" s="4"/>
      <c r="X5632" s="4"/>
      <c r="Y5632" s="4"/>
      <c r="Z5632" s="4"/>
      <c r="AA5632" s="4"/>
      <c r="AB5632" s="4"/>
      <c r="AC5632" s="4"/>
      <c r="AD5632" s="4"/>
      <c r="AE5632" s="4"/>
      <c r="AF5632" s="4"/>
      <c r="AG5632" s="4"/>
      <c r="AH5632" s="4"/>
      <c r="AI5632" s="4"/>
    </row>
    <row r="5633" spans="1:35" x14ac:dyDescent="0.2">
      <c r="A5633" s="7" t="s">
        <v>17034</v>
      </c>
      <c r="B5633" s="7">
        <v>41538</v>
      </c>
      <c r="C5633" s="7" t="s">
        <v>13651</v>
      </c>
      <c r="D5633" s="8" t="s">
        <v>5630</v>
      </c>
      <c r="E5633" s="7" t="s">
        <v>12640</v>
      </c>
      <c r="F5633" s="10" t="s">
        <v>12641</v>
      </c>
      <c r="G5633" s="3">
        <v>0</v>
      </c>
      <c r="H5633" s="3">
        <v>0</v>
      </c>
      <c r="I5633" s="3">
        <v>0</v>
      </c>
      <c r="J5633" s="3">
        <v>0</v>
      </c>
      <c r="K5633" s="3">
        <v>0</v>
      </c>
      <c r="L5633" s="4"/>
      <c r="M5633" s="4"/>
      <c r="N5633" s="4"/>
      <c r="O5633" s="4"/>
      <c r="P5633" s="4"/>
      <c r="Q5633" s="4"/>
      <c r="R5633" s="4"/>
      <c r="S5633" s="4"/>
      <c r="T5633" s="4"/>
      <c r="U5633" s="4"/>
      <c r="V5633" s="4"/>
      <c r="W5633" s="4"/>
      <c r="X5633" s="4"/>
      <c r="Y5633" s="4"/>
      <c r="Z5633" s="4"/>
      <c r="AA5633" s="4"/>
      <c r="AB5633" s="4"/>
      <c r="AC5633" s="4"/>
      <c r="AD5633" s="4"/>
      <c r="AE5633" s="4"/>
      <c r="AF5633" s="4"/>
      <c r="AG5633" s="4"/>
      <c r="AH5633" s="4"/>
      <c r="AI5633" s="4"/>
    </row>
    <row r="5634" spans="1:35" x14ac:dyDescent="0.2">
      <c r="A5634" s="7" t="s">
        <v>14942</v>
      </c>
      <c r="B5634" s="7">
        <v>40272</v>
      </c>
      <c r="C5634" s="7" t="s">
        <v>13838</v>
      </c>
      <c r="D5634" s="8" t="s">
        <v>5631</v>
      </c>
      <c r="E5634" s="7" t="s">
        <v>12642</v>
      </c>
      <c r="F5634" s="10" t="s">
        <v>6597</v>
      </c>
      <c r="G5634" s="3">
        <v>1041109.4199999999</v>
      </c>
      <c r="H5634" s="3">
        <v>1230930.02</v>
      </c>
      <c r="I5634" s="3">
        <v>1253302.8899999999</v>
      </c>
      <c r="J5634" s="3">
        <v>0</v>
      </c>
      <c r="K5634" s="3">
        <v>1253302.8899999999</v>
      </c>
      <c r="L5634" s="4"/>
      <c r="M5634" s="4"/>
      <c r="N5634" s="4"/>
      <c r="O5634" s="4"/>
      <c r="P5634" s="4"/>
      <c r="Q5634" s="4"/>
      <c r="R5634" s="4"/>
      <c r="S5634" s="4"/>
      <c r="T5634" s="4"/>
      <c r="U5634" s="4"/>
      <c r="V5634" s="4"/>
      <c r="W5634" s="4"/>
      <c r="X5634" s="4"/>
      <c r="Y5634" s="4"/>
      <c r="Z5634" s="4"/>
      <c r="AA5634" s="4"/>
      <c r="AB5634" s="4"/>
      <c r="AC5634" s="4"/>
      <c r="AD5634" s="4"/>
      <c r="AE5634" s="4"/>
      <c r="AF5634" s="4"/>
      <c r="AG5634" s="4"/>
      <c r="AH5634" s="4"/>
      <c r="AI5634" s="4"/>
    </row>
    <row r="5635" spans="1:35" x14ac:dyDescent="0.2">
      <c r="A5635" s="7" t="s">
        <v>14603</v>
      </c>
      <c r="B5635" s="7">
        <v>30731</v>
      </c>
      <c r="C5635" s="7" t="s">
        <v>13830</v>
      </c>
      <c r="D5635" s="8" t="s">
        <v>5632</v>
      </c>
      <c r="E5635" s="7" t="s">
        <v>12643</v>
      </c>
      <c r="F5635" s="10" t="s">
        <v>6193</v>
      </c>
      <c r="G5635" s="3">
        <v>498685.13</v>
      </c>
      <c r="H5635" s="3">
        <v>475911.82</v>
      </c>
      <c r="I5635" s="3">
        <v>477437.48</v>
      </c>
      <c r="J5635" s="3">
        <v>0</v>
      </c>
      <c r="K5635" s="3">
        <v>477437.48</v>
      </c>
      <c r="L5635" s="4"/>
      <c r="M5635" s="4"/>
      <c r="N5635" s="4"/>
      <c r="O5635" s="4"/>
      <c r="P5635" s="4"/>
      <c r="Q5635" s="4"/>
      <c r="R5635" s="4"/>
      <c r="S5635" s="4"/>
      <c r="T5635" s="4"/>
      <c r="U5635" s="4"/>
      <c r="V5635" s="4"/>
      <c r="W5635" s="4"/>
      <c r="X5635" s="4"/>
      <c r="Y5635" s="4"/>
      <c r="Z5635" s="4"/>
      <c r="AA5635" s="4"/>
      <c r="AB5635" s="4"/>
      <c r="AC5635" s="4"/>
      <c r="AD5635" s="4"/>
      <c r="AE5635" s="4"/>
      <c r="AF5635" s="4"/>
      <c r="AG5635" s="4"/>
      <c r="AH5635" s="4"/>
      <c r="AI5635" s="4"/>
    </row>
    <row r="5636" spans="1:35" x14ac:dyDescent="0.2">
      <c r="A5636" s="7" t="s">
        <v>17452</v>
      </c>
      <c r="B5636" s="7">
        <v>41624</v>
      </c>
      <c r="C5636" s="7" t="s">
        <v>13103</v>
      </c>
      <c r="D5636" s="8" t="s">
        <v>5633</v>
      </c>
      <c r="E5636" s="7" t="s">
        <v>12644</v>
      </c>
      <c r="F5636" s="10" t="s">
        <v>9628</v>
      </c>
      <c r="G5636" s="3">
        <v>0</v>
      </c>
      <c r="H5636" s="3">
        <v>0</v>
      </c>
      <c r="I5636" s="3">
        <v>0</v>
      </c>
      <c r="J5636" s="3">
        <v>0</v>
      </c>
      <c r="K5636" s="3">
        <v>0</v>
      </c>
      <c r="L5636" s="4"/>
      <c r="M5636" s="4"/>
      <c r="N5636" s="4"/>
      <c r="O5636" s="4"/>
      <c r="P5636" s="4"/>
      <c r="Q5636" s="4"/>
      <c r="R5636" s="4"/>
      <c r="S5636" s="4"/>
      <c r="T5636" s="4"/>
      <c r="U5636" s="4"/>
      <c r="V5636" s="4"/>
      <c r="W5636" s="4"/>
      <c r="X5636" s="4"/>
      <c r="Y5636" s="4"/>
      <c r="Z5636" s="4"/>
      <c r="AA5636" s="4"/>
      <c r="AB5636" s="4"/>
      <c r="AC5636" s="4"/>
      <c r="AD5636" s="4"/>
      <c r="AE5636" s="4"/>
      <c r="AF5636" s="4"/>
      <c r="AG5636" s="4"/>
      <c r="AH5636" s="4"/>
      <c r="AI5636" s="4"/>
    </row>
    <row r="5637" spans="1:35" x14ac:dyDescent="0.2">
      <c r="A5637" s="7" t="s">
        <v>19831</v>
      </c>
      <c r="B5637" s="7">
        <v>77235</v>
      </c>
      <c r="C5637" s="7" t="s">
        <v>14038</v>
      </c>
      <c r="D5637" s="8" t="s">
        <v>5634</v>
      </c>
      <c r="E5637" s="7" t="s">
        <v>12645</v>
      </c>
      <c r="F5637" s="10" t="s">
        <v>7371</v>
      </c>
      <c r="G5637" s="3">
        <v>0</v>
      </c>
      <c r="H5637" s="3">
        <v>0</v>
      </c>
      <c r="I5637" s="3">
        <v>0</v>
      </c>
      <c r="J5637" s="3">
        <v>0</v>
      </c>
      <c r="K5637" s="3">
        <v>0</v>
      </c>
      <c r="L5637" s="4"/>
      <c r="M5637" s="4"/>
      <c r="N5637" s="4"/>
      <c r="O5637" s="4"/>
      <c r="P5637" s="4"/>
      <c r="Q5637" s="4"/>
      <c r="R5637" s="4"/>
      <c r="S5637" s="4"/>
      <c r="T5637" s="4"/>
      <c r="U5637" s="4"/>
      <c r="V5637" s="4"/>
      <c r="W5637" s="4"/>
      <c r="X5637" s="4"/>
      <c r="Y5637" s="4"/>
      <c r="Z5637" s="4"/>
      <c r="AA5637" s="4"/>
      <c r="AB5637" s="4"/>
      <c r="AC5637" s="4"/>
      <c r="AD5637" s="4"/>
      <c r="AE5637" s="4"/>
      <c r="AF5637" s="4"/>
      <c r="AG5637" s="4"/>
      <c r="AH5637" s="4"/>
      <c r="AI5637" s="4"/>
    </row>
    <row r="5638" spans="1:35" x14ac:dyDescent="0.2">
      <c r="A5638" s="7" t="s">
        <v>14610</v>
      </c>
      <c r="B5638" s="7">
        <v>30883</v>
      </c>
      <c r="C5638" s="7" t="s">
        <v>13839</v>
      </c>
      <c r="D5638" s="8" t="s">
        <v>5635</v>
      </c>
      <c r="E5638" s="7" t="s">
        <v>12646</v>
      </c>
      <c r="F5638" s="10" t="s">
        <v>6992</v>
      </c>
      <c r="G5638" s="3">
        <v>810164.72000000009</v>
      </c>
      <c r="H5638" s="3">
        <v>731310.49</v>
      </c>
      <c r="I5638" s="3">
        <v>734553.08</v>
      </c>
      <c r="J5638" s="3">
        <v>0</v>
      </c>
      <c r="K5638" s="3">
        <v>734553.08</v>
      </c>
      <c r="L5638" s="4"/>
      <c r="M5638" s="4"/>
      <c r="N5638" s="4"/>
      <c r="O5638" s="4"/>
      <c r="P5638" s="4"/>
      <c r="Q5638" s="4"/>
      <c r="R5638" s="4"/>
      <c r="S5638" s="4"/>
      <c r="T5638" s="4"/>
      <c r="U5638" s="4"/>
      <c r="V5638" s="4"/>
      <c r="W5638" s="4"/>
      <c r="X5638" s="4"/>
      <c r="Y5638" s="4"/>
      <c r="Z5638" s="4"/>
      <c r="AA5638" s="4"/>
      <c r="AB5638" s="4"/>
      <c r="AC5638" s="4"/>
      <c r="AD5638" s="4"/>
      <c r="AE5638" s="4"/>
      <c r="AF5638" s="4"/>
      <c r="AG5638" s="4"/>
      <c r="AH5638" s="4"/>
      <c r="AI5638" s="4"/>
    </row>
    <row r="5639" spans="1:35" x14ac:dyDescent="0.2">
      <c r="A5639" s="7" t="s">
        <v>18396</v>
      </c>
      <c r="B5639" s="7">
        <v>42514</v>
      </c>
      <c r="C5639" s="7" t="s">
        <v>13781</v>
      </c>
      <c r="D5639" s="8" t="s">
        <v>5636</v>
      </c>
      <c r="E5639" s="7" t="s">
        <v>12647</v>
      </c>
      <c r="F5639" s="10" t="s">
        <v>6274</v>
      </c>
      <c r="G5639" s="3">
        <v>0</v>
      </c>
      <c r="H5639" s="3">
        <v>0</v>
      </c>
      <c r="I5639" s="3">
        <v>0</v>
      </c>
      <c r="J5639" s="3">
        <v>0</v>
      </c>
      <c r="K5639" s="3">
        <v>0</v>
      </c>
      <c r="L5639" s="4"/>
      <c r="M5639" s="4"/>
      <c r="N5639" s="4"/>
      <c r="O5639" s="4"/>
      <c r="P5639" s="4"/>
      <c r="Q5639" s="4"/>
      <c r="R5639" s="4"/>
      <c r="S5639" s="4"/>
      <c r="T5639" s="4"/>
      <c r="U5639" s="4"/>
      <c r="V5639" s="4"/>
      <c r="W5639" s="4"/>
      <c r="X5639" s="4"/>
      <c r="Y5639" s="4"/>
      <c r="Z5639" s="4"/>
      <c r="AA5639" s="4"/>
      <c r="AB5639" s="4"/>
      <c r="AC5639" s="4"/>
      <c r="AD5639" s="4"/>
      <c r="AE5639" s="4"/>
      <c r="AF5639" s="4"/>
      <c r="AG5639" s="4"/>
      <c r="AH5639" s="4"/>
      <c r="AI5639" s="4"/>
    </row>
    <row r="5640" spans="1:35" x14ac:dyDescent="0.2">
      <c r="A5640" s="7" t="s">
        <v>16950</v>
      </c>
      <c r="B5640" s="7">
        <v>41518</v>
      </c>
      <c r="C5640" s="7" t="s">
        <v>13807</v>
      </c>
      <c r="D5640" s="8" t="s">
        <v>5637</v>
      </c>
      <c r="E5640" s="7" t="s">
        <v>12648</v>
      </c>
      <c r="F5640" s="10" t="s">
        <v>7004</v>
      </c>
      <c r="G5640" s="3">
        <v>0</v>
      </c>
      <c r="H5640" s="3">
        <v>22801.83</v>
      </c>
      <c r="I5640" s="3">
        <v>22458.35</v>
      </c>
      <c r="J5640" s="3">
        <v>343.4800000000032</v>
      </c>
      <c r="K5640" s="3">
        <v>22801.83</v>
      </c>
      <c r="L5640" s="4"/>
      <c r="M5640" s="4"/>
      <c r="N5640" s="4"/>
      <c r="O5640" s="4"/>
      <c r="P5640" s="4"/>
      <c r="Q5640" s="4"/>
      <c r="R5640" s="4"/>
      <c r="S5640" s="4"/>
      <c r="T5640" s="4"/>
      <c r="U5640" s="4"/>
      <c r="V5640" s="4"/>
      <c r="W5640" s="4"/>
      <c r="X5640" s="4"/>
      <c r="Y5640" s="4"/>
      <c r="Z5640" s="4"/>
      <c r="AA5640" s="4"/>
      <c r="AB5640" s="4"/>
      <c r="AC5640" s="4"/>
      <c r="AD5640" s="4"/>
      <c r="AE5640" s="4"/>
      <c r="AF5640" s="4"/>
      <c r="AG5640" s="4"/>
      <c r="AH5640" s="4"/>
      <c r="AI5640" s="4"/>
    </row>
    <row r="5641" spans="1:35" x14ac:dyDescent="0.2">
      <c r="A5641" s="7" t="s">
        <v>18270</v>
      </c>
      <c r="B5641" s="7">
        <v>41869</v>
      </c>
      <c r="C5641" s="7" t="s">
        <v>13488</v>
      </c>
      <c r="D5641" s="8" t="s">
        <v>5638</v>
      </c>
      <c r="E5641" s="7" t="s">
        <v>12649</v>
      </c>
      <c r="F5641" s="10" t="s">
        <v>6420</v>
      </c>
      <c r="G5641" s="3">
        <v>0</v>
      </c>
      <c r="H5641" s="3">
        <v>0</v>
      </c>
      <c r="I5641" s="3">
        <v>0</v>
      </c>
      <c r="J5641" s="3">
        <v>0</v>
      </c>
      <c r="K5641" s="3">
        <v>0</v>
      </c>
      <c r="L5641" s="4"/>
      <c r="M5641" s="4"/>
      <c r="N5641" s="4"/>
      <c r="O5641" s="4"/>
      <c r="P5641" s="4"/>
      <c r="Q5641" s="4"/>
      <c r="R5641" s="4"/>
      <c r="S5641" s="4"/>
      <c r="T5641" s="4"/>
      <c r="U5641" s="4"/>
      <c r="V5641" s="4"/>
      <c r="W5641" s="4"/>
      <c r="X5641" s="4"/>
      <c r="Y5641" s="4"/>
      <c r="Z5641" s="4"/>
      <c r="AA5641" s="4"/>
      <c r="AB5641" s="4"/>
      <c r="AC5641" s="4"/>
      <c r="AD5641" s="4"/>
      <c r="AE5641" s="4"/>
      <c r="AF5641" s="4"/>
      <c r="AG5641" s="4"/>
      <c r="AH5641" s="4"/>
      <c r="AI5641" s="4"/>
    </row>
    <row r="5642" spans="1:35" x14ac:dyDescent="0.2">
      <c r="A5642" s="7" t="s">
        <v>20105</v>
      </c>
      <c r="B5642" s="7">
        <v>83864</v>
      </c>
      <c r="C5642" s="7" t="s">
        <v>13381</v>
      </c>
      <c r="D5642" s="8" t="s">
        <v>5639</v>
      </c>
      <c r="E5642" s="7" t="s">
        <v>12650</v>
      </c>
      <c r="F5642" s="10" t="s">
        <v>7004</v>
      </c>
      <c r="G5642" s="3">
        <v>0</v>
      </c>
      <c r="H5642" s="3">
        <v>0</v>
      </c>
      <c r="I5642" s="3">
        <v>0</v>
      </c>
      <c r="J5642" s="3">
        <v>0</v>
      </c>
      <c r="K5642" s="3">
        <v>0</v>
      </c>
      <c r="L5642" s="4"/>
      <c r="M5642" s="4"/>
      <c r="N5642" s="4"/>
      <c r="O5642" s="4"/>
      <c r="P5642" s="4"/>
      <c r="Q5642" s="4"/>
      <c r="R5642" s="4"/>
      <c r="S5642" s="4"/>
      <c r="T5642" s="4"/>
      <c r="U5642" s="4"/>
      <c r="V5642" s="4"/>
      <c r="W5642" s="4"/>
      <c r="X5642" s="4"/>
      <c r="Y5642" s="4"/>
      <c r="Z5642" s="4"/>
      <c r="AA5642" s="4"/>
      <c r="AB5642" s="4"/>
      <c r="AC5642" s="4"/>
      <c r="AD5642" s="4"/>
      <c r="AE5642" s="4"/>
      <c r="AF5642" s="4"/>
      <c r="AG5642" s="4"/>
      <c r="AH5642" s="4"/>
      <c r="AI5642" s="4"/>
    </row>
    <row r="5643" spans="1:35" x14ac:dyDescent="0.2">
      <c r="A5643" s="7" t="s">
        <v>16892</v>
      </c>
      <c r="B5643" s="7">
        <v>41514</v>
      </c>
      <c r="C5643" s="7" t="s">
        <v>13758</v>
      </c>
      <c r="D5643" s="8" t="s">
        <v>5640</v>
      </c>
      <c r="E5643" s="7" t="s">
        <v>12651</v>
      </c>
      <c r="F5643" s="10" t="s">
        <v>6246</v>
      </c>
      <c r="G5643" s="3">
        <v>0</v>
      </c>
      <c r="H5643" s="3">
        <v>0</v>
      </c>
      <c r="I5643" s="3">
        <v>0</v>
      </c>
      <c r="J5643" s="3">
        <v>0</v>
      </c>
      <c r="K5643" s="3">
        <v>0</v>
      </c>
      <c r="L5643" s="4"/>
      <c r="M5643" s="4"/>
      <c r="N5643" s="4"/>
      <c r="O5643" s="4"/>
      <c r="P5643" s="4"/>
      <c r="Q5643" s="4"/>
      <c r="R5643" s="4"/>
      <c r="S5643" s="4"/>
      <c r="T5643" s="4"/>
      <c r="U5643" s="4"/>
      <c r="V5643" s="4"/>
      <c r="W5643" s="4"/>
      <c r="X5643" s="4"/>
      <c r="Y5643" s="4"/>
      <c r="Z5643" s="4"/>
      <c r="AA5643" s="4"/>
      <c r="AB5643" s="4"/>
      <c r="AC5643" s="4"/>
      <c r="AD5643" s="4"/>
      <c r="AE5643" s="4"/>
      <c r="AF5643" s="4"/>
      <c r="AG5643" s="4"/>
      <c r="AH5643" s="4"/>
      <c r="AI5643" s="4"/>
    </row>
    <row r="5644" spans="1:35" x14ac:dyDescent="0.2">
      <c r="A5644" s="7" t="s">
        <v>19498</v>
      </c>
      <c r="B5644" s="7">
        <v>71488</v>
      </c>
      <c r="C5644" s="7" t="s">
        <v>13233</v>
      </c>
      <c r="D5644" s="8" t="s">
        <v>5641</v>
      </c>
      <c r="E5644" s="7" t="s">
        <v>12652</v>
      </c>
      <c r="F5644" s="10" t="s">
        <v>6246</v>
      </c>
      <c r="G5644" s="3">
        <v>0</v>
      </c>
      <c r="H5644" s="3">
        <v>0</v>
      </c>
      <c r="I5644" s="3">
        <v>0</v>
      </c>
      <c r="J5644" s="3">
        <v>0</v>
      </c>
      <c r="K5644" s="3">
        <v>0</v>
      </c>
      <c r="L5644" s="4"/>
      <c r="M5644" s="4"/>
      <c r="N5644" s="4"/>
      <c r="O5644" s="4"/>
      <c r="P5644" s="4"/>
      <c r="Q5644" s="4"/>
      <c r="R5644" s="4"/>
      <c r="S5644" s="4"/>
      <c r="T5644" s="4"/>
      <c r="U5644" s="4"/>
      <c r="V5644" s="4"/>
      <c r="W5644" s="4"/>
      <c r="X5644" s="4"/>
      <c r="Y5644" s="4"/>
      <c r="Z5644" s="4"/>
      <c r="AA5644" s="4"/>
      <c r="AB5644" s="4"/>
      <c r="AC5644" s="4"/>
      <c r="AD5644" s="4"/>
      <c r="AE5644" s="4"/>
      <c r="AF5644" s="4"/>
      <c r="AG5644" s="4"/>
      <c r="AH5644" s="4"/>
      <c r="AI5644" s="4"/>
    </row>
    <row r="5645" spans="1:35" x14ac:dyDescent="0.2">
      <c r="A5645" s="7" t="s">
        <v>14547</v>
      </c>
      <c r="B5645" s="7">
        <v>30010</v>
      </c>
      <c r="C5645" s="7" t="s">
        <v>14039</v>
      </c>
      <c r="D5645" s="8" t="s">
        <v>5642</v>
      </c>
      <c r="E5645" s="7" t="s">
        <v>12653</v>
      </c>
      <c r="F5645" s="10" t="s">
        <v>6246</v>
      </c>
      <c r="G5645" s="3">
        <v>0</v>
      </c>
      <c r="H5645" s="3">
        <v>0</v>
      </c>
      <c r="I5645" s="3">
        <v>0</v>
      </c>
      <c r="J5645" s="3">
        <v>0</v>
      </c>
      <c r="K5645" s="3">
        <v>0</v>
      </c>
      <c r="L5645" s="4"/>
      <c r="M5645" s="4"/>
      <c r="N5645" s="4"/>
      <c r="O5645" s="4"/>
      <c r="P5645" s="4"/>
      <c r="Q5645" s="4"/>
      <c r="R5645" s="4"/>
      <c r="S5645" s="4"/>
      <c r="T5645" s="4"/>
      <c r="U5645" s="4"/>
      <c r="V5645" s="4"/>
      <c r="W5645" s="4"/>
      <c r="X5645" s="4"/>
      <c r="Y5645" s="4"/>
      <c r="Z5645" s="4"/>
      <c r="AA5645" s="4"/>
      <c r="AB5645" s="4"/>
      <c r="AC5645" s="4"/>
      <c r="AD5645" s="4"/>
      <c r="AE5645" s="4"/>
      <c r="AF5645" s="4"/>
      <c r="AG5645" s="4"/>
      <c r="AH5645" s="4"/>
      <c r="AI5645" s="4"/>
    </row>
    <row r="5646" spans="1:35" x14ac:dyDescent="0.2">
      <c r="A5646" s="7" t="s">
        <v>15802</v>
      </c>
      <c r="B5646" s="7">
        <v>41023</v>
      </c>
      <c r="C5646" s="7" t="s">
        <v>13179</v>
      </c>
      <c r="D5646" s="8" t="s">
        <v>5643</v>
      </c>
      <c r="E5646" s="7" t="s">
        <v>12654</v>
      </c>
      <c r="F5646" s="10" t="s">
        <v>6992</v>
      </c>
      <c r="G5646" s="3">
        <v>0</v>
      </c>
      <c r="H5646" s="3">
        <v>0</v>
      </c>
      <c r="I5646" s="3">
        <v>0</v>
      </c>
      <c r="J5646" s="3">
        <v>0</v>
      </c>
      <c r="K5646" s="3">
        <v>0</v>
      </c>
      <c r="L5646" s="4"/>
      <c r="M5646" s="4"/>
      <c r="N5646" s="4"/>
      <c r="O5646" s="4"/>
      <c r="P5646" s="4"/>
      <c r="Q5646" s="4"/>
      <c r="R5646" s="4"/>
      <c r="S5646" s="4"/>
      <c r="T5646" s="4"/>
      <c r="U5646" s="4"/>
      <c r="V5646" s="4"/>
      <c r="W5646" s="4"/>
      <c r="X5646" s="4"/>
      <c r="Y5646" s="4"/>
      <c r="Z5646" s="4"/>
      <c r="AA5646" s="4"/>
      <c r="AB5646" s="4"/>
      <c r="AC5646" s="4"/>
      <c r="AD5646" s="4"/>
      <c r="AE5646" s="4"/>
      <c r="AF5646" s="4"/>
      <c r="AG5646" s="4"/>
      <c r="AH5646" s="4"/>
      <c r="AI5646" s="4"/>
    </row>
    <row r="5647" spans="1:35" x14ac:dyDescent="0.2">
      <c r="A5647" s="7" t="s">
        <v>19137</v>
      </c>
      <c r="B5647" s="7">
        <v>49960</v>
      </c>
      <c r="C5647" s="7" t="s">
        <v>13801</v>
      </c>
      <c r="D5647" s="8" t="s">
        <v>5644</v>
      </c>
      <c r="E5647" s="7" t="s">
        <v>12655</v>
      </c>
      <c r="F5647" s="10" t="s">
        <v>9090</v>
      </c>
      <c r="G5647" s="3">
        <v>0</v>
      </c>
      <c r="H5647" s="3">
        <v>0</v>
      </c>
      <c r="I5647" s="3">
        <v>0</v>
      </c>
      <c r="J5647" s="3">
        <v>0</v>
      </c>
      <c r="K5647" s="3">
        <v>0</v>
      </c>
      <c r="L5647" s="4"/>
      <c r="M5647" s="4"/>
      <c r="N5647" s="4"/>
      <c r="O5647" s="4"/>
      <c r="P5647" s="4"/>
      <c r="Q5647" s="4"/>
      <c r="R5647" s="4"/>
      <c r="S5647" s="4"/>
      <c r="T5647" s="4"/>
      <c r="U5647" s="4"/>
      <c r="V5647" s="4"/>
      <c r="W5647" s="4"/>
      <c r="X5647" s="4"/>
      <c r="Y5647" s="4"/>
      <c r="Z5647" s="4"/>
      <c r="AA5647" s="4"/>
      <c r="AB5647" s="4"/>
      <c r="AC5647" s="4"/>
      <c r="AD5647" s="4"/>
      <c r="AE5647" s="4"/>
      <c r="AF5647" s="4"/>
      <c r="AG5647" s="4"/>
      <c r="AH5647" s="4"/>
      <c r="AI5647" s="4"/>
    </row>
    <row r="5648" spans="1:35" x14ac:dyDescent="0.2">
      <c r="A5648" s="7" t="s">
        <v>20046</v>
      </c>
      <c r="B5648" s="7">
        <v>83149</v>
      </c>
      <c r="C5648" s="7" t="s">
        <v>13426</v>
      </c>
      <c r="D5648" s="8" t="s">
        <v>5645</v>
      </c>
      <c r="E5648" s="7" t="s">
        <v>12656</v>
      </c>
      <c r="F5648" s="10" t="s">
        <v>9090</v>
      </c>
      <c r="G5648" s="3">
        <v>0</v>
      </c>
      <c r="H5648" s="3">
        <v>0</v>
      </c>
      <c r="I5648" s="3">
        <v>0</v>
      </c>
      <c r="J5648" s="3">
        <v>0</v>
      </c>
      <c r="K5648" s="3">
        <v>0</v>
      </c>
      <c r="L5648" s="4"/>
      <c r="M5648" s="4"/>
      <c r="N5648" s="4"/>
      <c r="O5648" s="4"/>
      <c r="P5648" s="4"/>
      <c r="Q5648" s="4"/>
      <c r="R5648" s="4"/>
      <c r="S5648" s="4"/>
      <c r="T5648" s="4"/>
      <c r="U5648" s="4"/>
      <c r="V5648" s="4"/>
      <c r="W5648" s="4"/>
      <c r="X5648" s="4"/>
      <c r="Y5648" s="4"/>
      <c r="Z5648" s="4"/>
      <c r="AA5648" s="4"/>
      <c r="AB5648" s="4"/>
      <c r="AC5648" s="4"/>
      <c r="AD5648" s="4"/>
      <c r="AE5648" s="4"/>
      <c r="AF5648" s="4"/>
      <c r="AG5648" s="4"/>
      <c r="AH5648" s="4"/>
      <c r="AI5648" s="4"/>
    </row>
    <row r="5649" spans="1:35" x14ac:dyDescent="0.2">
      <c r="A5649" s="7" t="s">
        <v>14665</v>
      </c>
      <c r="B5649" s="7">
        <v>31237</v>
      </c>
      <c r="C5649" s="7" t="s">
        <v>13374</v>
      </c>
      <c r="D5649" s="8" t="s">
        <v>5646</v>
      </c>
      <c r="E5649" s="7" t="s">
        <v>12657</v>
      </c>
      <c r="F5649" s="10" t="s">
        <v>7084</v>
      </c>
      <c r="G5649" s="3">
        <v>0</v>
      </c>
      <c r="H5649" s="3">
        <v>0</v>
      </c>
      <c r="I5649" s="3">
        <v>0</v>
      </c>
      <c r="J5649" s="3">
        <v>0</v>
      </c>
      <c r="K5649" s="3">
        <v>0</v>
      </c>
      <c r="L5649" s="4"/>
      <c r="M5649" s="4"/>
      <c r="N5649" s="4"/>
      <c r="O5649" s="4"/>
      <c r="P5649" s="4"/>
      <c r="Q5649" s="4"/>
      <c r="R5649" s="4"/>
      <c r="S5649" s="4"/>
      <c r="T5649" s="4"/>
      <c r="U5649" s="4"/>
      <c r="V5649" s="4"/>
      <c r="W5649" s="4"/>
      <c r="X5649" s="4"/>
      <c r="Y5649" s="4"/>
      <c r="Z5649" s="4"/>
      <c r="AA5649" s="4"/>
      <c r="AB5649" s="4"/>
      <c r="AC5649" s="4"/>
      <c r="AD5649" s="4"/>
      <c r="AE5649" s="4"/>
      <c r="AF5649" s="4"/>
      <c r="AG5649" s="4"/>
      <c r="AH5649" s="4"/>
      <c r="AI5649" s="4"/>
    </row>
    <row r="5650" spans="1:35" x14ac:dyDescent="0.2">
      <c r="A5650" s="7" t="s">
        <v>18552</v>
      </c>
      <c r="B5650" s="7">
        <v>42587</v>
      </c>
      <c r="C5650" s="7" t="s">
        <v>13430</v>
      </c>
      <c r="D5650" s="8" t="s">
        <v>5647</v>
      </c>
      <c r="E5650" s="7" t="s">
        <v>12658</v>
      </c>
      <c r="F5650" s="10" t="s">
        <v>7084</v>
      </c>
      <c r="G5650" s="3">
        <v>0</v>
      </c>
      <c r="H5650" s="3">
        <v>0</v>
      </c>
      <c r="I5650" s="3">
        <v>0</v>
      </c>
      <c r="J5650" s="3">
        <v>0</v>
      </c>
      <c r="K5650" s="3">
        <v>0</v>
      </c>
      <c r="L5650" s="4"/>
      <c r="M5650" s="4"/>
      <c r="N5650" s="4"/>
      <c r="O5650" s="4"/>
      <c r="P5650" s="4"/>
      <c r="Q5650" s="4"/>
      <c r="R5650" s="4"/>
      <c r="S5650" s="4"/>
      <c r="T5650" s="4"/>
      <c r="U5650" s="4"/>
      <c r="V5650" s="4"/>
      <c r="W5650" s="4"/>
      <c r="X5650" s="4"/>
      <c r="Y5650" s="4"/>
      <c r="Z5650" s="4"/>
      <c r="AA5650" s="4"/>
      <c r="AB5650" s="4"/>
      <c r="AC5650" s="4"/>
      <c r="AD5650" s="4"/>
      <c r="AE5650" s="4"/>
      <c r="AF5650" s="4"/>
      <c r="AG5650" s="4"/>
      <c r="AH5650" s="4"/>
      <c r="AI5650" s="4"/>
    </row>
    <row r="5651" spans="1:35" x14ac:dyDescent="0.2">
      <c r="A5651" s="7" t="s">
        <v>18553</v>
      </c>
      <c r="B5651" s="7">
        <v>42587</v>
      </c>
      <c r="C5651" s="7" t="s">
        <v>13430</v>
      </c>
      <c r="D5651" s="8" t="s">
        <v>5648</v>
      </c>
      <c r="E5651" s="7" t="s">
        <v>12659</v>
      </c>
      <c r="F5651" s="10" t="s">
        <v>7084</v>
      </c>
      <c r="G5651" s="3">
        <v>0</v>
      </c>
      <c r="H5651" s="3">
        <v>0</v>
      </c>
      <c r="I5651" s="3">
        <v>0</v>
      </c>
      <c r="J5651" s="3">
        <v>0</v>
      </c>
      <c r="K5651" s="3">
        <v>0</v>
      </c>
      <c r="L5651" s="4"/>
      <c r="M5651" s="4"/>
      <c r="N5651" s="4"/>
      <c r="O5651" s="4"/>
      <c r="P5651" s="4"/>
      <c r="Q5651" s="4"/>
      <c r="R5651" s="4"/>
      <c r="S5651" s="4"/>
      <c r="T5651" s="4"/>
      <c r="U5651" s="4"/>
      <c r="V5651" s="4"/>
      <c r="W5651" s="4"/>
      <c r="X5651" s="4"/>
      <c r="Y5651" s="4"/>
      <c r="Z5651" s="4"/>
      <c r="AA5651" s="4"/>
      <c r="AB5651" s="4"/>
      <c r="AC5651" s="4"/>
      <c r="AD5651" s="4"/>
      <c r="AE5651" s="4"/>
      <c r="AF5651" s="4"/>
      <c r="AG5651" s="4"/>
      <c r="AH5651" s="4"/>
      <c r="AI5651" s="4"/>
    </row>
    <row r="5652" spans="1:35" x14ac:dyDescent="0.2">
      <c r="A5652" s="7" t="s">
        <v>17688</v>
      </c>
      <c r="B5652" s="7">
        <v>41674</v>
      </c>
      <c r="C5652" s="7" t="s">
        <v>13813</v>
      </c>
      <c r="D5652" s="8" t="s">
        <v>5649</v>
      </c>
      <c r="E5652" s="7" t="s">
        <v>14016</v>
      </c>
      <c r="F5652" s="10" t="s">
        <v>7084</v>
      </c>
      <c r="G5652" s="3">
        <v>7826.4100000000035</v>
      </c>
      <c r="H5652" s="3">
        <v>46543.62</v>
      </c>
      <c r="I5652" s="3">
        <v>47795.98</v>
      </c>
      <c r="J5652" s="3">
        <v>0</v>
      </c>
      <c r="K5652" s="3">
        <v>47795.98</v>
      </c>
      <c r="L5652" s="4"/>
      <c r="M5652" s="4"/>
      <c r="N5652" s="4"/>
      <c r="O5652" s="4"/>
      <c r="P5652" s="4"/>
      <c r="Q5652" s="4"/>
      <c r="R5652" s="4"/>
      <c r="S5652" s="4"/>
      <c r="T5652" s="4"/>
      <c r="U5652" s="4"/>
      <c r="V5652" s="4"/>
      <c r="W5652" s="4"/>
      <c r="X5652" s="4"/>
      <c r="Y5652" s="4"/>
      <c r="Z5652" s="4"/>
      <c r="AA5652" s="4"/>
      <c r="AB5652" s="4"/>
      <c r="AC5652" s="4"/>
      <c r="AD5652" s="4"/>
      <c r="AE5652" s="4"/>
      <c r="AF5652" s="4"/>
      <c r="AG5652" s="4"/>
      <c r="AH5652" s="4"/>
      <c r="AI5652" s="4"/>
    </row>
    <row r="5653" spans="1:35" x14ac:dyDescent="0.2">
      <c r="A5653" s="7" t="s">
        <v>17811</v>
      </c>
      <c r="B5653" s="7">
        <v>41772</v>
      </c>
      <c r="C5653" s="7" t="s">
        <v>13791</v>
      </c>
      <c r="D5653" s="8" t="s">
        <v>5650</v>
      </c>
      <c r="E5653" s="7" t="s">
        <v>12660</v>
      </c>
      <c r="F5653" s="10" t="s">
        <v>8082</v>
      </c>
      <c r="G5653" s="3">
        <v>0</v>
      </c>
      <c r="H5653" s="3">
        <v>0</v>
      </c>
      <c r="I5653" s="3">
        <v>0</v>
      </c>
      <c r="J5653" s="3">
        <v>0</v>
      </c>
      <c r="K5653" s="3">
        <v>0</v>
      </c>
      <c r="L5653" s="4"/>
      <c r="M5653" s="4"/>
      <c r="N5653" s="4"/>
      <c r="O5653" s="4"/>
      <c r="P5653" s="4"/>
      <c r="Q5653" s="4"/>
      <c r="R5653" s="4"/>
      <c r="S5653" s="4"/>
      <c r="T5653" s="4"/>
      <c r="U5653" s="4"/>
      <c r="V5653" s="4"/>
      <c r="W5653" s="4"/>
      <c r="X5653" s="4"/>
      <c r="Y5653" s="4"/>
      <c r="Z5653" s="4"/>
      <c r="AA5653" s="4"/>
      <c r="AB5653" s="4"/>
      <c r="AC5653" s="4"/>
      <c r="AD5653" s="4"/>
      <c r="AE5653" s="4"/>
      <c r="AF5653" s="4"/>
      <c r="AG5653" s="4"/>
      <c r="AH5653" s="4"/>
      <c r="AI5653" s="4"/>
    </row>
    <row r="5654" spans="1:35" x14ac:dyDescent="0.2">
      <c r="A5654" s="7" t="s">
        <v>16058</v>
      </c>
      <c r="B5654" s="7">
        <v>41248</v>
      </c>
      <c r="C5654" s="7" t="s">
        <v>13742</v>
      </c>
      <c r="D5654" s="8" t="s">
        <v>5651</v>
      </c>
      <c r="E5654" s="7" t="s">
        <v>12661</v>
      </c>
      <c r="F5654" s="10" t="s">
        <v>6256</v>
      </c>
      <c r="G5654" s="3">
        <v>8000</v>
      </c>
      <c r="H5654" s="3">
        <v>6000</v>
      </c>
      <c r="I5654" s="3">
        <v>6000</v>
      </c>
      <c r="J5654" s="3">
        <v>0</v>
      </c>
      <c r="K5654" s="3">
        <v>6000</v>
      </c>
      <c r="L5654" s="4"/>
      <c r="M5654" s="4"/>
      <c r="N5654" s="4"/>
      <c r="O5654" s="4"/>
      <c r="P5654" s="4"/>
      <c r="Q5654" s="4"/>
      <c r="R5654" s="4"/>
      <c r="S5654" s="4"/>
      <c r="T5654" s="4"/>
      <c r="U5654" s="4"/>
      <c r="V5654" s="4"/>
      <c r="W5654" s="4"/>
      <c r="X5654" s="4"/>
      <c r="Y5654" s="4"/>
      <c r="Z5654" s="4"/>
      <c r="AA5654" s="4"/>
      <c r="AB5654" s="4"/>
      <c r="AC5654" s="4"/>
      <c r="AD5654" s="4"/>
      <c r="AE5654" s="4"/>
      <c r="AF5654" s="4"/>
      <c r="AG5654" s="4"/>
      <c r="AH5654" s="4"/>
      <c r="AI5654" s="4"/>
    </row>
    <row r="5655" spans="1:35" x14ac:dyDescent="0.2">
      <c r="A5655" s="7" t="s">
        <v>14160</v>
      </c>
      <c r="B5655" s="7">
        <v>13622</v>
      </c>
      <c r="C5655" s="7" t="s">
        <v>13778</v>
      </c>
      <c r="D5655" s="8" t="s">
        <v>5652</v>
      </c>
      <c r="E5655" s="7" t="s">
        <v>12662</v>
      </c>
      <c r="F5655" s="10" t="s">
        <v>8530</v>
      </c>
      <c r="G5655" s="3">
        <v>0</v>
      </c>
      <c r="H5655" s="3">
        <v>2032.83</v>
      </c>
      <c r="I5655" s="3">
        <v>1414.51</v>
      </c>
      <c r="J5655" s="3">
        <v>618.31999999999994</v>
      </c>
      <c r="K5655" s="3">
        <v>2032.83</v>
      </c>
      <c r="L5655" s="4"/>
      <c r="M5655" s="4"/>
      <c r="N5655" s="4"/>
      <c r="O5655" s="4"/>
      <c r="P5655" s="4"/>
      <c r="Q5655" s="4"/>
      <c r="R5655" s="4"/>
      <c r="S5655" s="4"/>
      <c r="T5655" s="4"/>
      <c r="U5655" s="4"/>
      <c r="V5655" s="4"/>
      <c r="W5655" s="4"/>
      <c r="X5655" s="4"/>
      <c r="Y5655" s="4"/>
      <c r="Z5655" s="4"/>
      <c r="AA5655" s="4"/>
      <c r="AB5655" s="4"/>
      <c r="AC5655" s="4"/>
      <c r="AD5655" s="4"/>
      <c r="AE5655" s="4"/>
      <c r="AF5655" s="4"/>
      <c r="AG5655" s="4"/>
      <c r="AH5655" s="4"/>
      <c r="AI5655" s="4"/>
    </row>
    <row r="5656" spans="1:35" x14ac:dyDescent="0.2">
      <c r="A5656" s="7" t="s">
        <v>18750</v>
      </c>
      <c r="B5656" s="7">
        <v>42683</v>
      </c>
      <c r="C5656" s="7" t="s">
        <v>13403</v>
      </c>
      <c r="D5656" s="8" t="s">
        <v>5653</v>
      </c>
      <c r="E5656" s="7" t="s">
        <v>12663</v>
      </c>
      <c r="F5656" s="10" t="s">
        <v>8530</v>
      </c>
      <c r="G5656" s="3">
        <v>0</v>
      </c>
      <c r="H5656" s="3">
        <v>0</v>
      </c>
      <c r="I5656" s="3">
        <v>0</v>
      </c>
      <c r="J5656" s="3">
        <v>0</v>
      </c>
      <c r="K5656" s="3">
        <v>0</v>
      </c>
      <c r="L5656" s="4"/>
      <c r="M5656" s="4"/>
      <c r="N5656" s="4"/>
      <c r="O5656" s="4"/>
      <c r="P5656" s="4"/>
      <c r="Q5656" s="4"/>
      <c r="R5656" s="4"/>
      <c r="S5656" s="4"/>
      <c r="T5656" s="4"/>
      <c r="U5656" s="4"/>
      <c r="V5656" s="4"/>
      <c r="W5656" s="4"/>
      <c r="X5656" s="4"/>
      <c r="Y5656" s="4"/>
      <c r="Z5656" s="4"/>
      <c r="AA5656" s="4"/>
      <c r="AB5656" s="4"/>
      <c r="AC5656" s="4"/>
      <c r="AD5656" s="4"/>
      <c r="AE5656" s="4"/>
      <c r="AF5656" s="4"/>
      <c r="AG5656" s="4"/>
      <c r="AH5656" s="4"/>
      <c r="AI5656" s="4"/>
    </row>
    <row r="5657" spans="1:35" x14ac:dyDescent="0.2">
      <c r="A5657" s="7" t="s">
        <v>18751</v>
      </c>
      <c r="B5657" s="7">
        <v>42683</v>
      </c>
      <c r="C5657" s="7" t="s">
        <v>13403</v>
      </c>
      <c r="D5657" s="8" t="s">
        <v>5654</v>
      </c>
      <c r="E5657" s="7" t="s">
        <v>12664</v>
      </c>
      <c r="F5657" s="10" t="s">
        <v>8530</v>
      </c>
      <c r="G5657" s="3">
        <v>0</v>
      </c>
      <c r="H5657" s="3">
        <v>0</v>
      </c>
      <c r="I5657" s="3">
        <v>0</v>
      </c>
      <c r="J5657" s="3">
        <v>0</v>
      </c>
      <c r="K5657" s="3">
        <v>0</v>
      </c>
      <c r="L5657" s="4"/>
      <c r="M5657" s="4"/>
      <c r="N5657" s="4"/>
      <c r="O5657" s="4"/>
      <c r="P5657" s="4"/>
      <c r="Q5657" s="4"/>
      <c r="R5657" s="4"/>
      <c r="S5657" s="4"/>
      <c r="T5657" s="4"/>
      <c r="U5657" s="4"/>
      <c r="V5657" s="4"/>
      <c r="W5657" s="4"/>
      <c r="X5657" s="4"/>
      <c r="Y5657" s="4"/>
      <c r="Z5657" s="4"/>
      <c r="AA5657" s="4"/>
      <c r="AB5657" s="4"/>
      <c r="AC5657" s="4"/>
      <c r="AD5657" s="4"/>
      <c r="AE5657" s="4"/>
      <c r="AF5657" s="4"/>
      <c r="AG5657" s="4"/>
      <c r="AH5657" s="4"/>
      <c r="AI5657" s="4"/>
    </row>
    <row r="5658" spans="1:35" x14ac:dyDescent="0.2">
      <c r="A5658" s="7" t="s">
        <v>19928</v>
      </c>
      <c r="B5658" s="7">
        <v>79016</v>
      </c>
      <c r="C5658" s="7" t="s">
        <v>13562</v>
      </c>
      <c r="D5658" s="8" t="s">
        <v>5655</v>
      </c>
      <c r="E5658" s="7" t="s">
        <v>12665</v>
      </c>
      <c r="F5658" s="10" t="s">
        <v>8530</v>
      </c>
      <c r="G5658" s="3">
        <v>0</v>
      </c>
      <c r="H5658" s="3">
        <v>0</v>
      </c>
      <c r="I5658" s="3">
        <v>0</v>
      </c>
      <c r="J5658" s="3">
        <v>0</v>
      </c>
      <c r="K5658" s="3">
        <v>0</v>
      </c>
      <c r="L5658" s="4"/>
      <c r="M5658" s="4"/>
      <c r="N5658" s="4"/>
      <c r="O5658" s="4"/>
      <c r="P5658" s="4"/>
      <c r="Q5658" s="4"/>
      <c r="R5658" s="4"/>
      <c r="S5658" s="4"/>
      <c r="T5658" s="4"/>
      <c r="U5658" s="4"/>
      <c r="V5658" s="4"/>
      <c r="W5658" s="4"/>
      <c r="X5658" s="4"/>
      <c r="Y5658" s="4"/>
      <c r="Z5658" s="4"/>
      <c r="AA5658" s="4"/>
      <c r="AB5658" s="4"/>
      <c r="AC5658" s="4"/>
      <c r="AD5658" s="4"/>
      <c r="AE5658" s="4"/>
      <c r="AF5658" s="4"/>
      <c r="AG5658" s="4"/>
      <c r="AH5658" s="4"/>
      <c r="AI5658" s="4"/>
    </row>
    <row r="5659" spans="1:35" x14ac:dyDescent="0.2">
      <c r="A5659" s="7" t="s">
        <v>14493</v>
      </c>
      <c r="B5659" s="7">
        <v>28601</v>
      </c>
      <c r="C5659" s="7" t="s">
        <v>13140</v>
      </c>
      <c r="D5659" s="8" t="s">
        <v>5656</v>
      </c>
      <c r="E5659" s="7" t="s">
        <v>9433</v>
      </c>
      <c r="F5659" s="10" t="s">
        <v>6217</v>
      </c>
      <c r="G5659" s="3">
        <v>0</v>
      </c>
      <c r="H5659" s="3">
        <v>0</v>
      </c>
      <c r="I5659" s="3">
        <v>0</v>
      </c>
      <c r="J5659" s="3">
        <v>0</v>
      </c>
      <c r="K5659" s="3">
        <v>0</v>
      </c>
      <c r="L5659" s="4"/>
      <c r="M5659" s="4"/>
      <c r="N5659" s="4"/>
      <c r="O5659" s="4"/>
      <c r="P5659" s="4"/>
      <c r="Q5659" s="4"/>
      <c r="R5659" s="4"/>
      <c r="S5659" s="4"/>
      <c r="T5659" s="4"/>
      <c r="U5659" s="4"/>
      <c r="V5659" s="4"/>
      <c r="W5659" s="4"/>
      <c r="X5659" s="4"/>
      <c r="Y5659" s="4"/>
      <c r="Z5659" s="4"/>
      <c r="AA5659" s="4"/>
      <c r="AB5659" s="4"/>
      <c r="AC5659" s="4"/>
      <c r="AD5659" s="4"/>
      <c r="AE5659" s="4"/>
      <c r="AF5659" s="4"/>
      <c r="AG5659" s="4"/>
      <c r="AH5659" s="4"/>
      <c r="AI5659" s="4"/>
    </row>
    <row r="5660" spans="1:35" x14ac:dyDescent="0.2">
      <c r="A5660" s="7" t="s">
        <v>15102</v>
      </c>
      <c r="B5660" s="7">
        <v>40530</v>
      </c>
      <c r="C5660" s="7" t="s">
        <v>13531</v>
      </c>
      <c r="D5660" s="8" t="s">
        <v>5657</v>
      </c>
      <c r="E5660" s="7" t="s">
        <v>12666</v>
      </c>
      <c r="F5660" s="10" t="s">
        <v>6217</v>
      </c>
      <c r="G5660" s="3">
        <v>0</v>
      </c>
      <c r="H5660" s="3">
        <v>0</v>
      </c>
      <c r="I5660" s="3">
        <v>0</v>
      </c>
      <c r="J5660" s="3">
        <v>0</v>
      </c>
      <c r="K5660" s="3">
        <v>0</v>
      </c>
      <c r="L5660" s="4"/>
      <c r="M5660" s="4"/>
      <c r="N5660" s="4"/>
      <c r="O5660" s="4"/>
      <c r="P5660" s="4"/>
      <c r="Q5660" s="4"/>
      <c r="R5660" s="4"/>
      <c r="S5660" s="4"/>
      <c r="T5660" s="4"/>
      <c r="U5660" s="4"/>
      <c r="V5660" s="4"/>
      <c r="W5660" s="4"/>
      <c r="X5660" s="4"/>
      <c r="Y5660" s="4"/>
      <c r="Z5660" s="4"/>
      <c r="AA5660" s="4"/>
      <c r="AB5660" s="4"/>
      <c r="AC5660" s="4"/>
      <c r="AD5660" s="4"/>
      <c r="AE5660" s="4"/>
      <c r="AF5660" s="4"/>
      <c r="AG5660" s="4"/>
      <c r="AH5660" s="4"/>
      <c r="AI5660" s="4"/>
    </row>
    <row r="5661" spans="1:35" x14ac:dyDescent="0.2">
      <c r="A5661" s="7" t="s">
        <v>14494</v>
      </c>
      <c r="B5661" s="7">
        <v>28601</v>
      </c>
      <c r="C5661" s="7" t="s">
        <v>13140</v>
      </c>
      <c r="D5661" s="8" t="s">
        <v>5658</v>
      </c>
      <c r="E5661" s="7" t="s">
        <v>11276</v>
      </c>
      <c r="F5661" s="10" t="s">
        <v>6217</v>
      </c>
      <c r="G5661" s="3">
        <v>0</v>
      </c>
      <c r="H5661" s="3">
        <v>0</v>
      </c>
      <c r="I5661" s="3">
        <v>0</v>
      </c>
      <c r="J5661" s="3">
        <v>0</v>
      </c>
      <c r="K5661" s="3">
        <v>0</v>
      </c>
      <c r="L5661" s="4"/>
      <c r="M5661" s="4"/>
      <c r="N5661" s="4"/>
      <c r="O5661" s="4"/>
      <c r="P5661" s="4"/>
      <c r="Q5661" s="4"/>
      <c r="R5661" s="4"/>
      <c r="S5661" s="4"/>
      <c r="T5661" s="4"/>
      <c r="U5661" s="4"/>
      <c r="V5661" s="4"/>
      <c r="W5661" s="4"/>
      <c r="X5661" s="4"/>
      <c r="Y5661" s="4"/>
      <c r="Z5661" s="4"/>
      <c r="AA5661" s="4"/>
      <c r="AB5661" s="4"/>
      <c r="AC5661" s="4"/>
      <c r="AD5661" s="4"/>
      <c r="AE5661" s="4"/>
      <c r="AF5661" s="4"/>
      <c r="AG5661" s="4"/>
      <c r="AH5661" s="4"/>
      <c r="AI5661" s="4"/>
    </row>
    <row r="5662" spans="1:35" x14ac:dyDescent="0.2">
      <c r="A5662" s="7" t="s">
        <v>15537</v>
      </c>
      <c r="B5662" s="7">
        <v>40946</v>
      </c>
      <c r="C5662" s="7" t="s">
        <v>13357</v>
      </c>
      <c r="D5662" s="8" t="s">
        <v>5659</v>
      </c>
      <c r="E5662" s="7" t="s">
        <v>12667</v>
      </c>
      <c r="F5662" s="10" t="s">
        <v>6283</v>
      </c>
      <c r="G5662" s="3">
        <v>0</v>
      </c>
      <c r="H5662" s="3">
        <v>2647.08</v>
      </c>
      <c r="I5662" s="3">
        <v>190.05</v>
      </c>
      <c r="J5662" s="3">
        <v>2457.0299999999997</v>
      </c>
      <c r="K5662" s="3">
        <v>2647.08</v>
      </c>
      <c r="L5662" s="4"/>
      <c r="M5662" s="4"/>
      <c r="N5662" s="4"/>
      <c r="O5662" s="4"/>
      <c r="P5662" s="4"/>
      <c r="Q5662" s="4"/>
      <c r="R5662" s="4"/>
      <c r="S5662" s="4"/>
      <c r="T5662" s="4"/>
      <c r="U5662" s="4"/>
      <c r="V5662" s="4"/>
      <c r="W5662" s="4"/>
      <c r="X5662" s="4"/>
      <c r="Y5662" s="4"/>
      <c r="Z5662" s="4"/>
      <c r="AA5662" s="4"/>
      <c r="AB5662" s="4"/>
      <c r="AC5662" s="4"/>
      <c r="AD5662" s="4"/>
      <c r="AE5662" s="4"/>
      <c r="AF5662" s="4"/>
      <c r="AG5662" s="4"/>
      <c r="AH5662" s="4"/>
      <c r="AI5662" s="4"/>
    </row>
    <row r="5663" spans="1:35" x14ac:dyDescent="0.2">
      <c r="A5663" s="7" t="s">
        <v>17453</v>
      </c>
      <c r="B5663" s="7">
        <v>41624</v>
      </c>
      <c r="C5663" s="7" t="s">
        <v>13103</v>
      </c>
      <c r="D5663" s="8" t="s">
        <v>5660</v>
      </c>
      <c r="E5663" s="7" t="s">
        <v>12668</v>
      </c>
      <c r="F5663" s="10" t="s">
        <v>6283</v>
      </c>
      <c r="G5663" s="3">
        <v>0</v>
      </c>
      <c r="H5663" s="3">
        <v>0</v>
      </c>
      <c r="I5663" s="3">
        <v>0</v>
      </c>
      <c r="J5663" s="3">
        <v>0</v>
      </c>
      <c r="K5663" s="3">
        <v>0</v>
      </c>
      <c r="L5663" s="4"/>
      <c r="M5663" s="4"/>
      <c r="N5663" s="4"/>
      <c r="O5663" s="4"/>
      <c r="P5663" s="4"/>
      <c r="Q5663" s="4"/>
      <c r="R5663" s="4"/>
      <c r="S5663" s="4"/>
      <c r="T5663" s="4"/>
      <c r="U5663" s="4"/>
      <c r="V5663" s="4"/>
      <c r="W5663" s="4"/>
      <c r="X5663" s="4"/>
      <c r="Y5663" s="4"/>
      <c r="Z5663" s="4"/>
      <c r="AA5663" s="4"/>
      <c r="AB5663" s="4"/>
      <c r="AC5663" s="4"/>
      <c r="AD5663" s="4"/>
      <c r="AE5663" s="4"/>
      <c r="AF5663" s="4"/>
      <c r="AG5663" s="4"/>
      <c r="AH5663" s="4"/>
      <c r="AI5663" s="4"/>
    </row>
    <row r="5664" spans="1:35" x14ac:dyDescent="0.2">
      <c r="A5664" s="7" t="s">
        <v>14120</v>
      </c>
      <c r="B5664" s="7">
        <v>10249</v>
      </c>
      <c r="C5664" s="7" t="s">
        <v>13788</v>
      </c>
      <c r="D5664" s="8" t="s">
        <v>5661</v>
      </c>
      <c r="E5664" s="7" t="s">
        <v>12669</v>
      </c>
      <c r="F5664" s="10" t="s">
        <v>6670</v>
      </c>
      <c r="G5664" s="3">
        <v>0</v>
      </c>
      <c r="H5664" s="3">
        <v>0</v>
      </c>
      <c r="I5664" s="3">
        <v>0</v>
      </c>
      <c r="J5664" s="3">
        <v>0</v>
      </c>
      <c r="K5664" s="3">
        <v>0</v>
      </c>
      <c r="L5664" s="4"/>
      <c r="M5664" s="4"/>
      <c r="N5664" s="4"/>
      <c r="O5664" s="4"/>
      <c r="P5664" s="4"/>
      <c r="Q5664" s="4"/>
      <c r="R5664" s="4"/>
      <c r="S5664" s="4"/>
      <c r="T5664" s="4"/>
      <c r="U5664" s="4"/>
      <c r="V5664" s="4"/>
      <c r="W5664" s="4"/>
      <c r="X5664" s="4"/>
      <c r="Y5664" s="4"/>
      <c r="Z5664" s="4"/>
      <c r="AA5664" s="4"/>
      <c r="AB5664" s="4"/>
      <c r="AC5664" s="4"/>
      <c r="AD5664" s="4"/>
      <c r="AE5664" s="4"/>
      <c r="AF5664" s="4"/>
      <c r="AG5664" s="4"/>
      <c r="AH5664" s="4"/>
      <c r="AI5664" s="4"/>
    </row>
    <row r="5665" spans="1:35" x14ac:dyDescent="0.2">
      <c r="A5665" s="7" t="s">
        <v>18040</v>
      </c>
      <c r="B5665" s="7">
        <v>41813</v>
      </c>
      <c r="C5665" s="7" t="s">
        <v>13494</v>
      </c>
      <c r="D5665" s="8" t="s">
        <v>5662</v>
      </c>
      <c r="E5665" s="7" t="s">
        <v>12670</v>
      </c>
      <c r="F5665" s="10" t="s">
        <v>8007</v>
      </c>
      <c r="G5665" s="3">
        <v>22769.679999999993</v>
      </c>
      <c r="H5665" s="3">
        <v>38941.89</v>
      </c>
      <c r="I5665" s="3">
        <v>36821.9</v>
      </c>
      <c r="J5665" s="3">
        <v>2119.989999999998</v>
      </c>
      <c r="K5665" s="3">
        <v>38941.89</v>
      </c>
      <c r="L5665" s="4"/>
      <c r="M5665" s="4"/>
      <c r="N5665" s="4"/>
      <c r="O5665" s="4"/>
      <c r="P5665" s="4"/>
      <c r="Q5665" s="4"/>
      <c r="R5665" s="4"/>
      <c r="S5665" s="4"/>
      <c r="T5665" s="4"/>
      <c r="U5665" s="4"/>
      <c r="V5665" s="4"/>
      <c r="W5665" s="4"/>
      <c r="X5665" s="4"/>
      <c r="Y5665" s="4"/>
      <c r="Z5665" s="4"/>
      <c r="AA5665" s="4"/>
      <c r="AB5665" s="4"/>
      <c r="AC5665" s="4"/>
      <c r="AD5665" s="4"/>
      <c r="AE5665" s="4"/>
      <c r="AF5665" s="4"/>
      <c r="AG5665" s="4"/>
      <c r="AH5665" s="4"/>
      <c r="AI5665" s="4"/>
    </row>
    <row r="5666" spans="1:35" x14ac:dyDescent="0.2">
      <c r="A5666" s="7" t="s">
        <v>14632</v>
      </c>
      <c r="B5666" s="7">
        <v>31076</v>
      </c>
      <c r="C5666" s="7" t="s">
        <v>13840</v>
      </c>
      <c r="D5666" s="8" t="s">
        <v>5663</v>
      </c>
      <c r="E5666" s="7" t="s">
        <v>12671</v>
      </c>
      <c r="F5666" s="10" t="s">
        <v>6922</v>
      </c>
      <c r="G5666" s="3">
        <v>255948.82999999996</v>
      </c>
      <c r="H5666" s="3">
        <v>319599.62</v>
      </c>
      <c r="I5666" s="3">
        <v>321594.31</v>
      </c>
      <c r="J5666" s="3">
        <v>0</v>
      </c>
      <c r="K5666" s="3">
        <v>321594.31</v>
      </c>
      <c r="L5666" s="4"/>
      <c r="M5666" s="4"/>
      <c r="N5666" s="4"/>
      <c r="O5666" s="4"/>
      <c r="P5666" s="4"/>
      <c r="Q5666" s="4"/>
      <c r="R5666" s="4"/>
      <c r="S5666" s="4"/>
      <c r="T5666" s="4"/>
      <c r="U5666" s="4"/>
      <c r="V5666" s="4"/>
      <c r="W5666" s="4"/>
      <c r="X5666" s="4"/>
      <c r="Y5666" s="4"/>
      <c r="Z5666" s="4"/>
      <c r="AA5666" s="4"/>
      <c r="AB5666" s="4"/>
      <c r="AC5666" s="4"/>
      <c r="AD5666" s="4"/>
      <c r="AE5666" s="4"/>
      <c r="AF5666" s="4"/>
      <c r="AG5666" s="4"/>
      <c r="AH5666" s="4"/>
      <c r="AI5666" s="4"/>
    </row>
    <row r="5667" spans="1:35" x14ac:dyDescent="0.2">
      <c r="A5667" s="7" t="s">
        <v>19361</v>
      </c>
      <c r="B5667" s="7">
        <v>65287</v>
      </c>
      <c r="C5667" s="7" t="s">
        <v>13797</v>
      </c>
      <c r="D5667" s="8" t="s">
        <v>5664</v>
      </c>
      <c r="E5667" s="7" t="s">
        <v>12672</v>
      </c>
      <c r="F5667" s="10" t="s">
        <v>6211</v>
      </c>
      <c r="G5667" s="3">
        <v>7922.2999999999884</v>
      </c>
      <c r="H5667" s="3">
        <v>9468.07</v>
      </c>
      <c r="I5667" s="3">
        <v>7874.16</v>
      </c>
      <c r="J5667" s="3">
        <v>1593.9099999999999</v>
      </c>
      <c r="K5667" s="3">
        <v>9468.07</v>
      </c>
      <c r="L5667" s="4"/>
      <c r="M5667" s="4"/>
      <c r="N5667" s="4"/>
      <c r="O5667" s="4"/>
      <c r="P5667" s="4"/>
      <c r="Q5667" s="4"/>
      <c r="R5667" s="4"/>
      <c r="S5667" s="4"/>
      <c r="T5667" s="4"/>
      <c r="U5667" s="4"/>
      <c r="V5667" s="4"/>
      <c r="W5667" s="4"/>
      <c r="X5667" s="4"/>
      <c r="Y5667" s="4"/>
      <c r="Z5667" s="4"/>
      <c r="AA5667" s="4"/>
      <c r="AB5667" s="4"/>
      <c r="AC5667" s="4"/>
      <c r="AD5667" s="4"/>
      <c r="AE5667" s="4"/>
      <c r="AF5667" s="4"/>
      <c r="AG5667" s="4"/>
      <c r="AH5667" s="4"/>
      <c r="AI5667" s="4"/>
    </row>
    <row r="5668" spans="1:35" x14ac:dyDescent="0.2">
      <c r="A5668" s="7" t="s">
        <v>18047</v>
      </c>
      <c r="B5668" s="7">
        <v>41814</v>
      </c>
      <c r="C5668" s="7" t="s">
        <v>13780</v>
      </c>
      <c r="D5668" s="8" t="s">
        <v>5665</v>
      </c>
      <c r="E5668" s="7" t="s">
        <v>12673</v>
      </c>
      <c r="F5668" s="10" t="s">
        <v>6211</v>
      </c>
      <c r="G5668" s="3">
        <v>0</v>
      </c>
      <c r="H5668" s="3">
        <v>0</v>
      </c>
      <c r="I5668" s="3">
        <v>0</v>
      </c>
      <c r="J5668" s="3">
        <v>0</v>
      </c>
      <c r="K5668" s="3">
        <v>0</v>
      </c>
      <c r="L5668" s="4"/>
      <c r="M5668" s="4"/>
      <c r="N5668" s="4"/>
      <c r="O5668" s="4"/>
      <c r="P5668" s="4"/>
      <c r="Q5668" s="4"/>
      <c r="R5668" s="4"/>
      <c r="S5668" s="4"/>
      <c r="T5668" s="4"/>
      <c r="U5668" s="4"/>
      <c r="V5668" s="4"/>
      <c r="W5668" s="4"/>
      <c r="X5668" s="4"/>
      <c r="Y5668" s="4"/>
      <c r="Z5668" s="4"/>
      <c r="AA5668" s="4"/>
      <c r="AB5668" s="4"/>
      <c r="AC5668" s="4"/>
      <c r="AD5668" s="4"/>
      <c r="AE5668" s="4"/>
      <c r="AF5668" s="4"/>
      <c r="AG5668" s="4"/>
      <c r="AH5668" s="4"/>
      <c r="AI5668" s="4"/>
    </row>
    <row r="5669" spans="1:35" x14ac:dyDescent="0.2">
      <c r="A5669" s="7" t="s">
        <v>17422</v>
      </c>
      <c r="B5669" s="7">
        <v>41616</v>
      </c>
      <c r="C5669" s="7" t="s">
        <v>13573</v>
      </c>
      <c r="D5669" s="8" t="s">
        <v>5666</v>
      </c>
      <c r="E5669" s="7" t="s">
        <v>12674</v>
      </c>
      <c r="F5669" s="10" t="s">
        <v>6262</v>
      </c>
      <c r="G5669" s="3">
        <v>14157</v>
      </c>
      <c r="H5669" s="3">
        <v>22155.599999999999</v>
      </c>
      <c r="I5669" s="3">
        <v>21519.119999999999</v>
      </c>
      <c r="J5669" s="3">
        <v>636.47999999999956</v>
      </c>
      <c r="K5669" s="3">
        <v>22155.599999999999</v>
      </c>
      <c r="L5669" s="4"/>
      <c r="M5669" s="4"/>
      <c r="N5669" s="4"/>
      <c r="O5669" s="4"/>
      <c r="P5669" s="4"/>
      <c r="Q5669" s="4"/>
      <c r="R5669" s="4"/>
      <c r="S5669" s="4"/>
      <c r="T5669" s="4"/>
      <c r="U5669" s="4"/>
      <c r="V5669" s="4"/>
      <c r="W5669" s="4"/>
      <c r="X5669" s="4"/>
      <c r="Y5669" s="4"/>
      <c r="Z5669" s="4"/>
      <c r="AA5669" s="4"/>
      <c r="AB5669" s="4"/>
      <c r="AC5669" s="4"/>
      <c r="AD5669" s="4"/>
      <c r="AE5669" s="4"/>
      <c r="AF5669" s="4"/>
      <c r="AG5669" s="4"/>
      <c r="AH5669" s="4"/>
      <c r="AI5669" s="4"/>
    </row>
    <row r="5670" spans="1:35" x14ac:dyDescent="0.2">
      <c r="A5670" s="7" t="s">
        <v>18659</v>
      </c>
      <c r="B5670" s="7">
        <v>42623</v>
      </c>
      <c r="C5670" s="7" t="s">
        <v>13654</v>
      </c>
      <c r="D5670" s="8" t="s">
        <v>5667</v>
      </c>
      <c r="E5670" s="7" t="s">
        <v>12675</v>
      </c>
      <c r="F5670" s="10" t="s">
        <v>7662</v>
      </c>
      <c r="G5670" s="3">
        <v>0</v>
      </c>
      <c r="H5670" s="3">
        <v>0</v>
      </c>
      <c r="I5670" s="3">
        <v>0</v>
      </c>
      <c r="J5670" s="3">
        <v>0</v>
      </c>
      <c r="K5670" s="3">
        <v>0</v>
      </c>
      <c r="L5670" s="4"/>
      <c r="M5670" s="4"/>
      <c r="N5670" s="4"/>
      <c r="O5670" s="4"/>
      <c r="P5670" s="4"/>
      <c r="Q5670" s="4"/>
      <c r="R5670" s="4"/>
      <c r="S5670" s="4"/>
      <c r="T5670" s="4"/>
      <c r="U5670" s="4"/>
      <c r="V5670" s="4"/>
      <c r="W5670" s="4"/>
      <c r="X5670" s="4"/>
      <c r="Y5670" s="4"/>
      <c r="Z5670" s="4"/>
      <c r="AA5670" s="4"/>
      <c r="AB5670" s="4"/>
      <c r="AC5670" s="4"/>
      <c r="AD5670" s="4"/>
      <c r="AE5670" s="4"/>
      <c r="AF5670" s="4"/>
      <c r="AG5670" s="4"/>
      <c r="AH5670" s="4"/>
      <c r="AI5670" s="4"/>
    </row>
    <row r="5671" spans="1:35" x14ac:dyDescent="0.2">
      <c r="A5671" s="7" t="s">
        <v>15755</v>
      </c>
      <c r="B5671" s="7">
        <v>41012</v>
      </c>
      <c r="C5671" s="7" t="s">
        <v>13539</v>
      </c>
      <c r="D5671" s="8" t="s">
        <v>5668</v>
      </c>
      <c r="E5671" s="7" t="s">
        <v>12676</v>
      </c>
      <c r="F5671" s="10" t="s">
        <v>9705</v>
      </c>
      <c r="G5671" s="3">
        <v>0</v>
      </c>
      <c r="H5671" s="3">
        <v>0</v>
      </c>
      <c r="I5671" s="3">
        <v>0</v>
      </c>
      <c r="J5671" s="3">
        <v>0</v>
      </c>
      <c r="K5671" s="3">
        <v>0</v>
      </c>
      <c r="L5671" s="4"/>
      <c r="M5671" s="4"/>
      <c r="N5671" s="4"/>
      <c r="O5671" s="4"/>
      <c r="P5671" s="4"/>
      <c r="Q5671" s="4"/>
      <c r="R5671" s="4"/>
      <c r="S5671" s="4"/>
      <c r="T5671" s="4"/>
      <c r="U5671" s="4"/>
      <c r="V5671" s="4"/>
      <c r="W5671" s="4"/>
      <c r="X5671" s="4"/>
      <c r="Y5671" s="4"/>
      <c r="Z5671" s="4"/>
      <c r="AA5671" s="4"/>
      <c r="AB5671" s="4"/>
      <c r="AC5671" s="4"/>
      <c r="AD5671" s="4"/>
      <c r="AE5671" s="4"/>
      <c r="AF5671" s="4"/>
      <c r="AG5671" s="4"/>
      <c r="AH5671" s="4"/>
      <c r="AI5671" s="4"/>
    </row>
    <row r="5672" spans="1:35" x14ac:dyDescent="0.2">
      <c r="A5672" s="7" t="s">
        <v>16937</v>
      </c>
      <c r="B5672" s="7">
        <v>41516</v>
      </c>
      <c r="C5672" s="7" t="s">
        <v>13091</v>
      </c>
      <c r="D5672" s="8" t="s">
        <v>5669</v>
      </c>
      <c r="E5672" s="7" t="s">
        <v>11206</v>
      </c>
      <c r="F5672" s="10" t="s">
        <v>6175</v>
      </c>
      <c r="G5672" s="3">
        <v>86772.330000000016</v>
      </c>
      <c r="H5672" s="3">
        <v>103280.18</v>
      </c>
      <c r="I5672" s="3">
        <v>103176.64</v>
      </c>
      <c r="J5672" s="3">
        <v>103.5399999999936</v>
      </c>
      <c r="K5672" s="3">
        <v>103280.18</v>
      </c>
      <c r="L5672" s="4"/>
      <c r="M5672" s="4"/>
      <c r="N5672" s="4"/>
      <c r="O5672" s="4"/>
      <c r="P5672" s="4"/>
      <c r="Q5672" s="4"/>
      <c r="R5672" s="4"/>
      <c r="S5672" s="4"/>
      <c r="T5672" s="4"/>
      <c r="U5672" s="4"/>
      <c r="V5672" s="4"/>
      <c r="W5672" s="4"/>
      <c r="X5672" s="4"/>
      <c r="Y5672" s="4"/>
      <c r="Z5672" s="4"/>
      <c r="AA5672" s="4"/>
      <c r="AB5672" s="4"/>
      <c r="AC5672" s="4"/>
      <c r="AD5672" s="4"/>
      <c r="AE5672" s="4"/>
      <c r="AF5672" s="4"/>
      <c r="AG5672" s="4"/>
      <c r="AH5672" s="4"/>
      <c r="AI5672" s="4"/>
    </row>
    <row r="5673" spans="1:35" x14ac:dyDescent="0.2">
      <c r="A5673" s="7" t="s">
        <v>14940</v>
      </c>
      <c r="B5673" s="7">
        <v>40257</v>
      </c>
      <c r="C5673" s="7" t="s">
        <v>13116</v>
      </c>
      <c r="D5673" s="8" t="s">
        <v>5670</v>
      </c>
      <c r="E5673" s="7" t="s">
        <v>12677</v>
      </c>
      <c r="F5673" s="10" t="s">
        <v>6248</v>
      </c>
      <c r="G5673" s="3">
        <v>0</v>
      </c>
      <c r="H5673" s="3">
        <v>0</v>
      </c>
      <c r="I5673" s="3">
        <v>0</v>
      </c>
      <c r="J5673" s="3">
        <v>0</v>
      </c>
      <c r="K5673" s="3">
        <v>0</v>
      </c>
      <c r="L5673" s="4"/>
      <c r="M5673" s="4"/>
      <c r="N5673" s="4"/>
      <c r="O5673" s="4"/>
      <c r="P5673" s="4"/>
      <c r="Q5673" s="4"/>
      <c r="R5673" s="4"/>
      <c r="S5673" s="4"/>
      <c r="T5673" s="4"/>
      <c r="U5673" s="4"/>
      <c r="V5673" s="4"/>
      <c r="W5673" s="4"/>
      <c r="X5673" s="4"/>
      <c r="Y5673" s="4"/>
      <c r="Z5673" s="4"/>
      <c r="AA5673" s="4"/>
      <c r="AB5673" s="4"/>
      <c r="AC5673" s="4"/>
      <c r="AD5673" s="4"/>
      <c r="AE5673" s="4"/>
      <c r="AF5673" s="4"/>
      <c r="AG5673" s="4"/>
      <c r="AH5673" s="4"/>
      <c r="AI5673" s="4"/>
    </row>
    <row r="5674" spans="1:35" x14ac:dyDescent="0.2">
      <c r="A5674" s="7" t="s">
        <v>14428</v>
      </c>
      <c r="B5674" s="7">
        <v>26158</v>
      </c>
      <c r="C5674" s="7" t="s">
        <v>13120</v>
      </c>
      <c r="D5674" s="8" t="s">
        <v>5671</v>
      </c>
      <c r="E5674" s="7" t="s">
        <v>12678</v>
      </c>
      <c r="F5674" s="10" t="s">
        <v>6248</v>
      </c>
      <c r="G5674" s="3">
        <v>0</v>
      </c>
      <c r="H5674" s="3">
        <v>0</v>
      </c>
      <c r="I5674" s="3">
        <v>0</v>
      </c>
      <c r="J5674" s="3">
        <v>0</v>
      </c>
      <c r="K5674" s="3">
        <v>0</v>
      </c>
      <c r="L5674" s="4"/>
      <c r="M5674" s="4"/>
      <c r="N5674" s="4"/>
      <c r="O5674" s="4"/>
      <c r="P5674" s="4"/>
      <c r="Q5674" s="4"/>
      <c r="R5674" s="4"/>
      <c r="S5674" s="4"/>
      <c r="T5674" s="4"/>
      <c r="U5674" s="4"/>
      <c r="V5674" s="4"/>
      <c r="W5674" s="4"/>
      <c r="X5674" s="4"/>
      <c r="Y5674" s="4"/>
      <c r="Z5674" s="4"/>
      <c r="AA5674" s="4"/>
      <c r="AB5674" s="4"/>
      <c r="AC5674" s="4"/>
      <c r="AD5674" s="4"/>
      <c r="AE5674" s="4"/>
      <c r="AF5674" s="4"/>
      <c r="AG5674" s="4"/>
      <c r="AH5674" s="4"/>
      <c r="AI5674" s="4"/>
    </row>
    <row r="5675" spans="1:35" x14ac:dyDescent="0.2">
      <c r="A5675" s="7" t="s">
        <v>18409</v>
      </c>
      <c r="B5675" s="7">
        <v>42538</v>
      </c>
      <c r="C5675" s="7" t="s">
        <v>13614</v>
      </c>
      <c r="D5675" s="8" t="s">
        <v>5672</v>
      </c>
      <c r="E5675" s="7" t="s">
        <v>12679</v>
      </c>
      <c r="F5675" s="10" t="s">
        <v>6884</v>
      </c>
      <c r="G5675" s="3">
        <v>0</v>
      </c>
      <c r="H5675" s="3">
        <v>0</v>
      </c>
      <c r="I5675" s="3">
        <v>0</v>
      </c>
      <c r="J5675" s="3">
        <v>0</v>
      </c>
      <c r="K5675" s="3">
        <v>0</v>
      </c>
      <c r="L5675" s="4"/>
      <c r="M5675" s="4"/>
      <c r="N5675" s="4"/>
      <c r="O5675" s="4"/>
      <c r="P5675" s="4"/>
      <c r="Q5675" s="4"/>
      <c r="R5675" s="4"/>
      <c r="S5675" s="4"/>
      <c r="T5675" s="4"/>
      <c r="U5675" s="4"/>
      <c r="V5675" s="4"/>
      <c r="W5675" s="4"/>
      <c r="X5675" s="4"/>
      <c r="Y5675" s="4"/>
      <c r="Z5675" s="4"/>
      <c r="AA5675" s="4"/>
      <c r="AB5675" s="4"/>
      <c r="AC5675" s="4"/>
      <c r="AD5675" s="4"/>
      <c r="AE5675" s="4"/>
      <c r="AF5675" s="4"/>
      <c r="AG5675" s="4"/>
      <c r="AH5675" s="4"/>
      <c r="AI5675" s="4"/>
    </row>
    <row r="5676" spans="1:35" x14ac:dyDescent="0.2">
      <c r="A5676" s="7" t="s">
        <v>20229</v>
      </c>
      <c r="B5676" s="7">
        <v>97358</v>
      </c>
      <c r="C5676" s="7" t="s">
        <v>13642</v>
      </c>
      <c r="D5676" s="8" t="s">
        <v>5673</v>
      </c>
      <c r="E5676" s="7" t="s">
        <v>12680</v>
      </c>
      <c r="F5676" s="10" t="s">
        <v>8396</v>
      </c>
      <c r="G5676" s="3">
        <v>75961.419999999984</v>
      </c>
      <c r="H5676" s="3">
        <v>80698.28</v>
      </c>
      <c r="I5676" s="3">
        <v>76096.97</v>
      </c>
      <c r="J5676" s="3">
        <v>4601.3099999999977</v>
      </c>
      <c r="K5676" s="3">
        <v>80698.28</v>
      </c>
      <c r="L5676" s="4"/>
      <c r="M5676" s="4"/>
      <c r="N5676" s="4"/>
      <c r="O5676" s="4"/>
      <c r="P5676" s="4"/>
      <c r="Q5676" s="4"/>
      <c r="R5676" s="4"/>
      <c r="S5676" s="4"/>
      <c r="T5676" s="4"/>
      <c r="U5676" s="4"/>
      <c r="V5676" s="4"/>
      <c r="W5676" s="4"/>
      <c r="X5676" s="4"/>
      <c r="Y5676" s="4"/>
      <c r="Z5676" s="4"/>
      <c r="AA5676" s="4"/>
      <c r="AB5676" s="4"/>
      <c r="AC5676" s="4"/>
      <c r="AD5676" s="4"/>
      <c r="AE5676" s="4"/>
      <c r="AF5676" s="4"/>
      <c r="AG5676" s="4"/>
      <c r="AH5676" s="4"/>
      <c r="AI5676" s="4"/>
    </row>
    <row r="5677" spans="1:35" x14ac:dyDescent="0.2">
      <c r="A5677" s="7" t="s">
        <v>18229</v>
      </c>
      <c r="B5677" s="7">
        <v>41860</v>
      </c>
      <c r="C5677" s="7" t="s">
        <v>13485</v>
      </c>
      <c r="D5677" s="8" t="s">
        <v>5674</v>
      </c>
      <c r="E5677" s="7" t="s">
        <v>12681</v>
      </c>
      <c r="F5677" s="10" t="s">
        <v>7459</v>
      </c>
      <c r="G5677" s="3">
        <v>0</v>
      </c>
      <c r="H5677" s="3">
        <v>0</v>
      </c>
      <c r="I5677" s="3">
        <v>0</v>
      </c>
      <c r="J5677" s="3">
        <v>0</v>
      </c>
      <c r="K5677" s="3">
        <v>0</v>
      </c>
      <c r="L5677" s="4"/>
      <c r="M5677" s="4"/>
      <c r="N5677" s="4"/>
      <c r="O5677" s="4"/>
      <c r="P5677" s="4"/>
      <c r="Q5677" s="4"/>
      <c r="R5677" s="4"/>
      <c r="S5677" s="4"/>
      <c r="T5677" s="4"/>
      <c r="U5677" s="4"/>
      <c r="V5677" s="4"/>
      <c r="W5677" s="4"/>
      <c r="X5677" s="4"/>
      <c r="Y5677" s="4"/>
      <c r="Z5677" s="4"/>
      <c r="AA5677" s="4"/>
      <c r="AB5677" s="4"/>
      <c r="AC5677" s="4"/>
      <c r="AD5677" s="4"/>
      <c r="AE5677" s="4"/>
      <c r="AF5677" s="4"/>
      <c r="AG5677" s="4"/>
      <c r="AH5677" s="4"/>
      <c r="AI5677" s="4"/>
    </row>
    <row r="5678" spans="1:35" x14ac:dyDescent="0.2">
      <c r="A5678" s="7" t="s">
        <v>19716</v>
      </c>
      <c r="B5678" s="7">
        <v>75388</v>
      </c>
      <c r="C5678" s="7" t="s">
        <v>13096</v>
      </c>
      <c r="D5678" s="8" t="s">
        <v>5675</v>
      </c>
      <c r="E5678" s="7" t="s">
        <v>12682</v>
      </c>
      <c r="F5678" s="10" t="s">
        <v>9924</v>
      </c>
      <c r="G5678" s="3">
        <v>0</v>
      </c>
      <c r="H5678" s="3">
        <v>0</v>
      </c>
      <c r="I5678" s="3">
        <v>0</v>
      </c>
      <c r="J5678" s="3">
        <v>0</v>
      </c>
      <c r="K5678" s="3">
        <v>0</v>
      </c>
      <c r="L5678" s="4"/>
      <c r="M5678" s="4"/>
      <c r="N5678" s="4"/>
      <c r="O5678" s="4"/>
      <c r="P5678" s="4"/>
      <c r="Q5678" s="4"/>
      <c r="R5678" s="4"/>
      <c r="S5678" s="4"/>
      <c r="T5678" s="4"/>
      <c r="U5678" s="4"/>
      <c r="V5678" s="4"/>
      <c r="W5678" s="4"/>
      <c r="X5678" s="4"/>
      <c r="Y5678" s="4"/>
      <c r="Z5678" s="4"/>
      <c r="AA5678" s="4"/>
      <c r="AB5678" s="4"/>
      <c r="AC5678" s="4"/>
      <c r="AD5678" s="4"/>
      <c r="AE5678" s="4"/>
      <c r="AF5678" s="4"/>
      <c r="AG5678" s="4"/>
      <c r="AH5678" s="4"/>
      <c r="AI5678" s="4"/>
    </row>
    <row r="5679" spans="1:35" x14ac:dyDescent="0.2">
      <c r="A5679" s="7" t="s">
        <v>17627</v>
      </c>
      <c r="B5679" s="7">
        <v>41646</v>
      </c>
      <c r="C5679" s="7" t="s">
        <v>14034</v>
      </c>
      <c r="D5679" s="8" t="s">
        <v>5676</v>
      </c>
      <c r="E5679" s="7" t="s">
        <v>6895</v>
      </c>
      <c r="F5679" s="10" t="s">
        <v>6217</v>
      </c>
      <c r="G5679" s="3">
        <v>0</v>
      </c>
      <c r="H5679" s="3">
        <v>0</v>
      </c>
      <c r="I5679" s="3">
        <v>0</v>
      </c>
      <c r="J5679" s="3">
        <v>0</v>
      </c>
      <c r="K5679" s="3">
        <v>0</v>
      </c>
      <c r="L5679" s="4"/>
      <c r="M5679" s="4"/>
      <c r="N5679" s="4"/>
      <c r="O5679" s="4"/>
      <c r="P5679" s="4"/>
      <c r="Q5679" s="4"/>
      <c r="R5679" s="4"/>
      <c r="S5679" s="4"/>
      <c r="T5679" s="4"/>
      <c r="U5679" s="4"/>
      <c r="V5679" s="4"/>
      <c r="W5679" s="4"/>
      <c r="X5679" s="4"/>
      <c r="Y5679" s="4"/>
      <c r="Z5679" s="4"/>
      <c r="AA5679" s="4"/>
      <c r="AB5679" s="4"/>
      <c r="AC5679" s="4"/>
      <c r="AD5679" s="4"/>
      <c r="AE5679" s="4"/>
      <c r="AF5679" s="4"/>
      <c r="AG5679" s="4"/>
      <c r="AH5679" s="4"/>
      <c r="AI5679" s="4"/>
    </row>
    <row r="5680" spans="1:35" x14ac:dyDescent="0.2">
      <c r="A5680" s="7" t="s">
        <v>14908</v>
      </c>
      <c r="B5680" s="7">
        <v>40020</v>
      </c>
      <c r="C5680" s="7" t="s">
        <v>13408</v>
      </c>
      <c r="D5680" s="8" t="s">
        <v>5677</v>
      </c>
      <c r="E5680" s="7" t="s">
        <v>12683</v>
      </c>
      <c r="F5680" s="10" t="s">
        <v>7507</v>
      </c>
      <c r="G5680" s="3">
        <v>0</v>
      </c>
      <c r="H5680" s="3">
        <v>0</v>
      </c>
      <c r="I5680" s="3">
        <v>0</v>
      </c>
      <c r="J5680" s="3">
        <v>0</v>
      </c>
      <c r="K5680" s="3">
        <v>0</v>
      </c>
      <c r="L5680" s="4"/>
      <c r="M5680" s="4"/>
      <c r="N5680" s="4"/>
      <c r="O5680" s="4"/>
      <c r="P5680" s="4"/>
      <c r="Q5680" s="4"/>
      <c r="R5680" s="4"/>
      <c r="S5680" s="4"/>
      <c r="T5680" s="4"/>
      <c r="U5680" s="4"/>
      <c r="V5680" s="4"/>
      <c r="W5680" s="4"/>
      <c r="X5680" s="4"/>
      <c r="Y5680" s="4"/>
      <c r="Z5680" s="4"/>
      <c r="AA5680" s="4"/>
      <c r="AB5680" s="4"/>
      <c r="AC5680" s="4"/>
      <c r="AD5680" s="4"/>
      <c r="AE5680" s="4"/>
      <c r="AF5680" s="4"/>
      <c r="AG5680" s="4"/>
      <c r="AH5680" s="4"/>
      <c r="AI5680" s="4"/>
    </row>
    <row r="5681" spans="1:35" x14ac:dyDescent="0.2">
      <c r="A5681" s="7" t="s">
        <v>17320</v>
      </c>
      <c r="B5681" s="7">
        <v>41580</v>
      </c>
      <c r="C5681" s="7" t="s">
        <v>13487</v>
      </c>
      <c r="D5681" s="8" t="s">
        <v>5678</v>
      </c>
      <c r="E5681" s="7" t="s">
        <v>12684</v>
      </c>
      <c r="F5681" s="10" t="s">
        <v>7507</v>
      </c>
      <c r="G5681" s="3">
        <v>0</v>
      </c>
      <c r="H5681" s="3">
        <v>28754.33</v>
      </c>
      <c r="I5681" s="3">
        <v>26824.05</v>
      </c>
      <c r="J5681" s="3">
        <v>1930.2800000000025</v>
      </c>
      <c r="K5681" s="3">
        <v>28754.33</v>
      </c>
      <c r="L5681" s="4"/>
      <c r="M5681" s="4"/>
      <c r="N5681" s="4"/>
      <c r="O5681" s="4"/>
      <c r="P5681" s="4"/>
      <c r="Q5681" s="4"/>
      <c r="R5681" s="4"/>
      <c r="S5681" s="4"/>
      <c r="T5681" s="4"/>
      <c r="U5681" s="4"/>
      <c r="V5681" s="4"/>
      <c r="W5681" s="4"/>
      <c r="X5681" s="4"/>
      <c r="Y5681" s="4"/>
      <c r="Z5681" s="4"/>
      <c r="AA5681" s="4"/>
      <c r="AB5681" s="4"/>
      <c r="AC5681" s="4"/>
      <c r="AD5681" s="4"/>
      <c r="AE5681" s="4"/>
      <c r="AF5681" s="4"/>
      <c r="AG5681" s="4"/>
      <c r="AH5681" s="4"/>
      <c r="AI5681" s="4"/>
    </row>
    <row r="5682" spans="1:35" x14ac:dyDescent="0.2">
      <c r="A5682" s="7" t="s">
        <v>17646</v>
      </c>
      <c r="B5682" s="7">
        <v>41662</v>
      </c>
      <c r="C5682" s="7" t="s">
        <v>13123</v>
      </c>
      <c r="D5682" s="8" t="s">
        <v>5679</v>
      </c>
      <c r="E5682" s="7" t="s">
        <v>12685</v>
      </c>
      <c r="F5682" s="10" t="s">
        <v>7163</v>
      </c>
      <c r="G5682" s="3">
        <v>0</v>
      </c>
      <c r="H5682" s="3">
        <v>0</v>
      </c>
      <c r="I5682" s="3">
        <v>0</v>
      </c>
      <c r="J5682" s="3">
        <v>0</v>
      </c>
      <c r="K5682" s="3">
        <v>0</v>
      </c>
      <c r="L5682" s="4"/>
      <c r="M5682" s="4"/>
      <c r="N5682" s="4"/>
      <c r="O5682" s="4"/>
      <c r="P5682" s="4"/>
      <c r="Q5682" s="4"/>
      <c r="R5682" s="4"/>
      <c r="S5682" s="4"/>
      <c r="T5682" s="4"/>
      <c r="U5682" s="4"/>
      <c r="V5682" s="4"/>
      <c r="W5682" s="4"/>
      <c r="X5682" s="4"/>
      <c r="Y5682" s="4"/>
      <c r="Z5682" s="4"/>
      <c r="AA5682" s="4"/>
      <c r="AB5682" s="4"/>
      <c r="AC5682" s="4"/>
      <c r="AD5682" s="4"/>
      <c r="AE5682" s="4"/>
      <c r="AF5682" s="4"/>
      <c r="AG5682" s="4"/>
      <c r="AH5682" s="4"/>
      <c r="AI5682" s="4"/>
    </row>
    <row r="5683" spans="1:35" x14ac:dyDescent="0.2">
      <c r="A5683" s="7" t="s">
        <v>20174</v>
      </c>
      <c r="B5683" s="7">
        <v>89155</v>
      </c>
      <c r="C5683" s="7" t="s">
        <v>13579</v>
      </c>
      <c r="D5683" s="8" t="s">
        <v>5680</v>
      </c>
      <c r="E5683" s="7" t="s">
        <v>8777</v>
      </c>
      <c r="F5683" s="10" t="s">
        <v>8145</v>
      </c>
      <c r="G5683" s="3">
        <v>0</v>
      </c>
      <c r="H5683" s="3">
        <v>0</v>
      </c>
      <c r="I5683" s="3">
        <v>0</v>
      </c>
      <c r="J5683" s="3">
        <v>0</v>
      </c>
      <c r="K5683" s="3">
        <v>0</v>
      </c>
      <c r="L5683" s="4"/>
      <c r="M5683" s="4"/>
      <c r="N5683" s="4"/>
      <c r="O5683" s="4"/>
      <c r="P5683" s="4"/>
      <c r="Q5683" s="4"/>
      <c r="R5683" s="4"/>
      <c r="S5683" s="4"/>
      <c r="T5683" s="4"/>
      <c r="U5683" s="4"/>
      <c r="V5683" s="4"/>
      <c r="W5683" s="4"/>
      <c r="X5683" s="4"/>
      <c r="Y5683" s="4"/>
      <c r="Z5683" s="4"/>
      <c r="AA5683" s="4"/>
      <c r="AB5683" s="4"/>
      <c r="AC5683" s="4"/>
      <c r="AD5683" s="4"/>
      <c r="AE5683" s="4"/>
      <c r="AF5683" s="4"/>
      <c r="AG5683" s="4"/>
      <c r="AH5683" s="4"/>
      <c r="AI5683" s="4"/>
    </row>
    <row r="5684" spans="1:35" x14ac:dyDescent="0.2">
      <c r="A5684" s="7" t="s">
        <v>17015</v>
      </c>
      <c r="B5684" s="7">
        <v>41534</v>
      </c>
      <c r="C5684" s="7" t="s">
        <v>14041</v>
      </c>
      <c r="D5684" s="8" t="s">
        <v>5681</v>
      </c>
      <c r="E5684" s="7" t="s">
        <v>12686</v>
      </c>
      <c r="F5684" s="10" t="s">
        <v>6563</v>
      </c>
      <c r="G5684" s="3">
        <v>0</v>
      </c>
      <c r="H5684" s="3">
        <v>0</v>
      </c>
      <c r="I5684" s="3">
        <v>0</v>
      </c>
      <c r="J5684" s="3">
        <v>0</v>
      </c>
      <c r="K5684" s="3">
        <v>0</v>
      </c>
      <c r="L5684" s="4"/>
      <c r="M5684" s="4"/>
      <c r="N5684" s="4"/>
      <c r="O5684" s="4"/>
      <c r="P5684" s="4"/>
      <c r="Q5684" s="4"/>
      <c r="R5684" s="4"/>
      <c r="S5684" s="4"/>
      <c r="T5684" s="4"/>
      <c r="U5684" s="4"/>
      <c r="V5684" s="4"/>
      <c r="W5684" s="4"/>
      <c r="X5684" s="4"/>
      <c r="Y5684" s="4"/>
      <c r="Z5684" s="4"/>
      <c r="AA5684" s="4"/>
      <c r="AB5684" s="4"/>
      <c r="AC5684" s="4"/>
      <c r="AD5684" s="4"/>
      <c r="AE5684" s="4"/>
      <c r="AF5684" s="4"/>
      <c r="AG5684" s="4"/>
      <c r="AH5684" s="4"/>
      <c r="AI5684" s="4"/>
    </row>
    <row r="5685" spans="1:35" x14ac:dyDescent="0.2">
      <c r="A5685" s="7" t="s">
        <v>16981</v>
      </c>
      <c r="B5685" s="7">
        <v>41528</v>
      </c>
      <c r="C5685" s="7" t="s">
        <v>13166</v>
      </c>
      <c r="D5685" s="8" t="s">
        <v>5682</v>
      </c>
      <c r="E5685" s="7" t="s">
        <v>10345</v>
      </c>
      <c r="F5685" s="10" t="s">
        <v>9140</v>
      </c>
      <c r="G5685" s="3">
        <v>0</v>
      </c>
      <c r="H5685" s="3">
        <v>0</v>
      </c>
      <c r="I5685" s="3">
        <v>0</v>
      </c>
      <c r="J5685" s="3">
        <v>0</v>
      </c>
      <c r="K5685" s="3">
        <v>0</v>
      </c>
      <c r="L5685" s="4"/>
      <c r="M5685" s="4"/>
      <c r="N5685" s="4"/>
      <c r="O5685" s="4"/>
      <c r="P5685" s="4"/>
      <c r="Q5685" s="4"/>
      <c r="R5685" s="4"/>
      <c r="S5685" s="4"/>
      <c r="T5685" s="4"/>
      <c r="U5685" s="4"/>
      <c r="V5685" s="4"/>
      <c r="W5685" s="4"/>
      <c r="X5685" s="4"/>
      <c r="Y5685" s="4"/>
      <c r="Z5685" s="4"/>
      <c r="AA5685" s="4"/>
      <c r="AB5685" s="4"/>
      <c r="AC5685" s="4"/>
      <c r="AD5685" s="4"/>
      <c r="AE5685" s="4"/>
      <c r="AF5685" s="4"/>
      <c r="AG5685" s="4"/>
      <c r="AH5685" s="4"/>
      <c r="AI5685" s="4"/>
    </row>
    <row r="5686" spans="1:35" x14ac:dyDescent="0.2">
      <c r="A5686" s="7" t="s">
        <v>19893</v>
      </c>
      <c r="B5686" s="7">
        <v>77975</v>
      </c>
      <c r="C5686" s="7" t="s">
        <v>13265</v>
      </c>
      <c r="D5686" s="8" t="s">
        <v>5683</v>
      </c>
      <c r="E5686" s="7" t="s">
        <v>12687</v>
      </c>
      <c r="F5686" s="10" t="s">
        <v>9140</v>
      </c>
      <c r="G5686" s="3">
        <v>0</v>
      </c>
      <c r="H5686" s="3">
        <v>0</v>
      </c>
      <c r="I5686" s="3">
        <v>0</v>
      </c>
      <c r="J5686" s="3">
        <v>0</v>
      </c>
      <c r="K5686" s="3">
        <v>0</v>
      </c>
      <c r="L5686" s="4"/>
      <c r="M5686" s="4"/>
      <c r="N5686" s="4"/>
      <c r="O5686" s="4"/>
      <c r="P5686" s="4"/>
      <c r="Q5686" s="4"/>
      <c r="R5686" s="4"/>
      <c r="S5686" s="4"/>
      <c r="T5686" s="4"/>
      <c r="U5686" s="4"/>
      <c r="V5686" s="4"/>
      <c r="W5686" s="4"/>
      <c r="X5686" s="4"/>
      <c r="Y5686" s="4"/>
      <c r="Z5686" s="4"/>
      <c r="AA5686" s="4"/>
      <c r="AB5686" s="4"/>
      <c r="AC5686" s="4"/>
      <c r="AD5686" s="4"/>
      <c r="AE5686" s="4"/>
      <c r="AF5686" s="4"/>
      <c r="AG5686" s="4"/>
      <c r="AH5686" s="4"/>
      <c r="AI5686" s="4"/>
    </row>
    <row r="5687" spans="1:35" x14ac:dyDescent="0.2">
      <c r="A5687" s="7" t="s">
        <v>16304</v>
      </c>
      <c r="B5687" s="7">
        <v>41375</v>
      </c>
      <c r="C5687" s="7" t="s">
        <v>13733</v>
      </c>
      <c r="D5687" s="8" t="s">
        <v>5684</v>
      </c>
      <c r="E5687" s="7" t="s">
        <v>12248</v>
      </c>
      <c r="F5687" s="10" t="s">
        <v>6248</v>
      </c>
      <c r="G5687" s="3">
        <v>0</v>
      </c>
      <c r="H5687" s="3">
        <v>5712.85</v>
      </c>
      <c r="I5687" s="3">
        <v>3917.72</v>
      </c>
      <c r="J5687" s="3">
        <v>1795.1300000000006</v>
      </c>
      <c r="K5687" s="3">
        <v>5712.85</v>
      </c>
      <c r="L5687" s="4"/>
      <c r="M5687" s="4"/>
      <c r="N5687" s="4"/>
      <c r="O5687" s="4"/>
      <c r="P5687" s="4"/>
      <c r="Q5687" s="4"/>
      <c r="R5687" s="4"/>
      <c r="S5687" s="4"/>
      <c r="T5687" s="4"/>
      <c r="U5687" s="4"/>
      <c r="V5687" s="4"/>
      <c r="W5687" s="4"/>
      <c r="X5687" s="4"/>
      <c r="Y5687" s="4"/>
      <c r="Z5687" s="4"/>
      <c r="AA5687" s="4"/>
      <c r="AB5687" s="4"/>
      <c r="AC5687" s="4"/>
      <c r="AD5687" s="4"/>
      <c r="AE5687" s="4"/>
      <c r="AF5687" s="4"/>
      <c r="AG5687" s="4"/>
      <c r="AH5687" s="4"/>
      <c r="AI5687" s="4"/>
    </row>
    <row r="5688" spans="1:35" x14ac:dyDescent="0.2">
      <c r="A5688" s="7" t="s">
        <v>15240</v>
      </c>
      <c r="B5688" s="7">
        <v>40753</v>
      </c>
      <c r="C5688" s="7" t="s">
        <v>13841</v>
      </c>
      <c r="D5688" s="8" t="s">
        <v>5685</v>
      </c>
      <c r="E5688" s="7" t="s">
        <v>12688</v>
      </c>
      <c r="F5688" s="10" t="s">
        <v>6161</v>
      </c>
      <c r="G5688" s="3">
        <v>0</v>
      </c>
      <c r="H5688" s="3">
        <v>0</v>
      </c>
      <c r="I5688" s="3">
        <v>0</v>
      </c>
      <c r="J5688" s="3">
        <v>0</v>
      </c>
      <c r="K5688" s="3">
        <v>0</v>
      </c>
      <c r="L5688" s="4"/>
      <c r="M5688" s="4"/>
      <c r="N5688" s="4"/>
      <c r="O5688" s="4"/>
      <c r="P5688" s="4"/>
      <c r="Q5688" s="4"/>
      <c r="R5688" s="4"/>
      <c r="S5688" s="4"/>
      <c r="T5688" s="4"/>
      <c r="U5688" s="4"/>
      <c r="V5688" s="4"/>
      <c r="W5688" s="4"/>
      <c r="X5688" s="4"/>
      <c r="Y5688" s="4"/>
      <c r="Z5688" s="4"/>
      <c r="AA5688" s="4"/>
      <c r="AB5688" s="4"/>
      <c r="AC5688" s="4"/>
      <c r="AD5688" s="4"/>
      <c r="AE5688" s="4"/>
      <c r="AF5688" s="4"/>
      <c r="AG5688" s="4"/>
      <c r="AH5688" s="4"/>
      <c r="AI5688" s="4"/>
    </row>
    <row r="5689" spans="1:35" x14ac:dyDescent="0.2">
      <c r="A5689" s="7" t="s">
        <v>14597</v>
      </c>
      <c r="B5689" s="7">
        <v>30709</v>
      </c>
      <c r="C5689" s="7" t="s">
        <v>13827</v>
      </c>
      <c r="D5689" s="8" t="s">
        <v>5686</v>
      </c>
      <c r="E5689" s="7" t="s">
        <v>12689</v>
      </c>
      <c r="F5689" s="10" t="s">
        <v>6193</v>
      </c>
      <c r="G5689" s="3">
        <v>71324.03</v>
      </c>
      <c r="H5689" s="3">
        <v>115931.37</v>
      </c>
      <c r="I5689" s="3">
        <v>109575.57</v>
      </c>
      <c r="J5689" s="3">
        <v>6355.7999999999884</v>
      </c>
      <c r="K5689" s="3">
        <v>115931.37</v>
      </c>
      <c r="L5689" s="4"/>
      <c r="M5689" s="4"/>
      <c r="N5689" s="4"/>
      <c r="O5689" s="4"/>
      <c r="P5689" s="4"/>
      <c r="Q5689" s="4"/>
      <c r="R5689" s="4"/>
      <c r="S5689" s="4"/>
      <c r="T5689" s="4"/>
      <c r="U5689" s="4"/>
      <c r="V5689" s="4"/>
      <c r="W5689" s="4"/>
      <c r="X5689" s="4"/>
      <c r="Y5689" s="4"/>
      <c r="Z5689" s="4"/>
      <c r="AA5689" s="4"/>
      <c r="AB5689" s="4"/>
      <c r="AC5689" s="4"/>
      <c r="AD5689" s="4"/>
      <c r="AE5689" s="4"/>
      <c r="AF5689" s="4"/>
      <c r="AG5689" s="4"/>
      <c r="AH5689" s="4"/>
      <c r="AI5689" s="4"/>
    </row>
    <row r="5690" spans="1:35" x14ac:dyDescent="0.2">
      <c r="A5690" s="7" t="s">
        <v>17541</v>
      </c>
      <c r="B5690" s="7">
        <v>41632</v>
      </c>
      <c r="C5690" s="7" t="s">
        <v>13090</v>
      </c>
      <c r="D5690" s="8" t="s">
        <v>5687</v>
      </c>
      <c r="E5690" s="7" t="s">
        <v>6895</v>
      </c>
      <c r="F5690" s="10" t="s">
        <v>6832</v>
      </c>
      <c r="G5690" s="3">
        <v>0</v>
      </c>
      <c r="H5690" s="3">
        <v>0</v>
      </c>
      <c r="I5690" s="3">
        <v>0</v>
      </c>
      <c r="J5690" s="3">
        <v>0</v>
      </c>
      <c r="K5690" s="3">
        <v>0</v>
      </c>
      <c r="L5690" s="4"/>
      <c r="M5690" s="4"/>
      <c r="N5690" s="4"/>
      <c r="O5690" s="4"/>
      <c r="P5690" s="4"/>
      <c r="Q5690" s="4"/>
      <c r="R5690" s="4"/>
      <c r="S5690" s="4"/>
      <c r="T5690" s="4"/>
      <c r="U5690" s="4"/>
      <c r="V5690" s="4"/>
      <c r="W5690" s="4"/>
      <c r="X5690" s="4"/>
      <c r="Y5690" s="4"/>
      <c r="Z5690" s="4"/>
      <c r="AA5690" s="4"/>
      <c r="AB5690" s="4"/>
      <c r="AC5690" s="4"/>
      <c r="AD5690" s="4"/>
      <c r="AE5690" s="4"/>
      <c r="AF5690" s="4"/>
      <c r="AG5690" s="4"/>
      <c r="AH5690" s="4"/>
      <c r="AI5690" s="4"/>
    </row>
    <row r="5691" spans="1:35" x14ac:dyDescent="0.2">
      <c r="A5691" s="7" t="s">
        <v>14633</v>
      </c>
      <c r="B5691" s="7">
        <v>31076</v>
      </c>
      <c r="C5691" s="7" t="s">
        <v>13840</v>
      </c>
      <c r="D5691" s="8" t="s">
        <v>5688</v>
      </c>
      <c r="E5691" s="7" t="s">
        <v>12690</v>
      </c>
      <c r="F5691" s="10" t="s">
        <v>6246</v>
      </c>
      <c r="G5691" s="3">
        <v>112793.65</v>
      </c>
      <c r="H5691" s="3">
        <v>205563.22</v>
      </c>
      <c r="I5691" s="3">
        <v>204022.92</v>
      </c>
      <c r="J5691" s="3">
        <v>1540.2999999999884</v>
      </c>
      <c r="K5691" s="3">
        <v>205563.22</v>
      </c>
      <c r="L5691" s="4"/>
      <c r="M5691" s="4"/>
      <c r="N5691" s="4"/>
      <c r="O5691" s="4"/>
      <c r="P5691" s="4"/>
      <c r="Q5691" s="4"/>
      <c r="R5691" s="4"/>
      <c r="S5691" s="4"/>
      <c r="T5691" s="4"/>
      <c r="U5691" s="4"/>
      <c r="V5691" s="4"/>
      <c r="W5691" s="4"/>
      <c r="X5691" s="4"/>
      <c r="Y5691" s="4"/>
      <c r="Z5691" s="4"/>
      <c r="AA5691" s="4"/>
      <c r="AB5691" s="4"/>
      <c r="AC5691" s="4"/>
      <c r="AD5691" s="4"/>
      <c r="AE5691" s="4"/>
      <c r="AF5691" s="4"/>
      <c r="AG5691" s="4"/>
      <c r="AH5691" s="4"/>
      <c r="AI5691" s="4"/>
    </row>
    <row r="5692" spans="1:35" x14ac:dyDescent="0.2">
      <c r="A5692" s="7" t="s">
        <v>14643</v>
      </c>
      <c r="B5692" s="7">
        <v>31077</v>
      </c>
      <c r="C5692" s="7" t="s">
        <v>13184</v>
      </c>
      <c r="D5692" s="8" t="s">
        <v>5689</v>
      </c>
      <c r="E5692" s="7" t="s">
        <v>12691</v>
      </c>
      <c r="F5692" s="10" t="s">
        <v>6695</v>
      </c>
      <c r="G5692" s="3">
        <v>7672.9900000000052</v>
      </c>
      <c r="H5692" s="3">
        <v>5754.74</v>
      </c>
      <c r="I5692" s="3">
        <v>5754.74</v>
      </c>
      <c r="J5692" s="3">
        <v>0</v>
      </c>
      <c r="K5692" s="3">
        <v>5754.74</v>
      </c>
      <c r="L5692" s="4"/>
      <c r="M5692" s="4"/>
      <c r="N5692" s="4"/>
      <c r="O5692" s="4"/>
      <c r="P5692" s="4"/>
      <c r="Q5692" s="4"/>
      <c r="R5692" s="4"/>
      <c r="S5692" s="4"/>
      <c r="T5692" s="4"/>
      <c r="U5692" s="4"/>
      <c r="V5692" s="4"/>
      <c r="W5692" s="4"/>
      <c r="X5692" s="4"/>
      <c r="Y5692" s="4"/>
      <c r="Z5692" s="4"/>
      <c r="AA5692" s="4"/>
      <c r="AB5692" s="4"/>
      <c r="AC5692" s="4"/>
      <c r="AD5692" s="4"/>
      <c r="AE5692" s="4"/>
      <c r="AF5692" s="4"/>
      <c r="AG5692" s="4"/>
      <c r="AH5692" s="4"/>
      <c r="AI5692" s="4"/>
    </row>
    <row r="5693" spans="1:35" x14ac:dyDescent="0.2">
      <c r="A5693" s="7" t="s">
        <v>14644</v>
      </c>
      <c r="B5693" s="7">
        <v>31080</v>
      </c>
      <c r="C5693" s="7" t="s">
        <v>13842</v>
      </c>
      <c r="D5693" s="8" t="s">
        <v>5690</v>
      </c>
      <c r="E5693" s="7" t="s">
        <v>12692</v>
      </c>
      <c r="F5693" s="10" t="s">
        <v>8799</v>
      </c>
      <c r="G5693" s="3">
        <v>800646.25000000012</v>
      </c>
      <c r="H5693" s="3">
        <v>709725.31</v>
      </c>
      <c r="I5693" s="3">
        <v>715709.18</v>
      </c>
      <c r="J5693" s="3">
        <v>0</v>
      </c>
      <c r="K5693" s="3">
        <v>715709.18</v>
      </c>
      <c r="L5693" s="4"/>
      <c r="M5693" s="4"/>
      <c r="N5693" s="4"/>
      <c r="O5693" s="4"/>
      <c r="P5693" s="4"/>
      <c r="Q5693" s="4"/>
      <c r="R5693" s="4"/>
      <c r="S5693" s="4"/>
      <c r="T5693" s="4"/>
      <c r="U5693" s="4"/>
      <c r="V5693" s="4"/>
      <c r="W5693" s="4"/>
      <c r="X5693" s="4"/>
      <c r="Y5693" s="4"/>
      <c r="Z5693" s="4"/>
      <c r="AA5693" s="4"/>
      <c r="AB5693" s="4"/>
      <c r="AC5693" s="4"/>
      <c r="AD5693" s="4"/>
      <c r="AE5693" s="4"/>
      <c r="AF5693" s="4"/>
      <c r="AG5693" s="4"/>
      <c r="AH5693" s="4"/>
      <c r="AI5693" s="4"/>
    </row>
    <row r="5694" spans="1:35" x14ac:dyDescent="0.2">
      <c r="A5694" s="7" t="s">
        <v>14646</v>
      </c>
      <c r="B5694" s="7">
        <v>31088</v>
      </c>
      <c r="C5694" s="7" t="s">
        <v>13843</v>
      </c>
      <c r="D5694" s="8" t="s">
        <v>5691</v>
      </c>
      <c r="E5694" s="7" t="s">
        <v>12693</v>
      </c>
      <c r="F5694" s="10" t="s">
        <v>6755</v>
      </c>
      <c r="G5694" s="3">
        <v>406865.31999999995</v>
      </c>
      <c r="H5694" s="3">
        <v>386916.08</v>
      </c>
      <c r="I5694" s="3">
        <v>390378.23</v>
      </c>
      <c r="J5694" s="3">
        <v>0</v>
      </c>
      <c r="K5694" s="3">
        <v>390378.23</v>
      </c>
      <c r="L5694" s="4"/>
      <c r="M5694" s="4"/>
      <c r="N5694" s="4"/>
      <c r="O5694" s="4"/>
      <c r="P5694" s="4"/>
      <c r="Q5694" s="4"/>
      <c r="R5694" s="4"/>
      <c r="S5694" s="4"/>
      <c r="T5694" s="4"/>
      <c r="U5694" s="4"/>
      <c r="V5694" s="4"/>
      <c r="W5694" s="4"/>
      <c r="X5694" s="4"/>
      <c r="Y5694" s="4"/>
      <c r="Z5694" s="4"/>
      <c r="AA5694" s="4"/>
      <c r="AB5694" s="4"/>
      <c r="AC5694" s="4"/>
      <c r="AD5694" s="4"/>
      <c r="AE5694" s="4"/>
      <c r="AF5694" s="4"/>
      <c r="AG5694" s="4"/>
      <c r="AH5694" s="4"/>
      <c r="AI5694" s="4"/>
    </row>
    <row r="5695" spans="1:35" x14ac:dyDescent="0.2">
      <c r="A5695" s="7" t="s">
        <v>14647</v>
      </c>
      <c r="B5695" s="7">
        <v>31089</v>
      </c>
      <c r="C5695" s="7" t="s">
        <v>13844</v>
      </c>
      <c r="D5695" s="8" t="s">
        <v>5692</v>
      </c>
      <c r="E5695" s="7" t="s">
        <v>12694</v>
      </c>
      <c r="F5695" s="10" t="s">
        <v>6353</v>
      </c>
      <c r="G5695" s="3">
        <v>0</v>
      </c>
      <c r="H5695" s="3">
        <v>0</v>
      </c>
      <c r="I5695" s="3">
        <v>0</v>
      </c>
      <c r="J5695" s="3">
        <v>0</v>
      </c>
      <c r="K5695" s="3">
        <v>0</v>
      </c>
      <c r="L5695" s="4"/>
      <c r="M5695" s="4"/>
      <c r="N5695" s="4"/>
      <c r="O5695" s="4"/>
      <c r="P5695" s="4"/>
      <c r="Q5695" s="4"/>
      <c r="R5695" s="4"/>
      <c r="S5695" s="4"/>
      <c r="T5695" s="4"/>
      <c r="U5695" s="4"/>
      <c r="V5695" s="4"/>
      <c r="W5695" s="4"/>
      <c r="X5695" s="4"/>
      <c r="Y5695" s="4"/>
      <c r="Z5695" s="4"/>
      <c r="AA5695" s="4"/>
      <c r="AB5695" s="4"/>
      <c r="AC5695" s="4"/>
      <c r="AD5695" s="4"/>
      <c r="AE5695" s="4"/>
      <c r="AF5695" s="4"/>
      <c r="AG5695" s="4"/>
      <c r="AH5695" s="4"/>
      <c r="AI5695" s="4"/>
    </row>
    <row r="5696" spans="1:35" x14ac:dyDescent="0.2">
      <c r="A5696" s="7" t="s">
        <v>14648</v>
      </c>
      <c r="B5696" s="7">
        <v>31118</v>
      </c>
      <c r="C5696" s="7" t="s">
        <v>13845</v>
      </c>
      <c r="D5696" s="8" t="s">
        <v>5693</v>
      </c>
      <c r="E5696" s="7" t="s">
        <v>12695</v>
      </c>
      <c r="F5696" s="10" t="s">
        <v>6217</v>
      </c>
      <c r="G5696" s="3">
        <v>357961.18</v>
      </c>
      <c r="H5696" s="3">
        <v>382644.8</v>
      </c>
      <c r="I5696" s="3">
        <v>399368.24</v>
      </c>
      <c r="J5696" s="3">
        <v>0</v>
      </c>
      <c r="K5696" s="3">
        <v>399368.24</v>
      </c>
      <c r="L5696" s="4"/>
      <c r="M5696" s="4"/>
      <c r="N5696" s="4"/>
      <c r="O5696" s="4"/>
      <c r="P5696" s="4"/>
      <c r="Q5696" s="4"/>
      <c r="R5696" s="4"/>
      <c r="S5696" s="4"/>
      <c r="T5696" s="4"/>
      <c r="U5696" s="4"/>
      <c r="V5696" s="4"/>
      <c r="W5696" s="4"/>
      <c r="X5696" s="4"/>
      <c r="Y5696" s="4"/>
      <c r="Z5696" s="4"/>
      <c r="AA5696" s="4"/>
      <c r="AB5696" s="4"/>
      <c r="AC5696" s="4"/>
      <c r="AD5696" s="4"/>
      <c r="AE5696" s="4"/>
      <c r="AF5696" s="4"/>
      <c r="AG5696" s="4"/>
      <c r="AH5696" s="4"/>
      <c r="AI5696" s="4"/>
    </row>
    <row r="5697" spans="1:35" x14ac:dyDescent="0.2">
      <c r="A5697" s="7" t="s">
        <v>19717</v>
      </c>
      <c r="B5697" s="7">
        <v>75388</v>
      </c>
      <c r="C5697" s="7" t="s">
        <v>13096</v>
      </c>
      <c r="D5697" s="8" t="s">
        <v>5694</v>
      </c>
      <c r="E5697" s="7" t="s">
        <v>12696</v>
      </c>
      <c r="F5697" s="10" t="s">
        <v>6493</v>
      </c>
      <c r="G5697" s="3">
        <v>0</v>
      </c>
      <c r="H5697" s="3">
        <v>0</v>
      </c>
      <c r="I5697" s="3">
        <v>0</v>
      </c>
      <c r="J5697" s="3">
        <v>0</v>
      </c>
      <c r="K5697" s="3">
        <v>0</v>
      </c>
      <c r="L5697" s="4"/>
      <c r="M5697" s="4"/>
      <c r="N5697" s="4"/>
      <c r="O5697" s="4"/>
      <c r="P5697" s="4"/>
      <c r="Q5697" s="4"/>
      <c r="R5697" s="4"/>
      <c r="S5697" s="4"/>
      <c r="T5697" s="4"/>
      <c r="U5697" s="4"/>
      <c r="V5697" s="4"/>
      <c r="W5697" s="4"/>
      <c r="X5697" s="4"/>
      <c r="Y5697" s="4"/>
      <c r="Z5697" s="4"/>
      <c r="AA5697" s="4"/>
      <c r="AB5697" s="4"/>
      <c r="AC5697" s="4"/>
      <c r="AD5697" s="4"/>
      <c r="AE5697" s="4"/>
      <c r="AF5697" s="4"/>
      <c r="AG5697" s="4"/>
      <c r="AH5697" s="4"/>
      <c r="AI5697" s="4"/>
    </row>
    <row r="5698" spans="1:35" x14ac:dyDescent="0.2">
      <c r="A5698" s="7" t="s">
        <v>19483</v>
      </c>
      <c r="B5698" s="7">
        <v>71008</v>
      </c>
      <c r="C5698" s="7" t="s">
        <v>13204</v>
      </c>
      <c r="D5698" s="8" t="s">
        <v>5695</v>
      </c>
      <c r="E5698" s="7" t="s">
        <v>12697</v>
      </c>
      <c r="F5698" s="10" t="s">
        <v>6935</v>
      </c>
      <c r="G5698" s="3">
        <v>10916.369999999995</v>
      </c>
      <c r="H5698" s="3">
        <v>11053.61</v>
      </c>
      <c r="I5698" s="3">
        <v>10787.81</v>
      </c>
      <c r="J5698" s="3">
        <v>265.80000000000109</v>
      </c>
      <c r="K5698" s="3">
        <v>11053.61</v>
      </c>
      <c r="L5698" s="4"/>
      <c r="M5698" s="4"/>
      <c r="N5698" s="4"/>
      <c r="O5698" s="4"/>
      <c r="P5698" s="4"/>
      <c r="Q5698" s="4"/>
      <c r="R5698" s="4"/>
      <c r="S5698" s="4"/>
      <c r="T5698" s="4"/>
      <c r="U5698" s="4"/>
      <c r="V5698" s="4"/>
      <c r="W5698" s="4"/>
      <c r="X5698" s="4"/>
      <c r="Y5698" s="4"/>
      <c r="Z5698" s="4"/>
      <c r="AA5698" s="4"/>
      <c r="AB5698" s="4"/>
      <c r="AC5698" s="4"/>
      <c r="AD5698" s="4"/>
      <c r="AE5698" s="4"/>
      <c r="AF5698" s="4"/>
      <c r="AG5698" s="4"/>
      <c r="AH5698" s="4"/>
      <c r="AI5698" s="4"/>
    </row>
    <row r="5699" spans="1:35" x14ac:dyDescent="0.2">
      <c r="A5699" s="7" t="s">
        <v>17016</v>
      </c>
      <c r="B5699" s="7">
        <v>41534</v>
      </c>
      <c r="C5699" s="7" t="s">
        <v>14041</v>
      </c>
      <c r="D5699" s="8" t="s">
        <v>5696</v>
      </c>
      <c r="E5699" s="7" t="s">
        <v>12698</v>
      </c>
      <c r="F5699" s="10" t="s">
        <v>8396</v>
      </c>
      <c r="G5699" s="3">
        <v>6000</v>
      </c>
      <c r="H5699" s="3">
        <v>4500</v>
      </c>
      <c r="I5699" s="3">
        <v>4500</v>
      </c>
      <c r="J5699" s="3">
        <v>0</v>
      </c>
      <c r="K5699" s="3">
        <v>4500</v>
      </c>
      <c r="L5699" s="4"/>
      <c r="M5699" s="4"/>
      <c r="N5699" s="4"/>
      <c r="O5699" s="4"/>
      <c r="P5699" s="4"/>
      <c r="Q5699" s="4"/>
      <c r="R5699" s="4"/>
      <c r="S5699" s="4"/>
      <c r="T5699" s="4"/>
      <c r="U5699" s="4"/>
      <c r="V5699" s="4"/>
      <c r="W5699" s="4"/>
      <c r="X5699" s="4"/>
      <c r="Y5699" s="4"/>
      <c r="Z5699" s="4"/>
      <c r="AA5699" s="4"/>
      <c r="AB5699" s="4"/>
      <c r="AC5699" s="4"/>
      <c r="AD5699" s="4"/>
      <c r="AE5699" s="4"/>
      <c r="AF5699" s="4"/>
      <c r="AG5699" s="4"/>
      <c r="AH5699" s="4"/>
      <c r="AI5699" s="4"/>
    </row>
    <row r="5700" spans="1:35" x14ac:dyDescent="0.2">
      <c r="A5700" s="7" t="s">
        <v>14653</v>
      </c>
      <c r="B5700" s="7">
        <v>31204</v>
      </c>
      <c r="C5700" s="7" t="s">
        <v>13846</v>
      </c>
      <c r="D5700" s="8" t="s">
        <v>5697</v>
      </c>
      <c r="E5700" s="7" t="s">
        <v>12699</v>
      </c>
      <c r="F5700" s="10" t="s">
        <v>7321</v>
      </c>
      <c r="G5700" s="3">
        <v>0</v>
      </c>
      <c r="H5700" s="3">
        <v>0</v>
      </c>
      <c r="I5700" s="3">
        <v>0</v>
      </c>
      <c r="J5700" s="3">
        <v>0</v>
      </c>
      <c r="K5700" s="3">
        <v>0</v>
      </c>
      <c r="L5700" s="4"/>
      <c r="M5700" s="4"/>
      <c r="N5700" s="4"/>
      <c r="O5700" s="4"/>
      <c r="P5700" s="4"/>
      <c r="Q5700" s="4"/>
      <c r="R5700" s="4"/>
      <c r="S5700" s="4"/>
      <c r="T5700" s="4"/>
      <c r="U5700" s="4"/>
      <c r="V5700" s="4"/>
      <c r="W5700" s="4"/>
      <c r="X5700" s="4"/>
      <c r="Y5700" s="4"/>
      <c r="Z5700" s="4"/>
      <c r="AA5700" s="4"/>
      <c r="AB5700" s="4"/>
      <c r="AC5700" s="4"/>
      <c r="AD5700" s="4"/>
      <c r="AE5700" s="4"/>
      <c r="AF5700" s="4"/>
      <c r="AG5700" s="4"/>
      <c r="AH5700" s="4"/>
      <c r="AI5700" s="4"/>
    </row>
    <row r="5701" spans="1:35" x14ac:dyDescent="0.2">
      <c r="A5701" s="7" t="s">
        <v>17378</v>
      </c>
      <c r="B5701" s="7">
        <v>41611</v>
      </c>
      <c r="C5701" s="7" t="s">
        <v>13706</v>
      </c>
      <c r="D5701" s="8" t="s">
        <v>5698</v>
      </c>
      <c r="E5701" s="7" t="s">
        <v>12700</v>
      </c>
      <c r="F5701" s="10" t="s">
        <v>6500</v>
      </c>
      <c r="G5701" s="3">
        <v>18000</v>
      </c>
      <c r="H5701" s="3">
        <v>42942.87</v>
      </c>
      <c r="I5701" s="3">
        <v>40631.480000000003</v>
      </c>
      <c r="J5701" s="3">
        <v>2311.3899999999994</v>
      </c>
      <c r="K5701" s="3">
        <v>42942.87</v>
      </c>
      <c r="L5701" s="4"/>
      <c r="M5701" s="4"/>
      <c r="N5701" s="4"/>
      <c r="O5701" s="4"/>
      <c r="P5701" s="4"/>
      <c r="Q5701" s="4"/>
      <c r="R5701" s="4"/>
      <c r="S5701" s="4"/>
      <c r="T5701" s="4"/>
      <c r="U5701" s="4"/>
      <c r="V5701" s="4"/>
      <c r="W5701" s="4"/>
      <c r="X5701" s="4"/>
      <c r="Y5701" s="4"/>
      <c r="Z5701" s="4"/>
      <c r="AA5701" s="4"/>
      <c r="AB5701" s="4"/>
      <c r="AC5701" s="4"/>
      <c r="AD5701" s="4"/>
      <c r="AE5701" s="4"/>
      <c r="AF5701" s="4"/>
      <c r="AG5701" s="4"/>
      <c r="AH5701" s="4"/>
      <c r="AI5701" s="4"/>
    </row>
    <row r="5702" spans="1:35" x14ac:dyDescent="0.2">
      <c r="A5702" s="7" t="s">
        <v>17379</v>
      </c>
      <c r="B5702" s="7">
        <v>41611</v>
      </c>
      <c r="C5702" s="7" t="s">
        <v>13706</v>
      </c>
      <c r="D5702" s="8" t="s">
        <v>5699</v>
      </c>
      <c r="E5702" s="7" t="s">
        <v>12701</v>
      </c>
      <c r="F5702" s="10" t="s">
        <v>6500</v>
      </c>
      <c r="G5702" s="3">
        <v>0</v>
      </c>
      <c r="H5702" s="3">
        <v>0</v>
      </c>
      <c r="I5702" s="3">
        <v>0</v>
      </c>
      <c r="J5702" s="3">
        <v>0</v>
      </c>
      <c r="K5702" s="3">
        <v>0</v>
      </c>
      <c r="L5702" s="4"/>
      <c r="M5702" s="4"/>
      <c r="N5702" s="4"/>
      <c r="O5702" s="4"/>
      <c r="P5702" s="4"/>
      <c r="Q5702" s="4"/>
      <c r="R5702" s="4"/>
      <c r="S5702" s="4"/>
      <c r="T5702" s="4"/>
      <c r="U5702" s="4"/>
      <c r="V5702" s="4"/>
      <c r="W5702" s="4"/>
      <c r="X5702" s="4"/>
      <c r="Y5702" s="4"/>
      <c r="Z5702" s="4"/>
      <c r="AA5702" s="4"/>
      <c r="AB5702" s="4"/>
      <c r="AC5702" s="4"/>
      <c r="AD5702" s="4"/>
      <c r="AE5702" s="4"/>
      <c r="AF5702" s="4"/>
      <c r="AG5702" s="4"/>
      <c r="AH5702" s="4"/>
      <c r="AI5702" s="4"/>
    </row>
    <row r="5703" spans="1:35" x14ac:dyDescent="0.2">
      <c r="A5703" s="7" t="s">
        <v>19093</v>
      </c>
      <c r="B5703" s="7">
        <v>48101</v>
      </c>
      <c r="C5703" s="7" t="s">
        <v>13553</v>
      </c>
      <c r="D5703" s="8" t="s">
        <v>5700</v>
      </c>
      <c r="E5703" s="7" t="s">
        <v>12702</v>
      </c>
      <c r="F5703" s="10" t="s">
        <v>6500</v>
      </c>
      <c r="G5703" s="3">
        <v>0</v>
      </c>
      <c r="H5703" s="3">
        <v>0</v>
      </c>
      <c r="I5703" s="3">
        <v>0</v>
      </c>
      <c r="J5703" s="3">
        <v>0</v>
      </c>
      <c r="K5703" s="3">
        <v>0</v>
      </c>
      <c r="L5703" s="4"/>
      <c r="M5703" s="4"/>
      <c r="N5703" s="4"/>
      <c r="O5703" s="4"/>
      <c r="P5703" s="4"/>
      <c r="Q5703" s="4"/>
      <c r="R5703" s="4"/>
      <c r="S5703" s="4"/>
      <c r="T5703" s="4"/>
      <c r="U5703" s="4"/>
      <c r="V5703" s="4"/>
      <c r="W5703" s="4"/>
      <c r="X5703" s="4"/>
      <c r="Y5703" s="4"/>
      <c r="Z5703" s="4"/>
      <c r="AA5703" s="4"/>
      <c r="AB5703" s="4"/>
      <c r="AC5703" s="4"/>
      <c r="AD5703" s="4"/>
      <c r="AE5703" s="4"/>
      <c r="AF5703" s="4"/>
      <c r="AG5703" s="4"/>
      <c r="AH5703" s="4"/>
      <c r="AI5703" s="4"/>
    </row>
    <row r="5704" spans="1:35" x14ac:dyDescent="0.2">
      <c r="A5704" s="7" t="s">
        <v>18230</v>
      </c>
      <c r="B5704" s="7">
        <v>41860</v>
      </c>
      <c r="C5704" s="7" t="s">
        <v>13485</v>
      </c>
      <c r="D5704" s="8" t="s">
        <v>5701</v>
      </c>
      <c r="E5704" s="7" t="s">
        <v>12703</v>
      </c>
      <c r="F5704" s="10" t="s">
        <v>8782</v>
      </c>
      <c r="G5704" s="3">
        <v>0</v>
      </c>
      <c r="H5704" s="3">
        <v>0</v>
      </c>
      <c r="I5704" s="3">
        <v>0</v>
      </c>
      <c r="J5704" s="3">
        <v>0</v>
      </c>
      <c r="K5704" s="3">
        <v>0</v>
      </c>
      <c r="L5704" s="4"/>
      <c r="M5704" s="4"/>
      <c r="N5704" s="4"/>
      <c r="O5704" s="4"/>
      <c r="P5704" s="4"/>
      <c r="Q5704" s="4"/>
      <c r="R5704" s="4"/>
      <c r="S5704" s="4"/>
      <c r="T5704" s="4"/>
      <c r="U5704" s="4"/>
      <c r="V5704" s="4"/>
      <c r="W5704" s="4"/>
      <c r="X5704" s="4"/>
      <c r="Y5704" s="4"/>
      <c r="Z5704" s="4"/>
      <c r="AA5704" s="4"/>
      <c r="AB5704" s="4"/>
      <c r="AC5704" s="4"/>
      <c r="AD5704" s="4"/>
      <c r="AE5704" s="4"/>
      <c r="AF5704" s="4"/>
      <c r="AG5704" s="4"/>
      <c r="AH5704" s="4"/>
      <c r="AI5704" s="4"/>
    </row>
    <row r="5705" spans="1:35" x14ac:dyDescent="0.2">
      <c r="A5705" s="7" t="s">
        <v>15563</v>
      </c>
      <c r="B5705" s="7">
        <v>40950</v>
      </c>
      <c r="C5705" s="7" t="s">
        <v>13100</v>
      </c>
      <c r="D5705" s="8" t="s">
        <v>5702</v>
      </c>
      <c r="E5705" s="7" t="s">
        <v>12704</v>
      </c>
      <c r="F5705" s="10" t="s">
        <v>8307</v>
      </c>
      <c r="G5705" s="3">
        <v>0</v>
      </c>
      <c r="H5705" s="3">
        <v>0</v>
      </c>
      <c r="I5705" s="3">
        <v>0</v>
      </c>
      <c r="J5705" s="3">
        <v>0</v>
      </c>
      <c r="K5705" s="3">
        <v>0</v>
      </c>
      <c r="L5705" s="4"/>
      <c r="M5705" s="4"/>
      <c r="N5705" s="4"/>
      <c r="O5705" s="4"/>
      <c r="P5705" s="4"/>
      <c r="Q5705" s="4"/>
      <c r="R5705" s="4"/>
      <c r="S5705" s="4"/>
      <c r="T5705" s="4"/>
      <c r="U5705" s="4"/>
      <c r="V5705" s="4"/>
      <c r="W5705" s="4"/>
      <c r="X5705" s="4"/>
      <c r="Y5705" s="4"/>
      <c r="Z5705" s="4"/>
      <c r="AA5705" s="4"/>
      <c r="AB5705" s="4"/>
      <c r="AC5705" s="4"/>
      <c r="AD5705" s="4"/>
      <c r="AE5705" s="4"/>
      <c r="AF5705" s="4"/>
      <c r="AG5705" s="4"/>
      <c r="AH5705" s="4"/>
      <c r="AI5705" s="4"/>
    </row>
    <row r="5706" spans="1:35" x14ac:dyDescent="0.2">
      <c r="A5706" s="7" t="s">
        <v>14920</v>
      </c>
      <c r="B5706" s="7">
        <v>40114</v>
      </c>
      <c r="C5706" s="7" t="s">
        <v>13741</v>
      </c>
      <c r="D5706" s="8" t="s">
        <v>5703</v>
      </c>
      <c r="E5706" s="7" t="s">
        <v>12705</v>
      </c>
      <c r="F5706" s="10" t="s">
        <v>8307</v>
      </c>
      <c r="G5706" s="3">
        <v>0</v>
      </c>
      <c r="H5706" s="3">
        <v>29456.73</v>
      </c>
      <c r="I5706" s="3">
        <v>27524.52</v>
      </c>
      <c r="J5706" s="3">
        <v>1932.2099999999991</v>
      </c>
      <c r="K5706" s="3">
        <v>29456.73</v>
      </c>
      <c r="L5706" s="4"/>
      <c r="M5706" s="4"/>
      <c r="N5706" s="4"/>
      <c r="O5706" s="4"/>
      <c r="P5706" s="4"/>
      <c r="Q5706" s="4"/>
      <c r="R5706" s="4"/>
      <c r="S5706" s="4"/>
      <c r="T5706" s="4"/>
      <c r="U5706" s="4"/>
      <c r="V5706" s="4"/>
      <c r="W5706" s="4"/>
      <c r="X5706" s="4"/>
      <c r="Y5706" s="4"/>
      <c r="Z5706" s="4"/>
      <c r="AA5706" s="4"/>
      <c r="AB5706" s="4"/>
      <c r="AC5706" s="4"/>
      <c r="AD5706" s="4"/>
      <c r="AE5706" s="4"/>
      <c r="AF5706" s="4"/>
      <c r="AG5706" s="4"/>
      <c r="AH5706" s="4"/>
      <c r="AI5706" s="4"/>
    </row>
    <row r="5707" spans="1:35" x14ac:dyDescent="0.2">
      <c r="A5707" s="7" t="s">
        <v>14921</v>
      </c>
      <c r="B5707" s="7">
        <v>40114</v>
      </c>
      <c r="C5707" s="7" t="s">
        <v>13741</v>
      </c>
      <c r="D5707" s="8" t="s">
        <v>5704</v>
      </c>
      <c r="E5707" s="7" t="s">
        <v>12706</v>
      </c>
      <c r="F5707" s="10" t="s">
        <v>8307</v>
      </c>
      <c r="G5707" s="3">
        <v>0</v>
      </c>
      <c r="H5707" s="3">
        <v>16499.509999999998</v>
      </c>
      <c r="I5707" s="3">
        <v>11831.9</v>
      </c>
      <c r="J5707" s="3">
        <v>4667.6099999999988</v>
      </c>
      <c r="K5707" s="3">
        <v>16499.509999999998</v>
      </c>
      <c r="L5707" s="4"/>
      <c r="M5707" s="4"/>
      <c r="N5707" s="4"/>
      <c r="O5707" s="4"/>
      <c r="P5707" s="4"/>
      <c r="Q5707" s="4"/>
      <c r="R5707" s="4"/>
      <c r="S5707" s="4"/>
      <c r="T5707" s="4"/>
      <c r="U5707" s="4"/>
      <c r="V5707" s="4"/>
      <c r="W5707" s="4"/>
      <c r="X5707" s="4"/>
      <c r="Y5707" s="4"/>
      <c r="Z5707" s="4"/>
      <c r="AA5707" s="4"/>
      <c r="AB5707" s="4"/>
      <c r="AC5707" s="4"/>
      <c r="AD5707" s="4"/>
      <c r="AE5707" s="4"/>
      <c r="AF5707" s="4"/>
      <c r="AG5707" s="4"/>
      <c r="AH5707" s="4"/>
      <c r="AI5707" s="4"/>
    </row>
    <row r="5708" spans="1:35" x14ac:dyDescent="0.2">
      <c r="A5708" s="7" t="s">
        <v>17710</v>
      </c>
      <c r="B5708" s="7">
        <v>41676</v>
      </c>
      <c r="C5708" s="7" t="s">
        <v>13760</v>
      </c>
      <c r="D5708" s="8" t="s">
        <v>5705</v>
      </c>
      <c r="E5708" s="7" t="s">
        <v>12707</v>
      </c>
      <c r="F5708" s="10" t="s">
        <v>8307</v>
      </c>
      <c r="G5708" s="3">
        <v>51309.47</v>
      </c>
      <c r="H5708" s="3">
        <v>84531.63</v>
      </c>
      <c r="I5708" s="3">
        <v>85373.58</v>
      </c>
      <c r="J5708" s="3">
        <v>0</v>
      </c>
      <c r="K5708" s="3">
        <v>85373.58</v>
      </c>
      <c r="L5708" s="4"/>
      <c r="M5708" s="4"/>
      <c r="N5708" s="4"/>
      <c r="O5708" s="4"/>
      <c r="P5708" s="4"/>
      <c r="Q5708" s="4"/>
      <c r="R5708" s="4"/>
      <c r="S5708" s="4"/>
      <c r="T5708" s="4"/>
      <c r="U5708" s="4"/>
      <c r="V5708" s="4"/>
      <c r="W5708" s="4"/>
      <c r="X5708" s="4"/>
      <c r="Y5708" s="4"/>
      <c r="Z5708" s="4"/>
      <c r="AA5708" s="4"/>
      <c r="AB5708" s="4"/>
      <c r="AC5708" s="4"/>
      <c r="AD5708" s="4"/>
      <c r="AE5708" s="4"/>
      <c r="AF5708" s="4"/>
      <c r="AG5708" s="4"/>
      <c r="AH5708" s="4"/>
      <c r="AI5708" s="4"/>
    </row>
    <row r="5709" spans="1:35" x14ac:dyDescent="0.2">
      <c r="A5709" s="7" t="s">
        <v>17711</v>
      </c>
      <c r="B5709" s="7">
        <v>41676</v>
      </c>
      <c r="C5709" s="7" t="s">
        <v>13760</v>
      </c>
      <c r="D5709" s="8" t="s">
        <v>5706</v>
      </c>
      <c r="E5709" s="7" t="s">
        <v>12708</v>
      </c>
      <c r="F5709" s="10" t="s">
        <v>8307</v>
      </c>
      <c r="G5709" s="3">
        <v>0</v>
      </c>
      <c r="H5709" s="3">
        <v>0</v>
      </c>
      <c r="I5709" s="3">
        <v>0</v>
      </c>
      <c r="J5709" s="3">
        <v>0</v>
      </c>
      <c r="K5709" s="3">
        <v>0</v>
      </c>
      <c r="L5709" s="4"/>
      <c r="M5709" s="4"/>
      <c r="N5709" s="4"/>
      <c r="O5709" s="4"/>
      <c r="P5709" s="4"/>
      <c r="Q5709" s="4"/>
      <c r="R5709" s="4"/>
      <c r="S5709" s="4"/>
      <c r="T5709" s="4"/>
      <c r="U5709" s="4"/>
      <c r="V5709" s="4"/>
      <c r="W5709" s="4"/>
      <c r="X5709" s="4"/>
      <c r="Y5709" s="4"/>
      <c r="Z5709" s="4"/>
      <c r="AA5709" s="4"/>
      <c r="AB5709" s="4"/>
      <c r="AC5709" s="4"/>
      <c r="AD5709" s="4"/>
      <c r="AE5709" s="4"/>
      <c r="AF5709" s="4"/>
      <c r="AG5709" s="4"/>
      <c r="AH5709" s="4"/>
      <c r="AI5709" s="4"/>
    </row>
    <row r="5710" spans="1:35" x14ac:dyDescent="0.2">
      <c r="A5710" s="7" t="s">
        <v>15403</v>
      </c>
      <c r="B5710" s="7">
        <v>40862</v>
      </c>
      <c r="C5710" s="7" t="s">
        <v>13633</v>
      </c>
      <c r="D5710" s="8" t="s">
        <v>5707</v>
      </c>
      <c r="E5710" s="7" t="s">
        <v>12709</v>
      </c>
      <c r="F5710" s="10" t="s">
        <v>7800</v>
      </c>
      <c r="G5710" s="3">
        <v>0</v>
      </c>
      <c r="H5710" s="3">
        <v>0</v>
      </c>
      <c r="I5710" s="3">
        <v>0</v>
      </c>
      <c r="J5710" s="3">
        <v>0</v>
      </c>
      <c r="K5710" s="3">
        <v>0</v>
      </c>
      <c r="L5710" s="4"/>
      <c r="M5710" s="4"/>
      <c r="N5710" s="4"/>
      <c r="O5710" s="4"/>
      <c r="P5710" s="4"/>
      <c r="Q5710" s="4"/>
      <c r="R5710" s="4"/>
      <c r="S5710" s="4"/>
      <c r="T5710" s="4"/>
      <c r="U5710" s="4"/>
      <c r="V5710" s="4"/>
      <c r="W5710" s="4"/>
      <c r="X5710" s="4"/>
      <c r="Y5710" s="4"/>
      <c r="Z5710" s="4"/>
      <c r="AA5710" s="4"/>
      <c r="AB5710" s="4"/>
      <c r="AC5710" s="4"/>
      <c r="AD5710" s="4"/>
      <c r="AE5710" s="4"/>
      <c r="AF5710" s="4"/>
      <c r="AG5710" s="4"/>
      <c r="AH5710" s="4"/>
      <c r="AI5710" s="4"/>
    </row>
    <row r="5711" spans="1:35" x14ac:dyDescent="0.2">
      <c r="A5711" s="7" t="s">
        <v>17647</v>
      </c>
      <c r="B5711" s="7">
        <v>41662</v>
      </c>
      <c r="C5711" s="7" t="s">
        <v>13123</v>
      </c>
      <c r="D5711" s="8" t="s">
        <v>5708</v>
      </c>
      <c r="E5711" s="7" t="s">
        <v>10509</v>
      </c>
      <c r="F5711" s="10" t="s">
        <v>6369</v>
      </c>
      <c r="G5711" s="3">
        <v>0</v>
      </c>
      <c r="H5711" s="3">
        <v>0</v>
      </c>
      <c r="I5711" s="3">
        <v>0</v>
      </c>
      <c r="J5711" s="3">
        <v>0</v>
      </c>
      <c r="K5711" s="3">
        <v>0</v>
      </c>
      <c r="L5711" s="4"/>
      <c r="M5711" s="4"/>
      <c r="N5711" s="4"/>
      <c r="O5711" s="4"/>
      <c r="P5711" s="4"/>
      <c r="Q5711" s="4"/>
      <c r="R5711" s="4"/>
      <c r="S5711" s="4"/>
      <c r="T5711" s="4"/>
      <c r="U5711" s="4"/>
      <c r="V5711" s="4"/>
      <c r="W5711" s="4"/>
      <c r="X5711" s="4"/>
      <c r="Y5711" s="4"/>
      <c r="Z5711" s="4"/>
      <c r="AA5711" s="4"/>
      <c r="AB5711" s="4"/>
      <c r="AC5711" s="4"/>
      <c r="AD5711" s="4"/>
      <c r="AE5711" s="4"/>
      <c r="AF5711" s="4"/>
      <c r="AG5711" s="4"/>
      <c r="AH5711" s="4"/>
      <c r="AI5711" s="4"/>
    </row>
    <row r="5712" spans="1:35" x14ac:dyDescent="0.2">
      <c r="A5712" s="7" t="s">
        <v>18231</v>
      </c>
      <c r="B5712" s="7">
        <v>41860</v>
      </c>
      <c r="C5712" s="7" t="s">
        <v>13485</v>
      </c>
      <c r="D5712" s="8" t="s">
        <v>5709</v>
      </c>
      <c r="E5712" s="7" t="s">
        <v>12710</v>
      </c>
      <c r="F5712" s="10" t="s">
        <v>9394</v>
      </c>
      <c r="G5712" s="3">
        <v>0</v>
      </c>
      <c r="H5712" s="3">
        <v>0</v>
      </c>
      <c r="I5712" s="3">
        <v>0</v>
      </c>
      <c r="J5712" s="3">
        <v>0</v>
      </c>
      <c r="K5712" s="3">
        <v>0</v>
      </c>
      <c r="L5712" s="4"/>
      <c r="M5712" s="4"/>
      <c r="N5712" s="4"/>
      <c r="O5712" s="4"/>
      <c r="P5712" s="4"/>
      <c r="Q5712" s="4"/>
      <c r="R5712" s="4"/>
      <c r="S5712" s="4"/>
      <c r="T5712" s="4"/>
      <c r="U5712" s="4"/>
      <c r="V5712" s="4"/>
      <c r="W5712" s="4"/>
      <c r="X5712" s="4"/>
      <c r="Y5712" s="4"/>
      <c r="Z5712" s="4"/>
      <c r="AA5712" s="4"/>
      <c r="AB5712" s="4"/>
      <c r="AC5712" s="4"/>
      <c r="AD5712" s="4"/>
      <c r="AE5712" s="4"/>
      <c r="AF5712" s="4"/>
      <c r="AG5712" s="4"/>
      <c r="AH5712" s="4"/>
      <c r="AI5712" s="4"/>
    </row>
    <row r="5713" spans="1:35" x14ac:dyDescent="0.2">
      <c r="A5713" s="7" t="s">
        <v>15037</v>
      </c>
      <c r="B5713" s="7">
        <v>40378</v>
      </c>
      <c r="C5713" s="7" t="s">
        <v>13418</v>
      </c>
      <c r="D5713" s="8" t="s">
        <v>5710</v>
      </c>
      <c r="E5713" s="7" t="s">
        <v>12711</v>
      </c>
      <c r="F5713" s="10" t="s">
        <v>6256</v>
      </c>
      <c r="G5713" s="3">
        <v>0</v>
      </c>
      <c r="H5713" s="3">
        <v>0</v>
      </c>
      <c r="I5713" s="3">
        <v>0</v>
      </c>
      <c r="J5713" s="3">
        <v>0</v>
      </c>
      <c r="K5713" s="3">
        <v>0</v>
      </c>
      <c r="L5713" s="4"/>
      <c r="M5713" s="4"/>
      <c r="N5713" s="4"/>
      <c r="O5713" s="4"/>
      <c r="P5713" s="4"/>
      <c r="Q5713" s="4"/>
      <c r="R5713" s="4"/>
      <c r="S5713" s="4"/>
      <c r="T5713" s="4"/>
      <c r="U5713" s="4"/>
      <c r="V5713" s="4"/>
      <c r="W5713" s="4"/>
      <c r="X5713" s="4"/>
      <c r="Y5713" s="4"/>
      <c r="Z5713" s="4"/>
      <c r="AA5713" s="4"/>
      <c r="AB5713" s="4"/>
      <c r="AC5713" s="4"/>
      <c r="AD5713" s="4"/>
      <c r="AE5713" s="4"/>
      <c r="AF5713" s="4"/>
      <c r="AG5713" s="4"/>
      <c r="AH5713" s="4"/>
      <c r="AI5713" s="4"/>
    </row>
    <row r="5714" spans="1:35" x14ac:dyDescent="0.2">
      <c r="A5714" s="7" t="s">
        <v>16059</v>
      </c>
      <c r="B5714" s="7">
        <v>41248</v>
      </c>
      <c r="C5714" s="7" t="s">
        <v>13742</v>
      </c>
      <c r="D5714" s="8" t="s">
        <v>5711</v>
      </c>
      <c r="E5714" s="7" t="s">
        <v>12712</v>
      </c>
      <c r="F5714" s="10" t="s">
        <v>6256</v>
      </c>
      <c r="G5714" s="3">
        <v>0</v>
      </c>
      <c r="H5714" s="3">
        <v>0</v>
      </c>
      <c r="I5714" s="3">
        <v>0</v>
      </c>
      <c r="J5714" s="3">
        <v>0</v>
      </c>
      <c r="K5714" s="3">
        <v>0</v>
      </c>
      <c r="L5714" s="4"/>
      <c r="M5714" s="4"/>
      <c r="N5714" s="4"/>
      <c r="O5714" s="4"/>
      <c r="P5714" s="4"/>
      <c r="Q5714" s="4"/>
      <c r="R5714" s="4"/>
      <c r="S5714" s="4"/>
      <c r="T5714" s="4"/>
      <c r="U5714" s="4"/>
      <c r="V5714" s="4"/>
      <c r="W5714" s="4"/>
      <c r="X5714" s="4"/>
      <c r="Y5714" s="4"/>
      <c r="Z5714" s="4"/>
      <c r="AA5714" s="4"/>
      <c r="AB5714" s="4"/>
      <c r="AC5714" s="4"/>
      <c r="AD5714" s="4"/>
      <c r="AE5714" s="4"/>
      <c r="AF5714" s="4"/>
      <c r="AG5714" s="4"/>
      <c r="AH5714" s="4"/>
      <c r="AI5714" s="4"/>
    </row>
    <row r="5715" spans="1:35" x14ac:dyDescent="0.2">
      <c r="A5715" s="7" t="s">
        <v>15087</v>
      </c>
      <c r="B5715" s="7">
        <v>40517</v>
      </c>
      <c r="C5715" s="7" t="s">
        <v>13147</v>
      </c>
      <c r="D5715" s="8" t="s">
        <v>5712</v>
      </c>
      <c r="E5715" s="7" t="s">
        <v>12713</v>
      </c>
      <c r="F5715" s="10" t="s">
        <v>6511</v>
      </c>
      <c r="G5715" s="3">
        <v>0</v>
      </c>
      <c r="H5715" s="3">
        <v>0</v>
      </c>
      <c r="I5715" s="3">
        <v>0</v>
      </c>
      <c r="J5715" s="3">
        <v>0</v>
      </c>
      <c r="K5715" s="3">
        <v>0</v>
      </c>
      <c r="L5715" s="4"/>
      <c r="M5715" s="4"/>
      <c r="N5715" s="4"/>
      <c r="O5715" s="4"/>
      <c r="P5715" s="4"/>
      <c r="Q5715" s="4"/>
      <c r="R5715" s="4"/>
      <c r="S5715" s="4"/>
      <c r="T5715" s="4"/>
      <c r="U5715" s="4"/>
      <c r="V5715" s="4"/>
      <c r="W5715" s="4"/>
      <c r="X5715" s="4"/>
      <c r="Y5715" s="4"/>
      <c r="Z5715" s="4"/>
      <c r="AA5715" s="4"/>
      <c r="AB5715" s="4"/>
      <c r="AC5715" s="4"/>
      <c r="AD5715" s="4"/>
      <c r="AE5715" s="4"/>
      <c r="AF5715" s="4"/>
      <c r="AG5715" s="4"/>
      <c r="AH5715" s="4"/>
      <c r="AI5715" s="4"/>
    </row>
    <row r="5716" spans="1:35" x14ac:dyDescent="0.2">
      <c r="A5716" s="7" t="s">
        <v>17902</v>
      </c>
      <c r="B5716" s="7">
        <v>41778</v>
      </c>
      <c r="C5716" s="7" t="s">
        <v>13482</v>
      </c>
      <c r="D5716" s="8" t="s">
        <v>5713</v>
      </c>
      <c r="E5716" s="7" t="s">
        <v>12714</v>
      </c>
      <c r="F5716" s="10" t="s">
        <v>6511</v>
      </c>
      <c r="G5716" s="3">
        <v>0</v>
      </c>
      <c r="H5716" s="3">
        <v>23074.53</v>
      </c>
      <c r="I5716" s="3">
        <v>23666.52</v>
      </c>
      <c r="J5716" s="3">
        <v>0</v>
      </c>
      <c r="K5716" s="3">
        <v>23666.52</v>
      </c>
      <c r="L5716" s="4"/>
      <c r="M5716" s="4"/>
      <c r="N5716" s="4"/>
      <c r="O5716" s="4"/>
      <c r="P5716" s="4"/>
      <c r="Q5716" s="4"/>
      <c r="R5716" s="4"/>
      <c r="S5716" s="4"/>
      <c r="T5716" s="4"/>
      <c r="U5716" s="4"/>
      <c r="V5716" s="4"/>
      <c r="W5716" s="4"/>
      <c r="X5716" s="4"/>
      <c r="Y5716" s="4"/>
      <c r="Z5716" s="4"/>
      <c r="AA5716" s="4"/>
      <c r="AB5716" s="4"/>
      <c r="AC5716" s="4"/>
      <c r="AD5716" s="4"/>
      <c r="AE5716" s="4"/>
      <c r="AF5716" s="4"/>
      <c r="AG5716" s="4"/>
      <c r="AH5716" s="4"/>
      <c r="AI5716" s="4"/>
    </row>
    <row r="5717" spans="1:35" x14ac:dyDescent="0.2">
      <c r="A5717" s="7" t="s">
        <v>16506</v>
      </c>
      <c r="B5717" s="7">
        <v>41424</v>
      </c>
      <c r="C5717" s="7" t="s">
        <v>13157</v>
      </c>
      <c r="D5717" s="8" t="s">
        <v>5714</v>
      </c>
      <c r="E5717" s="7" t="s">
        <v>8568</v>
      </c>
      <c r="F5717" s="10" t="s">
        <v>8889</v>
      </c>
      <c r="G5717" s="3">
        <v>0</v>
      </c>
      <c r="H5717" s="3">
        <v>0</v>
      </c>
      <c r="I5717" s="3">
        <v>0</v>
      </c>
      <c r="J5717" s="3">
        <v>0</v>
      </c>
      <c r="K5717" s="3">
        <v>0</v>
      </c>
      <c r="L5717" s="4"/>
      <c r="M5717" s="4"/>
      <c r="N5717" s="4"/>
      <c r="O5717" s="4"/>
      <c r="P5717" s="4"/>
      <c r="Q5717" s="4"/>
      <c r="R5717" s="4"/>
      <c r="S5717" s="4"/>
      <c r="T5717" s="4"/>
      <c r="U5717" s="4"/>
      <c r="V5717" s="4"/>
      <c r="W5717" s="4"/>
      <c r="X5717" s="4"/>
      <c r="Y5717" s="4"/>
      <c r="Z5717" s="4"/>
      <c r="AA5717" s="4"/>
      <c r="AB5717" s="4"/>
      <c r="AC5717" s="4"/>
      <c r="AD5717" s="4"/>
      <c r="AE5717" s="4"/>
      <c r="AF5717" s="4"/>
      <c r="AG5717" s="4"/>
      <c r="AH5717" s="4"/>
      <c r="AI5717" s="4"/>
    </row>
    <row r="5718" spans="1:35" x14ac:dyDescent="0.2">
      <c r="A5718" s="7" t="s">
        <v>15803</v>
      </c>
      <c r="B5718" s="7">
        <v>41023</v>
      </c>
      <c r="C5718" s="7" t="s">
        <v>13179</v>
      </c>
      <c r="D5718" s="8" t="s">
        <v>5715</v>
      </c>
      <c r="E5718" s="7" t="s">
        <v>12715</v>
      </c>
      <c r="F5718" s="10" t="s">
        <v>6992</v>
      </c>
      <c r="G5718" s="3">
        <v>0</v>
      </c>
      <c r="H5718" s="3">
        <v>73815.360000000001</v>
      </c>
      <c r="I5718" s="3">
        <v>67133.429999999993</v>
      </c>
      <c r="J5718" s="3">
        <v>6681.9300000000076</v>
      </c>
      <c r="K5718" s="3">
        <v>73815.360000000001</v>
      </c>
      <c r="L5718" s="4"/>
      <c r="M5718" s="4"/>
      <c r="N5718" s="4"/>
      <c r="O5718" s="4"/>
      <c r="P5718" s="4"/>
      <c r="Q5718" s="4"/>
      <c r="R5718" s="4"/>
      <c r="S5718" s="4"/>
      <c r="T5718" s="4"/>
      <c r="U5718" s="4"/>
      <c r="V5718" s="4"/>
      <c r="W5718" s="4"/>
      <c r="X5718" s="4"/>
      <c r="Y5718" s="4"/>
      <c r="Z5718" s="4"/>
      <c r="AA5718" s="4"/>
      <c r="AB5718" s="4"/>
      <c r="AC5718" s="4"/>
      <c r="AD5718" s="4"/>
      <c r="AE5718" s="4"/>
      <c r="AF5718" s="4"/>
      <c r="AG5718" s="4"/>
      <c r="AH5718" s="4"/>
      <c r="AI5718" s="4"/>
    </row>
    <row r="5719" spans="1:35" x14ac:dyDescent="0.2">
      <c r="A5719" s="7" t="s">
        <v>15522</v>
      </c>
      <c r="B5719" s="7">
        <v>40945</v>
      </c>
      <c r="C5719" s="7" t="s">
        <v>13114</v>
      </c>
      <c r="D5719" s="8" t="s">
        <v>5716</v>
      </c>
      <c r="E5719" s="7" t="s">
        <v>12716</v>
      </c>
      <c r="F5719" s="10" t="s">
        <v>6705</v>
      </c>
      <c r="G5719" s="3">
        <v>0</v>
      </c>
      <c r="H5719" s="3">
        <v>0</v>
      </c>
      <c r="I5719" s="3">
        <v>0</v>
      </c>
      <c r="J5719" s="3">
        <v>0</v>
      </c>
      <c r="K5719" s="3">
        <v>0</v>
      </c>
      <c r="L5719" s="4"/>
      <c r="M5719" s="4"/>
      <c r="N5719" s="4"/>
      <c r="O5719" s="4"/>
      <c r="P5719" s="4"/>
      <c r="Q5719" s="4"/>
      <c r="R5719" s="4"/>
      <c r="S5719" s="4"/>
      <c r="T5719" s="4"/>
      <c r="U5719" s="4"/>
      <c r="V5719" s="4"/>
      <c r="W5719" s="4"/>
      <c r="X5719" s="4"/>
      <c r="Y5719" s="4"/>
      <c r="Z5719" s="4"/>
      <c r="AA5719" s="4"/>
      <c r="AB5719" s="4"/>
      <c r="AC5719" s="4"/>
      <c r="AD5719" s="4"/>
      <c r="AE5719" s="4"/>
      <c r="AF5719" s="4"/>
      <c r="AG5719" s="4"/>
      <c r="AH5719" s="4"/>
      <c r="AI5719" s="4"/>
    </row>
    <row r="5720" spans="1:35" x14ac:dyDescent="0.2">
      <c r="A5720" s="7" t="s">
        <v>17676</v>
      </c>
      <c r="B5720" s="7">
        <v>41672</v>
      </c>
      <c r="C5720" s="7" t="s">
        <v>13699</v>
      </c>
      <c r="D5720" s="8" t="s">
        <v>5717</v>
      </c>
      <c r="E5720" s="7" t="s">
        <v>12717</v>
      </c>
      <c r="F5720" s="10" t="s">
        <v>6922</v>
      </c>
      <c r="G5720" s="3">
        <v>0</v>
      </c>
      <c r="H5720" s="3">
        <v>0</v>
      </c>
      <c r="I5720" s="3">
        <v>0</v>
      </c>
      <c r="J5720" s="3">
        <v>0</v>
      </c>
      <c r="K5720" s="3">
        <v>0</v>
      </c>
      <c r="L5720" s="4"/>
      <c r="M5720" s="4"/>
      <c r="N5720" s="4"/>
      <c r="O5720" s="4"/>
      <c r="P5720" s="4"/>
      <c r="Q5720" s="4"/>
      <c r="R5720" s="4"/>
      <c r="S5720" s="4"/>
      <c r="T5720" s="4"/>
      <c r="U5720" s="4"/>
      <c r="V5720" s="4"/>
      <c r="W5720" s="4"/>
      <c r="X5720" s="4"/>
      <c r="Y5720" s="4"/>
      <c r="Z5720" s="4"/>
      <c r="AA5720" s="4"/>
      <c r="AB5720" s="4"/>
      <c r="AC5720" s="4"/>
      <c r="AD5720" s="4"/>
      <c r="AE5720" s="4"/>
      <c r="AF5720" s="4"/>
      <c r="AG5720" s="4"/>
      <c r="AH5720" s="4"/>
      <c r="AI5720" s="4"/>
    </row>
    <row r="5721" spans="1:35" x14ac:dyDescent="0.2">
      <c r="A5721" s="7" t="s">
        <v>19599</v>
      </c>
      <c r="B5721" s="7">
        <v>74049</v>
      </c>
      <c r="C5721" s="7" t="s">
        <v>13167</v>
      </c>
      <c r="D5721" s="8" t="s">
        <v>5718</v>
      </c>
      <c r="E5721" s="7" t="s">
        <v>12718</v>
      </c>
      <c r="F5721" s="10" t="s">
        <v>6922</v>
      </c>
      <c r="G5721" s="3">
        <v>0</v>
      </c>
      <c r="H5721" s="3">
        <v>0</v>
      </c>
      <c r="I5721" s="3">
        <v>0</v>
      </c>
      <c r="J5721" s="3">
        <v>0</v>
      </c>
      <c r="K5721" s="3">
        <v>0</v>
      </c>
      <c r="L5721" s="4"/>
      <c r="M5721" s="4"/>
      <c r="N5721" s="4"/>
      <c r="O5721" s="4"/>
      <c r="P5721" s="4"/>
      <c r="Q5721" s="4"/>
      <c r="R5721" s="4"/>
      <c r="S5721" s="4"/>
      <c r="T5721" s="4"/>
      <c r="U5721" s="4"/>
      <c r="V5721" s="4"/>
      <c r="W5721" s="4"/>
      <c r="X5721" s="4"/>
      <c r="Y5721" s="4"/>
      <c r="Z5721" s="4"/>
      <c r="AA5721" s="4"/>
      <c r="AB5721" s="4"/>
      <c r="AC5721" s="4"/>
      <c r="AD5721" s="4"/>
      <c r="AE5721" s="4"/>
      <c r="AF5721" s="4"/>
      <c r="AG5721" s="4"/>
      <c r="AH5721" s="4"/>
      <c r="AI5721" s="4"/>
    </row>
    <row r="5722" spans="1:35" x14ac:dyDescent="0.2">
      <c r="A5722" s="7" t="s">
        <v>17486</v>
      </c>
      <c r="B5722" s="7">
        <v>41630</v>
      </c>
      <c r="C5722" s="7" t="s">
        <v>13127</v>
      </c>
      <c r="D5722" s="8" t="s">
        <v>5719</v>
      </c>
      <c r="E5722" s="7" t="s">
        <v>12719</v>
      </c>
      <c r="F5722" s="10" t="s">
        <v>6283</v>
      </c>
      <c r="G5722" s="3">
        <v>7602.68</v>
      </c>
      <c r="H5722" s="3">
        <v>23205.21</v>
      </c>
      <c r="I5722" s="3">
        <v>25016.23</v>
      </c>
      <c r="J5722" s="3">
        <v>0</v>
      </c>
      <c r="K5722" s="3">
        <v>25016.23</v>
      </c>
      <c r="L5722" s="4"/>
      <c r="M5722" s="4"/>
      <c r="N5722" s="4"/>
      <c r="O5722" s="4"/>
      <c r="P5722" s="4"/>
      <c r="Q5722" s="4"/>
      <c r="R5722" s="4"/>
      <c r="S5722" s="4"/>
      <c r="T5722" s="4"/>
      <c r="U5722" s="4"/>
      <c r="V5722" s="4"/>
      <c r="W5722" s="4"/>
      <c r="X5722" s="4"/>
      <c r="Y5722" s="4"/>
      <c r="Z5722" s="4"/>
      <c r="AA5722" s="4"/>
      <c r="AB5722" s="4"/>
      <c r="AC5722" s="4"/>
      <c r="AD5722" s="4"/>
      <c r="AE5722" s="4"/>
      <c r="AF5722" s="4"/>
      <c r="AG5722" s="4"/>
      <c r="AH5722" s="4"/>
      <c r="AI5722" s="4"/>
    </row>
    <row r="5723" spans="1:35" x14ac:dyDescent="0.2">
      <c r="A5723" s="7" t="s">
        <v>14909</v>
      </c>
      <c r="B5723" s="7">
        <v>40020</v>
      </c>
      <c r="C5723" s="7" t="s">
        <v>13408</v>
      </c>
      <c r="D5723" s="8" t="s">
        <v>5720</v>
      </c>
      <c r="E5723" s="7" t="s">
        <v>12720</v>
      </c>
      <c r="F5723" s="10" t="s">
        <v>7507</v>
      </c>
      <c r="G5723" s="3">
        <v>0</v>
      </c>
      <c r="H5723" s="3">
        <v>0</v>
      </c>
      <c r="I5723" s="3">
        <v>0</v>
      </c>
      <c r="J5723" s="3">
        <v>0</v>
      </c>
      <c r="K5723" s="3">
        <v>0</v>
      </c>
      <c r="L5723" s="4"/>
      <c r="M5723" s="4"/>
      <c r="N5723" s="4"/>
      <c r="O5723" s="4"/>
      <c r="P5723" s="4"/>
      <c r="Q5723" s="4"/>
      <c r="R5723" s="4"/>
      <c r="S5723" s="4"/>
      <c r="T5723" s="4"/>
      <c r="U5723" s="4"/>
      <c r="V5723" s="4"/>
      <c r="W5723" s="4"/>
      <c r="X5723" s="4"/>
      <c r="Y5723" s="4"/>
      <c r="Z5723" s="4"/>
      <c r="AA5723" s="4"/>
      <c r="AB5723" s="4"/>
      <c r="AC5723" s="4"/>
      <c r="AD5723" s="4"/>
      <c r="AE5723" s="4"/>
      <c r="AF5723" s="4"/>
      <c r="AG5723" s="4"/>
      <c r="AH5723" s="4"/>
      <c r="AI5723" s="4"/>
    </row>
    <row r="5724" spans="1:35" x14ac:dyDescent="0.2">
      <c r="A5724" s="7" t="s">
        <v>18271</v>
      </c>
      <c r="B5724" s="7">
        <v>41869</v>
      </c>
      <c r="C5724" s="7" t="s">
        <v>13488</v>
      </c>
      <c r="D5724" s="8" t="s">
        <v>5721</v>
      </c>
      <c r="E5724" s="7" t="s">
        <v>12721</v>
      </c>
      <c r="F5724" s="10" t="s">
        <v>8103</v>
      </c>
      <c r="G5724" s="3">
        <v>0</v>
      </c>
      <c r="H5724" s="3">
        <v>0</v>
      </c>
      <c r="I5724" s="3">
        <v>0</v>
      </c>
      <c r="J5724" s="3">
        <v>0</v>
      </c>
      <c r="K5724" s="3">
        <v>0</v>
      </c>
      <c r="L5724" s="4"/>
      <c r="M5724" s="4"/>
      <c r="N5724" s="4"/>
      <c r="O5724" s="4"/>
      <c r="P5724" s="4"/>
      <c r="Q5724" s="4"/>
      <c r="R5724" s="4"/>
      <c r="S5724" s="4"/>
      <c r="T5724" s="4"/>
      <c r="U5724" s="4"/>
      <c r="V5724" s="4"/>
      <c r="W5724" s="4"/>
      <c r="X5724" s="4"/>
      <c r="Y5724" s="4"/>
      <c r="Z5724" s="4"/>
      <c r="AA5724" s="4"/>
      <c r="AB5724" s="4"/>
      <c r="AC5724" s="4"/>
      <c r="AD5724" s="4"/>
      <c r="AE5724" s="4"/>
      <c r="AF5724" s="4"/>
      <c r="AG5724" s="4"/>
      <c r="AH5724" s="4"/>
      <c r="AI5724" s="4"/>
    </row>
    <row r="5725" spans="1:35" x14ac:dyDescent="0.2">
      <c r="A5725" s="7" t="s">
        <v>20027</v>
      </c>
      <c r="B5725" s="7">
        <v>82526</v>
      </c>
      <c r="C5725" s="7" t="s">
        <v>13422</v>
      </c>
      <c r="D5725" s="8" t="s">
        <v>5722</v>
      </c>
      <c r="E5725" s="7" t="s">
        <v>12722</v>
      </c>
      <c r="F5725" s="10" t="s">
        <v>6262</v>
      </c>
      <c r="G5725" s="3">
        <v>0</v>
      </c>
      <c r="H5725" s="3">
        <v>0</v>
      </c>
      <c r="I5725" s="3">
        <v>0</v>
      </c>
      <c r="J5725" s="3">
        <v>0</v>
      </c>
      <c r="K5725" s="3">
        <v>0</v>
      </c>
      <c r="L5725" s="4"/>
      <c r="M5725" s="4"/>
      <c r="N5725" s="4"/>
      <c r="O5725" s="4"/>
      <c r="P5725" s="4"/>
      <c r="Q5725" s="4"/>
      <c r="R5725" s="4"/>
      <c r="S5725" s="4"/>
      <c r="T5725" s="4"/>
      <c r="U5725" s="4"/>
      <c r="V5725" s="4"/>
      <c r="W5725" s="4"/>
      <c r="X5725" s="4"/>
      <c r="Y5725" s="4"/>
      <c r="Z5725" s="4"/>
      <c r="AA5725" s="4"/>
      <c r="AB5725" s="4"/>
      <c r="AC5725" s="4"/>
      <c r="AD5725" s="4"/>
      <c r="AE5725" s="4"/>
      <c r="AF5725" s="4"/>
      <c r="AG5725" s="4"/>
      <c r="AH5725" s="4"/>
      <c r="AI5725" s="4"/>
    </row>
    <row r="5726" spans="1:35" x14ac:dyDescent="0.2">
      <c r="A5726" s="7" t="s">
        <v>18508</v>
      </c>
      <c r="B5726" s="7">
        <v>42558</v>
      </c>
      <c r="C5726" s="7" t="s">
        <v>13786</v>
      </c>
      <c r="D5726" s="8" t="s">
        <v>5723</v>
      </c>
      <c r="E5726" s="7" t="s">
        <v>12723</v>
      </c>
      <c r="F5726" s="10" t="s">
        <v>9705</v>
      </c>
      <c r="G5726" s="3">
        <v>0</v>
      </c>
      <c r="H5726" s="3">
        <v>0</v>
      </c>
      <c r="I5726" s="3">
        <v>0</v>
      </c>
      <c r="J5726" s="3">
        <v>0</v>
      </c>
      <c r="K5726" s="3">
        <v>0</v>
      </c>
      <c r="L5726" s="4"/>
      <c r="M5726" s="4"/>
      <c r="N5726" s="4"/>
      <c r="O5726" s="4"/>
      <c r="P5726" s="4"/>
      <c r="Q5726" s="4"/>
      <c r="R5726" s="4"/>
      <c r="S5726" s="4"/>
      <c r="T5726" s="4"/>
      <c r="U5726" s="4"/>
      <c r="V5726" s="4"/>
      <c r="W5726" s="4"/>
      <c r="X5726" s="4"/>
      <c r="Y5726" s="4"/>
      <c r="Z5726" s="4"/>
      <c r="AA5726" s="4"/>
      <c r="AB5726" s="4"/>
      <c r="AC5726" s="4"/>
      <c r="AD5726" s="4"/>
      <c r="AE5726" s="4"/>
      <c r="AF5726" s="4"/>
      <c r="AG5726" s="4"/>
      <c r="AH5726" s="4"/>
      <c r="AI5726" s="4"/>
    </row>
    <row r="5727" spans="1:35" x14ac:dyDescent="0.2">
      <c r="A5727" s="7" t="s">
        <v>17311</v>
      </c>
      <c r="B5727" s="7">
        <v>41579</v>
      </c>
      <c r="C5727" s="7" t="s">
        <v>13814</v>
      </c>
      <c r="D5727" s="8" t="s">
        <v>5724</v>
      </c>
      <c r="E5727" s="7" t="s">
        <v>12724</v>
      </c>
      <c r="F5727" s="10" t="s">
        <v>6992</v>
      </c>
      <c r="G5727" s="3">
        <v>11727.289999999994</v>
      </c>
      <c r="H5727" s="3">
        <v>46639.83</v>
      </c>
      <c r="I5727" s="3">
        <v>45548.05</v>
      </c>
      <c r="J5727" s="3">
        <v>1091.7799999999988</v>
      </c>
      <c r="K5727" s="3">
        <v>46639.83</v>
      </c>
      <c r="L5727" s="4"/>
      <c r="M5727" s="4"/>
      <c r="N5727" s="4"/>
      <c r="O5727" s="4"/>
      <c r="P5727" s="4"/>
      <c r="Q5727" s="4"/>
      <c r="R5727" s="4"/>
      <c r="S5727" s="4"/>
      <c r="T5727" s="4"/>
      <c r="U5727" s="4"/>
      <c r="V5727" s="4"/>
      <c r="W5727" s="4"/>
      <c r="X5727" s="4"/>
      <c r="Y5727" s="4"/>
      <c r="Z5727" s="4"/>
      <c r="AA5727" s="4"/>
      <c r="AB5727" s="4"/>
      <c r="AC5727" s="4"/>
      <c r="AD5727" s="4"/>
      <c r="AE5727" s="4"/>
      <c r="AF5727" s="4"/>
      <c r="AG5727" s="4"/>
      <c r="AH5727" s="4"/>
      <c r="AI5727" s="4"/>
    </row>
    <row r="5728" spans="1:35" x14ac:dyDescent="0.2">
      <c r="A5728" s="7" t="s">
        <v>14874</v>
      </c>
      <c r="B5728" s="7">
        <v>38001</v>
      </c>
      <c r="C5728" s="7" t="s">
        <v>13371</v>
      </c>
      <c r="D5728" s="8" t="s">
        <v>5725</v>
      </c>
      <c r="E5728" s="7" t="s">
        <v>12725</v>
      </c>
      <c r="F5728" s="10" t="s">
        <v>7204</v>
      </c>
      <c r="G5728" s="3">
        <v>0</v>
      </c>
      <c r="H5728" s="3">
        <v>0</v>
      </c>
      <c r="I5728" s="3">
        <v>0</v>
      </c>
      <c r="J5728" s="3">
        <v>0</v>
      </c>
      <c r="K5728" s="3">
        <v>0</v>
      </c>
      <c r="L5728" s="4"/>
      <c r="M5728" s="4"/>
      <c r="N5728" s="4"/>
      <c r="O5728" s="4"/>
      <c r="P5728" s="4"/>
      <c r="Q5728" s="4"/>
      <c r="R5728" s="4"/>
      <c r="S5728" s="4"/>
      <c r="T5728" s="4"/>
      <c r="U5728" s="4"/>
      <c r="V5728" s="4"/>
      <c r="W5728" s="4"/>
      <c r="X5728" s="4"/>
      <c r="Y5728" s="4"/>
      <c r="Z5728" s="4"/>
      <c r="AA5728" s="4"/>
      <c r="AB5728" s="4"/>
      <c r="AC5728" s="4"/>
      <c r="AD5728" s="4"/>
      <c r="AE5728" s="4"/>
      <c r="AF5728" s="4"/>
      <c r="AG5728" s="4"/>
      <c r="AH5728" s="4"/>
      <c r="AI5728" s="4"/>
    </row>
    <row r="5729" spans="1:35" x14ac:dyDescent="0.2">
      <c r="A5729" s="7" t="s">
        <v>14766</v>
      </c>
      <c r="B5729" s="7">
        <v>32177</v>
      </c>
      <c r="C5729" s="7" t="s">
        <v>13387</v>
      </c>
      <c r="D5729" s="8" t="s">
        <v>5726</v>
      </c>
      <c r="E5729" s="7" t="s">
        <v>12726</v>
      </c>
      <c r="F5729" s="10" t="s">
        <v>7311</v>
      </c>
      <c r="G5729" s="3">
        <v>0</v>
      </c>
      <c r="H5729" s="3">
        <v>0</v>
      </c>
      <c r="I5729" s="3">
        <v>0</v>
      </c>
      <c r="J5729" s="3">
        <v>0</v>
      </c>
      <c r="K5729" s="3">
        <v>0</v>
      </c>
      <c r="L5729" s="4"/>
      <c r="M5729" s="4"/>
      <c r="N5729" s="4"/>
      <c r="O5729" s="4"/>
      <c r="P5729" s="4"/>
      <c r="Q5729" s="4"/>
      <c r="R5729" s="4"/>
      <c r="S5729" s="4"/>
      <c r="T5729" s="4"/>
      <c r="U5729" s="4"/>
      <c r="V5729" s="4"/>
      <c r="W5729" s="4"/>
      <c r="X5729" s="4"/>
      <c r="Y5729" s="4"/>
      <c r="Z5729" s="4"/>
      <c r="AA5729" s="4"/>
      <c r="AB5729" s="4"/>
      <c r="AC5729" s="4"/>
      <c r="AD5729" s="4"/>
      <c r="AE5729" s="4"/>
      <c r="AF5729" s="4"/>
      <c r="AG5729" s="4"/>
      <c r="AH5729" s="4"/>
      <c r="AI5729" s="4"/>
    </row>
    <row r="5730" spans="1:35" x14ac:dyDescent="0.2">
      <c r="A5730" s="7" t="s">
        <v>19718</v>
      </c>
      <c r="B5730" s="7">
        <v>75388</v>
      </c>
      <c r="C5730" s="7" t="s">
        <v>13096</v>
      </c>
      <c r="D5730" s="8" t="s">
        <v>5727</v>
      </c>
      <c r="E5730" s="7" t="s">
        <v>11512</v>
      </c>
      <c r="F5730" s="10" t="s">
        <v>7311</v>
      </c>
      <c r="G5730" s="3">
        <v>0</v>
      </c>
      <c r="H5730" s="3">
        <v>0</v>
      </c>
      <c r="I5730" s="3">
        <v>0</v>
      </c>
      <c r="J5730" s="3">
        <v>0</v>
      </c>
      <c r="K5730" s="3">
        <v>0</v>
      </c>
      <c r="L5730" s="4"/>
      <c r="M5730" s="4"/>
      <c r="N5730" s="4"/>
      <c r="O5730" s="4"/>
      <c r="P5730" s="4"/>
      <c r="Q5730" s="4"/>
      <c r="R5730" s="4"/>
      <c r="S5730" s="4"/>
      <c r="T5730" s="4"/>
      <c r="U5730" s="4"/>
      <c r="V5730" s="4"/>
      <c r="W5730" s="4"/>
      <c r="X5730" s="4"/>
      <c r="Y5730" s="4"/>
      <c r="Z5730" s="4"/>
      <c r="AA5730" s="4"/>
      <c r="AB5730" s="4"/>
      <c r="AC5730" s="4"/>
      <c r="AD5730" s="4"/>
      <c r="AE5730" s="4"/>
      <c r="AF5730" s="4"/>
      <c r="AG5730" s="4"/>
      <c r="AH5730" s="4"/>
      <c r="AI5730" s="4"/>
    </row>
    <row r="5731" spans="1:35" x14ac:dyDescent="0.2">
      <c r="A5731" s="7" t="s">
        <v>19832</v>
      </c>
      <c r="B5731" s="7">
        <v>77235</v>
      </c>
      <c r="C5731" s="7" t="s">
        <v>14038</v>
      </c>
      <c r="D5731" s="8" t="s">
        <v>5728</v>
      </c>
      <c r="E5731" s="7" t="s">
        <v>12727</v>
      </c>
      <c r="F5731" s="10" t="s">
        <v>7371</v>
      </c>
      <c r="G5731" s="3">
        <v>0</v>
      </c>
      <c r="H5731" s="3">
        <v>0</v>
      </c>
      <c r="I5731" s="3">
        <v>0</v>
      </c>
      <c r="J5731" s="3">
        <v>0</v>
      </c>
      <c r="K5731" s="3">
        <v>0</v>
      </c>
      <c r="L5731" s="4"/>
      <c r="M5731" s="4"/>
      <c r="N5731" s="4"/>
      <c r="O5731" s="4"/>
      <c r="P5731" s="4"/>
      <c r="Q5731" s="4"/>
      <c r="R5731" s="4"/>
      <c r="S5731" s="4"/>
      <c r="T5731" s="4"/>
      <c r="U5731" s="4"/>
      <c r="V5731" s="4"/>
      <c r="W5731" s="4"/>
      <c r="X5731" s="4"/>
      <c r="Y5731" s="4"/>
      <c r="Z5731" s="4"/>
      <c r="AA5731" s="4"/>
      <c r="AB5731" s="4"/>
      <c r="AC5731" s="4"/>
      <c r="AD5731" s="4"/>
      <c r="AE5731" s="4"/>
      <c r="AF5731" s="4"/>
      <c r="AG5731" s="4"/>
      <c r="AH5731" s="4"/>
      <c r="AI5731" s="4"/>
    </row>
    <row r="5732" spans="1:35" x14ac:dyDescent="0.2">
      <c r="A5732" s="7" t="s">
        <v>16355</v>
      </c>
      <c r="B5732" s="7">
        <v>41390</v>
      </c>
      <c r="C5732" s="7" t="s">
        <v>13782</v>
      </c>
      <c r="D5732" s="8" t="s">
        <v>5729</v>
      </c>
      <c r="E5732" s="7" t="s">
        <v>10781</v>
      </c>
      <c r="F5732" s="10" t="s">
        <v>6157</v>
      </c>
      <c r="G5732" s="3">
        <v>0</v>
      </c>
      <c r="H5732" s="3">
        <v>0</v>
      </c>
      <c r="I5732" s="3">
        <v>0</v>
      </c>
      <c r="J5732" s="3">
        <v>0</v>
      </c>
      <c r="K5732" s="3">
        <v>0</v>
      </c>
      <c r="L5732" s="4"/>
      <c r="M5732" s="4"/>
      <c r="N5732" s="4"/>
      <c r="O5732" s="4"/>
      <c r="P5732" s="4"/>
      <c r="Q5732" s="4"/>
      <c r="R5732" s="4"/>
      <c r="S5732" s="4"/>
      <c r="T5732" s="4"/>
      <c r="U5732" s="4"/>
      <c r="V5732" s="4"/>
      <c r="W5732" s="4"/>
      <c r="X5732" s="4"/>
      <c r="Y5732" s="4"/>
      <c r="Z5732" s="4"/>
      <c r="AA5732" s="4"/>
      <c r="AB5732" s="4"/>
      <c r="AC5732" s="4"/>
      <c r="AD5732" s="4"/>
      <c r="AE5732" s="4"/>
      <c r="AF5732" s="4"/>
      <c r="AG5732" s="4"/>
      <c r="AH5732" s="4"/>
      <c r="AI5732" s="4"/>
    </row>
    <row r="5733" spans="1:35" x14ac:dyDescent="0.2">
      <c r="A5733" s="7" t="s">
        <v>15001</v>
      </c>
      <c r="B5733" s="7">
        <v>40377</v>
      </c>
      <c r="C5733" s="7" t="s">
        <v>13746</v>
      </c>
      <c r="D5733" s="8" t="s">
        <v>5730</v>
      </c>
      <c r="E5733" s="7" t="s">
        <v>12728</v>
      </c>
      <c r="F5733" s="10" t="s">
        <v>6157</v>
      </c>
      <c r="G5733" s="3">
        <v>0</v>
      </c>
      <c r="H5733" s="3">
        <v>0</v>
      </c>
      <c r="I5733" s="3">
        <v>0</v>
      </c>
      <c r="J5733" s="3">
        <v>0</v>
      </c>
      <c r="K5733" s="3">
        <v>0</v>
      </c>
      <c r="L5733" s="4"/>
      <c r="M5733" s="4"/>
      <c r="N5733" s="4"/>
      <c r="O5733" s="4"/>
      <c r="P5733" s="4"/>
      <c r="Q5733" s="4"/>
      <c r="R5733" s="4"/>
      <c r="S5733" s="4"/>
      <c r="T5733" s="4"/>
      <c r="U5733" s="4"/>
      <c r="V5733" s="4"/>
      <c r="W5733" s="4"/>
      <c r="X5733" s="4"/>
      <c r="Y5733" s="4"/>
      <c r="Z5733" s="4"/>
      <c r="AA5733" s="4"/>
      <c r="AB5733" s="4"/>
      <c r="AC5733" s="4"/>
      <c r="AD5733" s="4"/>
      <c r="AE5733" s="4"/>
      <c r="AF5733" s="4"/>
      <c r="AG5733" s="4"/>
      <c r="AH5733" s="4"/>
      <c r="AI5733" s="4"/>
    </row>
    <row r="5734" spans="1:35" x14ac:dyDescent="0.2">
      <c r="A5734" s="7" t="s">
        <v>15002</v>
      </c>
      <c r="B5734" s="7">
        <v>40377</v>
      </c>
      <c r="C5734" s="7" t="s">
        <v>13746</v>
      </c>
      <c r="D5734" s="8" t="s">
        <v>5731</v>
      </c>
      <c r="E5734" s="7" t="s">
        <v>12729</v>
      </c>
      <c r="F5734" s="10" t="s">
        <v>6157</v>
      </c>
      <c r="G5734" s="3">
        <v>0</v>
      </c>
      <c r="H5734" s="3">
        <v>0</v>
      </c>
      <c r="I5734" s="3">
        <v>0</v>
      </c>
      <c r="J5734" s="3">
        <v>0</v>
      </c>
      <c r="K5734" s="3">
        <v>0</v>
      </c>
      <c r="L5734" s="4"/>
      <c r="M5734" s="4"/>
      <c r="N5734" s="4"/>
      <c r="O5734" s="4"/>
      <c r="P5734" s="4"/>
      <c r="Q5734" s="4"/>
      <c r="R5734" s="4"/>
      <c r="S5734" s="4"/>
      <c r="T5734" s="4"/>
      <c r="U5734" s="4"/>
      <c r="V5734" s="4"/>
      <c r="W5734" s="4"/>
      <c r="X5734" s="4"/>
      <c r="Y5734" s="4"/>
      <c r="Z5734" s="4"/>
      <c r="AA5734" s="4"/>
      <c r="AB5734" s="4"/>
      <c r="AC5734" s="4"/>
      <c r="AD5734" s="4"/>
      <c r="AE5734" s="4"/>
      <c r="AF5734" s="4"/>
      <c r="AG5734" s="4"/>
      <c r="AH5734" s="4"/>
      <c r="AI5734" s="4"/>
    </row>
    <row r="5735" spans="1:35" x14ac:dyDescent="0.2">
      <c r="A5735" s="7" t="s">
        <v>16375</v>
      </c>
      <c r="B5735" s="7">
        <v>41398</v>
      </c>
      <c r="C5735" s="7" t="s">
        <v>13135</v>
      </c>
      <c r="D5735" s="8" t="s">
        <v>5732</v>
      </c>
      <c r="E5735" s="7" t="s">
        <v>12730</v>
      </c>
      <c r="F5735" s="10" t="s">
        <v>6408</v>
      </c>
      <c r="G5735" s="3">
        <v>0</v>
      </c>
      <c r="H5735" s="3">
        <v>0</v>
      </c>
      <c r="I5735" s="3">
        <v>0</v>
      </c>
      <c r="J5735" s="3">
        <v>0</v>
      </c>
      <c r="K5735" s="3">
        <v>0</v>
      </c>
      <c r="L5735" s="4"/>
      <c r="M5735" s="4"/>
      <c r="N5735" s="4"/>
      <c r="O5735" s="4"/>
      <c r="P5735" s="4"/>
      <c r="Q5735" s="4"/>
      <c r="R5735" s="4"/>
      <c r="S5735" s="4"/>
      <c r="T5735" s="4"/>
      <c r="U5735" s="4"/>
      <c r="V5735" s="4"/>
      <c r="W5735" s="4"/>
      <c r="X5735" s="4"/>
      <c r="Y5735" s="4"/>
      <c r="Z5735" s="4"/>
      <c r="AA5735" s="4"/>
      <c r="AB5735" s="4"/>
      <c r="AC5735" s="4"/>
      <c r="AD5735" s="4"/>
      <c r="AE5735" s="4"/>
      <c r="AF5735" s="4"/>
      <c r="AG5735" s="4"/>
      <c r="AH5735" s="4"/>
      <c r="AI5735" s="4"/>
    </row>
    <row r="5736" spans="1:35" x14ac:dyDescent="0.2">
      <c r="A5736" s="7" t="s">
        <v>14533</v>
      </c>
      <c r="B5736" s="7">
        <v>29810</v>
      </c>
      <c r="C5736" s="7" t="s">
        <v>13565</v>
      </c>
      <c r="D5736" s="8" t="s">
        <v>5733</v>
      </c>
      <c r="E5736" s="7" t="s">
        <v>12731</v>
      </c>
      <c r="F5736" s="10" t="s">
        <v>6483</v>
      </c>
      <c r="G5736" s="3">
        <v>30000</v>
      </c>
      <c r="H5736" s="3">
        <v>22500</v>
      </c>
      <c r="I5736" s="3">
        <v>22500</v>
      </c>
      <c r="J5736" s="3">
        <v>0</v>
      </c>
      <c r="K5736" s="3">
        <v>22500</v>
      </c>
      <c r="L5736" s="4"/>
      <c r="M5736" s="4"/>
      <c r="N5736" s="4"/>
      <c r="O5736" s="4"/>
      <c r="P5736" s="4"/>
      <c r="Q5736" s="4"/>
      <c r="R5736" s="4"/>
      <c r="S5736" s="4"/>
      <c r="T5736" s="4"/>
      <c r="U5736" s="4"/>
      <c r="V5736" s="4"/>
      <c r="W5736" s="4"/>
      <c r="X5736" s="4"/>
      <c r="Y5736" s="4"/>
      <c r="Z5736" s="4"/>
      <c r="AA5736" s="4"/>
      <c r="AB5736" s="4"/>
      <c r="AC5736" s="4"/>
      <c r="AD5736" s="4"/>
      <c r="AE5736" s="4"/>
      <c r="AF5736" s="4"/>
      <c r="AG5736" s="4"/>
      <c r="AH5736" s="4"/>
      <c r="AI5736" s="4"/>
    </row>
    <row r="5737" spans="1:35" x14ac:dyDescent="0.2">
      <c r="A5737" s="7" t="s">
        <v>20090</v>
      </c>
      <c r="B5737" s="7">
        <v>83280</v>
      </c>
      <c r="C5737" s="7" t="s">
        <v>13125</v>
      </c>
      <c r="D5737" s="8" t="s">
        <v>5734</v>
      </c>
      <c r="E5737" s="7" t="s">
        <v>10404</v>
      </c>
      <c r="F5737" s="10" t="s">
        <v>9398</v>
      </c>
      <c r="G5737" s="3">
        <v>26000</v>
      </c>
      <c r="H5737" s="3">
        <v>19500</v>
      </c>
      <c r="I5737" s="3">
        <v>19500</v>
      </c>
      <c r="J5737" s="3">
        <v>0</v>
      </c>
      <c r="K5737" s="3">
        <v>19500</v>
      </c>
      <c r="L5737" s="4"/>
      <c r="M5737" s="4"/>
      <c r="N5737" s="4"/>
      <c r="O5737" s="4"/>
      <c r="P5737" s="4"/>
      <c r="Q5737" s="4"/>
      <c r="R5737" s="4"/>
      <c r="S5737" s="4"/>
      <c r="T5737" s="4"/>
      <c r="U5737" s="4"/>
      <c r="V5737" s="4"/>
      <c r="W5737" s="4"/>
      <c r="X5737" s="4"/>
      <c r="Y5737" s="4"/>
      <c r="Z5737" s="4"/>
      <c r="AA5737" s="4"/>
      <c r="AB5737" s="4"/>
      <c r="AC5737" s="4"/>
      <c r="AD5737" s="4"/>
      <c r="AE5737" s="4"/>
      <c r="AF5737" s="4"/>
      <c r="AG5737" s="4"/>
      <c r="AH5737" s="4"/>
      <c r="AI5737" s="4"/>
    </row>
    <row r="5738" spans="1:35" x14ac:dyDescent="0.2">
      <c r="A5738" s="7" t="s">
        <v>14911</v>
      </c>
      <c r="B5738" s="7">
        <v>40048</v>
      </c>
      <c r="C5738" s="7" t="s">
        <v>13847</v>
      </c>
      <c r="D5738" s="8" t="s">
        <v>5735</v>
      </c>
      <c r="E5738" s="7" t="s">
        <v>12732</v>
      </c>
      <c r="F5738" s="10" t="s">
        <v>7127</v>
      </c>
      <c r="G5738" s="3">
        <v>7038.32</v>
      </c>
      <c r="H5738" s="3">
        <v>45518.41</v>
      </c>
      <c r="I5738" s="3">
        <v>44673.11</v>
      </c>
      <c r="J5738" s="3">
        <v>845.30000000000291</v>
      </c>
      <c r="K5738" s="3">
        <v>45518.41</v>
      </c>
      <c r="L5738" s="4"/>
      <c r="M5738" s="4"/>
      <c r="N5738" s="4"/>
      <c r="O5738" s="4"/>
      <c r="P5738" s="4"/>
      <c r="Q5738" s="4"/>
      <c r="R5738" s="4"/>
      <c r="S5738" s="4"/>
      <c r="T5738" s="4"/>
      <c r="U5738" s="4"/>
      <c r="V5738" s="4"/>
      <c r="W5738" s="4"/>
      <c r="X5738" s="4"/>
      <c r="Y5738" s="4"/>
      <c r="Z5738" s="4"/>
      <c r="AA5738" s="4"/>
      <c r="AB5738" s="4"/>
      <c r="AC5738" s="4"/>
      <c r="AD5738" s="4"/>
      <c r="AE5738" s="4"/>
      <c r="AF5738" s="4"/>
      <c r="AG5738" s="4"/>
      <c r="AH5738" s="4"/>
      <c r="AI5738" s="4"/>
    </row>
    <row r="5739" spans="1:35" x14ac:dyDescent="0.2">
      <c r="A5739" s="7" t="s">
        <v>17940</v>
      </c>
      <c r="B5739" s="7">
        <v>41781</v>
      </c>
      <c r="C5739" s="7" t="s">
        <v>13808</v>
      </c>
      <c r="D5739" s="8" t="s">
        <v>5736</v>
      </c>
      <c r="E5739" s="7" t="s">
        <v>12733</v>
      </c>
      <c r="F5739" s="10" t="s">
        <v>6992</v>
      </c>
      <c r="G5739" s="3">
        <v>22000</v>
      </c>
      <c r="H5739" s="3">
        <v>16500</v>
      </c>
      <c r="I5739" s="3">
        <v>16500</v>
      </c>
      <c r="J5739" s="3">
        <v>0</v>
      </c>
      <c r="K5739" s="3">
        <v>16500</v>
      </c>
      <c r="L5739" s="4"/>
      <c r="M5739" s="4"/>
      <c r="N5739" s="4"/>
      <c r="O5739" s="4"/>
      <c r="P5739" s="4"/>
      <c r="Q5739" s="4"/>
      <c r="R5739" s="4"/>
      <c r="S5739" s="4"/>
      <c r="T5739" s="4"/>
      <c r="U5739" s="4"/>
      <c r="V5739" s="4"/>
      <c r="W5739" s="4"/>
      <c r="X5739" s="4"/>
      <c r="Y5739" s="4"/>
      <c r="Z5739" s="4"/>
      <c r="AA5739" s="4"/>
      <c r="AB5739" s="4"/>
      <c r="AC5739" s="4"/>
      <c r="AD5739" s="4"/>
      <c r="AE5739" s="4"/>
      <c r="AF5739" s="4"/>
      <c r="AG5739" s="4"/>
      <c r="AH5739" s="4"/>
      <c r="AI5739" s="4"/>
    </row>
    <row r="5740" spans="1:35" x14ac:dyDescent="0.2">
      <c r="A5740" s="7" t="s">
        <v>18880</v>
      </c>
      <c r="B5740" s="7">
        <v>43487</v>
      </c>
      <c r="C5740" s="7" t="s">
        <v>13251</v>
      </c>
      <c r="D5740" s="8" t="s">
        <v>5737</v>
      </c>
      <c r="E5740" s="7" t="s">
        <v>12734</v>
      </c>
      <c r="F5740" s="10" t="s">
        <v>9580</v>
      </c>
      <c r="G5740" s="3">
        <v>0</v>
      </c>
      <c r="H5740" s="3">
        <v>0</v>
      </c>
      <c r="I5740" s="3">
        <v>0</v>
      </c>
      <c r="J5740" s="3">
        <v>0</v>
      </c>
      <c r="K5740" s="3">
        <v>0</v>
      </c>
      <c r="L5740" s="4"/>
      <c r="M5740" s="4"/>
      <c r="N5740" s="4"/>
      <c r="O5740" s="4"/>
      <c r="P5740" s="4"/>
      <c r="Q5740" s="4"/>
      <c r="R5740" s="4"/>
      <c r="S5740" s="4"/>
      <c r="T5740" s="4"/>
      <c r="U5740" s="4"/>
      <c r="V5740" s="4"/>
      <c r="W5740" s="4"/>
      <c r="X5740" s="4"/>
      <c r="Y5740" s="4"/>
      <c r="Z5740" s="4"/>
      <c r="AA5740" s="4"/>
      <c r="AB5740" s="4"/>
      <c r="AC5740" s="4"/>
      <c r="AD5740" s="4"/>
      <c r="AE5740" s="4"/>
      <c r="AF5740" s="4"/>
      <c r="AG5740" s="4"/>
      <c r="AH5740" s="4"/>
      <c r="AI5740" s="4"/>
    </row>
    <row r="5741" spans="1:35" x14ac:dyDescent="0.2">
      <c r="A5741" s="7" t="s">
        <v>18232</v>
      </c>
      <c r="B5741" s="7">
        <v>41860</v>
      </c>
      <c r="C5741" s="7" t="s">
        <v>13485</v>
      </c>
      <c r="D5741" s="8" t="s">
        <v>5738</v>
      </c>
      <c r="E5741" s="7" t="s">
        <v>12735</v>
      </c>
      <c r="F5741" s="10" t="s">
        <v>8415</v>
      </c>
      <c r="G5741" s="3">
        <v>0</v>
      </c>
      <c r="H5741" s="3">
        <v>0</v>
      </c>
      <c r="I5741" s="3">
        <v>0</v>
      </c>
      <c r="J5741" s="3">
        <v>0</v>
      </c>
      <c r="K5741" s="3">
        <v>0</v>
      </c>
      <c r="L5741" s="4"/>
      <c r="M5741" s="4"/>
      <c r="N5741" s="4"/>
      <c r="O5741" s="4"/>
      <c r="P5741" s="4"/>
      <c r="Q5741" s="4"/>
      <c r="R5741" s="4"/>
      <c r="S5741" s="4"/>
      <c r="T5741" s="4"/>
      <c r="U5741" s="4"/>
      <c r="V5741" s="4"/>
      <c r="W5741" s="4"/>
      <c r="X5741" s="4"/>
      <c r="Y5741" s="4"/>
      <c r="Z5741" s="4"/>
      <c r="AA5741" s="4"/>
      <c r="AB5741" s="4"/>
      <c r="AC5741" s="4"/>
      <c r="AD5741" s="4"/>
      <c r="AE5741" s="4"/>
      <c r="AF5741" s="4"/>
      <c r="AG5741" s="4"/>
      <c r="AH5741" s="4"/>
      <c r="AI5741" s="4"/>
    </row>
    <row r="5742" spans="1:35" x14ac:dyDescent="0.2">
      <c r="A5742" s="7" t="s">
        <v>14652</v>
      </c>
      <c r="B5742" s="7">
        <v>31189</v>
      </c>
      <c r="C5742" s="7" t="s">
        <v>13183</v>
      </c>
      <c r="D5742" s="8" t="s">
        <v>5739</v>
      </c>
      <c r="E5742" s="7" t="s">
        <v>12736</v>
      </c>
      <c r="F5742" s="10" t="s">
        <v>9747</v>
      </c>
      <c r="G5742" s="3">
        <v>0</v>
      </c>
      <c r="H5742" s="3">
        <v>0</v>
      </c>
      <c r="I5742" s="3">
        <v>0</v>
      </c>
      <c r="J5742" s="3">
        <v>0</v>
      </c>
      <c r="K5742" s="3">
        <v>0</v>
      </c>
      <c r="L5742" s="4"/>
      <c r="M5742" s="4"/>
      <c r="N5742" s="4"/>
      <c r="O5742" s="4"/>
      <c r="P5742" s="4"/>
      <c r="Q5742" s="4"/>
      <c r="R5742" s="4"/>
      <c r="S5742" s="4"/>
      <c r="T5742" s="4"/>
      <c r="U5742" s="4"/>
      <c r="V5742" s="4"/>
      <c r="W5742" s="4"/>
      <c r="X5742" s="4"/>
      <c r="Y5742" s="4"/>
      <c r="Z5742" s="4"/>
      <c r="AA5742" s="4"/>
      <c r="AB5742" s="4"/>
      <c r="AC5742" s="4"/>
      <c r="AD5742" s="4"/>
      <c r="AE5742" s="4"/>
      <c r="AF5742" s="4"/>
      <c r="AG5742" s="4"/>
      <c r="AH5742" s="4"/>
      <c r="AI5742" s="4"/>
    </row>
    <row r="5743" spans="1:35" x14ac:dyDescent="0.2">
      <c r="A5743" s="7" t="s">
        <v>18855</v>
      </c>
      <c r="B5743" s="7">
        <v>43227</v>
      </c>
      <c r="C5743" s="7" t="s">
        <v>13731</v>
      </c>
      <c r="D5743" s="8" t="s">
        <v>5740</v>
      </c>
      <c r="E5743" s="7" t="s">
        <v>12737</v>
      </c>
      <c r="F5743" s="10" t="s">
        <v>6393</v>
      </c>
      <c r="G5743" s="3">
        <v>0</v>
      </c>
      <c r="H5743" s="3">
        <v>3883.86</v>
      </c>
      <c r="I5743" s="3">
        <v>3146.67</v>
      </c>
      <c r="J5743" s="3">
        <v>737.19</v>
      </c>
      <c r="K5743" s="3">
        <v>3883.86</v>
      </c>
      <c r="L5743" s="4"/>
      <c r="M5743" s="4"/>
      <c r="N5743" s="4"/>
      <c r="O5743" s="4"/>
      <c r="P5743" s="4"/>
      <c r="Q5743" s="4"/>
      <c r="R5743" s="4"/>
      <c r="S5743" s="4"/>
      <c r="T5743" s="4"/>
      <c r="U5743" s="4"/>
      <c r="V5743" s="4"/>
      <c r="W5743" s="4"/>
      <c r="X5743" s="4"/>
      <c r="Y5743" s="4"/>
      <c r="Z5743" s="4"/>
      <c r="AA5743" s="4"/>
      <c r="AB5743" s="4"/>
      <c r="AC5743" s="4"/>
      <c r="AD5743" s="4"/>
      <c r="AE5743" s="4"/>
      <c r="AF5743" s="4"/>
      <c r="AG5743" s="4"/>
      <c r="AH5743" s="4"/>
      <c r="AI5743" s="4"/>
    </row>
    <row r="5744" spans="1:35" x14ac:dyDescent="0.2">
      <c r="A5744" s="7" t="s">
        <v>18019</v>
      </c>
      <c r="B5744" s="7">
        <v>41803</v>
      </c>
      <c r="C5744" s="7" t="s">
        <v>13833</v>
      </c>
      <c r="D5744" s="8" t="s">
        <v>5741</v>
      </c>
      <c r="E5744" s="7" t="s">
        <v>12738</v>
      </c>
      <c r="F5744" s="10" t="s">
        <v>8022</v>
      </c>
      <c r="G5744" s="3">
        <v>4000</v>
      </c>
      <c r="H5744" s="3">
        <v>3000</v>
      </c>
      <c r="I5744" s="3">
        <v>3000</v>
      </c>
      <c r="J5744" s="3">
        <v>0</v>
      </c>
      <c r="K5744" s="3">
        <v>3000</v>
      </c>
      <c r="L5744" s="4"/>
      <c r="M5744" s="4"/>
      <c r="N5744" s="4"/>
      <c r="O5744" s="4"/>
      <c r="P5744" s="4"/>
      <c r="Q5744" s="4"/>
      <c r="R5744" s="4"/>
      <c r="S5744" s="4"/>
      <c r="T5744" s="4"/>
      <c r="U5744" s="4"/>
      <c r="V5744" s="4"/>
      <c r="W5744" s="4"/>
      <c r="X5744" s="4"/>
      <c r="Y5744" s="4"/>
      <c r="Z5744" s="4"/>
      <c r="AA5744" s="4"/>
      <c r="AB5744" s="4"/>
      <c r="AC5744" s="4"/>
      <c r="AD5744" s="4"/>
      <c r="AE5744" s="4"/>
      <c r="AF5744" s="4"/>
      <c r="AG5744" s="4"/>
      <c r="AH5744" s="4"/>
      <c r="AI5744" s="4"/>
    </row>
    <row r="5745" spans="1:35" x14ac:dyDescent="0.2">
      <c r="A5745" s="7" t="s">
        <v>14121</v>
      </c>
      <c r="B5745" s="7">
        <v>10249</v>
      </c>
      <c r="C5745" s="7" t="s">
        <v>13788</v>
      </c>
      <c r="D5745" s="8" t="s">
        <v>5742</v>
      </c>
      <c r="E5745" s="7" t="s">
        <v>12739</v>
      </c>
      <c r="F5745" s="10" t="s">
        <v>6670</v>
      </c>
      <c r="G5745" s="3">
        <v>8000</v>
      </c>
      <c r="H5745" s="3">
        <v>11021.13</v>
      </c>
      <c r="I5745" s="3">
        <v>8079.36</v>
      </c>
      <c r="J5745" s="3">
        <v>2941.7699999999995</v>
      </c>
      <c r="K5745" s="3">
        <v>11021.13</v>
      </c>
      <c r="L5745" s="4"/>
      <c r="M5745" s="4"/>
      <c r="N5745" s="4"/>
      <c r="O5745" s="4"/>
      <c r="P5745" s="4"/>
      <c r="Q5745" s="4"/>
      <c r="R5745" s="4"/>
      <c r="S5745" s="4"/>
      <c r="T5745" s="4"/>
      <c r="U5745" s="4"/>
      <c r="V5745" s="4"/>
      <c r="W5745" s="4"/>
      <c r="X5745" s="4"/>
      <c r="Y5745" s="4"/>
      <c r="Z5745" s="4"/>
      <c r="AA5745" s="4"/>
      <c r="AB5745" s="4"/>
      <c r="AC5745" s="4"/>
      <c r="AD5745" s="4"/>
      <c r="AE5745" s="4"/>
      <c r="AF5745" s="4"/>
      <c r="AG5745" s="4"/>
      <c r="AH5745" s="4"/>
      <c r="AI5745" s="4"/>
    </row>
    <row r="5746" spans="1:35" x14ac:dyDescent="0.2">
      <c r="A5746" s="7" t="s">
        <v>18732</v>
      </c>
      <c r="B5746" s="7">
        <v>42669</v>
      </c>
      <c r="C5746" s="7" t="s">
        <v>13097</v>
      </c>
      <c r="D5746" s="8" t="s">
        <v>5743</v>
      </c>
      <c r="E5746" s="7" t="s">
        <v>12740</v>
      </c>
      <c r="F5746" s="10" t="s">
        <v>6414</v>
      </c>
      <c r="G5746" s="3">
        <v>214943.93</v>
      </c>
      <c r="H5746" s="3">
        <v>190299.09</v>
      </c>
      <c r="I5746" s="3">
        <v>190210.38</v>
      </c>
      <c r="J5746" s="3">
        <v>88.709999999991851</v>
      </c>
      <c r="K5746" s="3">
        <v>190299.09</v>
      </c>
      <c r="L5746" s="4"/>
      <c r="M5746" s="4"/>
      <c r="N5746" s="4"/>
      <c r="O5746" s="4"/>
      <c r="P5746" s="4"/>
      <c r="Q5746" s="4"/>
      <c r="R5746" s="4"/>
      <c r="S5746" s="4"/>
      <c r="T5746" s="4"/>
      <c r="U5746" s="4"/>
      <c r="V5746" s="4"/>
      <c r="W5746" s="4"/>
      <c r="X5746" s="4"/>
      <c r="Y5746" s="4"/>
      <c r="Z5746" s="4"/>
      <c r="AA5746" s="4"/>
      <c r="AB5746" s="4"/>
      <c r="AC5746" s="4"/>
      <c r="AD5746" s="4"/>
      <c r="AE5746" s="4"/>
      <c r="AF5746" s="4"/>
      <c r="AG5746" s="4"/>
      <c r="AH5746" s="4"/>
      <c r="AI5746" s="4"/>
    </row>
    <row r="5747" spans="1:35" x14ac:dyDescent="0.2">
      <c r="A5747" s="7" t="s">
        <v>16893</v>
      </c>
      <c r="B5747" s="7">
        <v>41514</v>
      </c>
      <c r="C5747" s="7" t="s">
        <v>13758</v>
      </c>
      <c r="D5747" s="8" t="s">
        <v>5744</v>
      </c>
      <c r="E5747" s="7" t="s">
        <v>12741</v>
      </c>
      <c r="F5747" s="10" t="s">
        <v>6246</v>
      </c>
      <c r="G5747" s="3">
        <v>0</v>
      </c>
      <c r="H5747" s="3">
        <v>18166</v>
      </c>
      <c r="I5747" s="3">
        <v>17807.59</v>
      </c>
      <c r="J5747" s="3">
        <v>358.40999999999985</v>
      </c>
      <c r="K5747" s="3">
        <v>18166</v>
      </c>
      <c r="L5747" s="4"/>
      <c r="M5747" s="4"/>
      <c r="N5747" s="4"/>
      <c r="O5747" s="4"/>
      <c r="P5747" s="4"/>
      <c r="Q5747" s="4"/>
      <c r="R5747" s="4"/>
      <c r="S5747" s="4"/>
      <c r="T5747" s="4"/>
      <c r="U5747" s="4"/>
      <c r="V5747" s="4"/>
      <c r="W5747" s="4"/>
      <c r="X5747" s="4"/>
      <c r="Y5747" s="4"/>
      <c r="Z5747" s="4"/>
      <c r="AA5747" s="4"/>
      <c r="AB5747" s="4"/>
      <c r="AC5747" s="4"/>
      <c r="AD5747" s="4"/>
      <c r="AE5747" s="4"/>
      <c r="AF5747" s="4"/>
      <c r="AG5747" s="4"/>
      <c r="AH5747" s="4"/>
      <c r="AI5747" s="4"/>
    </row>
    <row r="5748" spans="1:35" x14ac:dyDescent="0.2">
      <c r="A5748" s="7" t="s">
        <v>14912</v>
      </c>
      <c r="B5748" s="7">
        <v>40077</v>
      </c>
      <c r="C5748" s="7" t="s">
        <v>13848</v>
      </c>
      <c r="D5748" s="8" t="s">
        <v>5745</v>
      </c>
      <c r="E5748" s="7" t="s">
        <v>12742</v>
      </c>
      <c r="F5748" s="10" t="s">
        <v>8307</v>
      </c>
      <c r="G5748" s="3">
        <v>1203566.47</v>
      </c>
      <c r="H5748" s="3">
        <v>1112798.06</v>
      </c>
      <c r="I5748" s="3">
        <v>1120053.32</v>
      </c>
      <c r="J5748" s="3">
        <v>0</v>
      </c>
      <c r="K5748" s="3">
        <v>1120053.32</v>
      </c>
      <c r="L5748" s="4"/>
      <c r="M5748" s="4"/>
      <c r="N5748" s="4"/>
      <c r="O5748" s="4"/>
      <c r="P5748" s="4"/>
      <c r="Q5748" s="4"/>
      <c r="R5748" s="4"/>
      <c r="S5748" s="4"/>
      <c r="T5748" s="4"/>
      <c r="U5748" s="4"/>
      <c r="V5748" s="4"/>
      <c r="W5748" s="4"/>
      <c r="X5748" s="4"/>
      <c r="Y5748" s="4"/>
      <c r="Z5748" s="4"/>
      <c r="AA5748" s="4"/>
      <c r="AB5748" s="4"/>
      <c r="AC5748" s="4"/>
      <c r="AD5748" s="4"/>
      <c r="AE5748" s="4"/>
      <c r="AF5748" s="4"/>
      <c r="AG5748" s="4"/>
      <c r="AH5748" s="4"/>
      <c r="AI5748" s="4"/>
    </row>
    <row r="5749" spans="1:35" x14ac:dyDescent="0.2">
      <c r="A5749" s="7" t="s">
        <v>18249</v>
      </c>
      <c r="B5749" s="7">
        <v>41863</v>
      </c>
      <c r="C5749" s="7" t="s">
        <v>13849</v>
      </c>
      <c r="D5749" s="8" t="s">
        <v>5746</v>
      </c>
      <c r="E5749" s="7" t="s">
        <v>12743</v>
      </c>
      <c r="F5749" s="10" t="s">
        <v>6511</v>
      </c>
      <c r="G5749" s="3">
        <v>504476.30000000005</v>
      </c>
      <c r="H5749" s="3">
        <v>462943.64</v>
      </c>
      <c r="I5749" s="3">
        <v>462581.65</v>
      </c>
      <c r="J5749" s="3">
        <v>361.98999999999069</v>
      </c>
      <c r="K5749" s="3">
        <v>462943.64</v>
      </c>
      <c r="L5749" s="4"/>
      <c r="M5749" s="4"/>
      <c r="N5749" s="4"/>
      <c r="O5749" s="4"/>
      <c r="P5749" s="4"/>
      <c r="Q5749" s="4"/>
      <c r="R5749" s="4"/>
      <c r="S5749" s="4"/>
      <c r="T5749" s="4"/>
      <c r="U5749" s="4"/>
      <c r="V5749" s="4"/>
      <c r="W5749" s="4"/>
      <c r="X5749" s="4"/>
      <c r="Y5749" s="4"/>
      <c r="Z5749" s="4"/>
      <c r="AA5749" s="4"/>
      <c r="AB5749" s="4"/>
      <c r="AC5749" s="4"/>
      <c r="AD5749" s="4"/>
      <c r="AE5749" s="4"/>
      <c r="AF5749" s="4"/>
      <c r="AG5749" s="4"/>
      <c r="AH5749" s="4"/>
      <c r="AI5749" s="4"/>
    </row>
    <row r="5750" spans="1:35" x14ac:dyDescent="0.2">
      <c r="A5750" s="7" t="s">
        <v>18065</v>
      </c>
      <c r="B5750" s="7">
        <v>41820</v>
      </c>
      <c r="C5750" s="7" t="s">
        <v>14087</v>
      </c>
      <c r="D5750" s="8" t="s">
        <v>5747</v>
      </c>
      <c r="E5750" s="7" t="s">
        <v>12744</v>
      </c>
      <c r="F5750" s="10" t="s">
        <v>7084</v>
      </c>
      <c r="G5750" s="3">
        <v>363984.32</v>
      </c>
      <c r="H5750" s="3">
        <v>319500.3</v>
      </c>
      <c r="I5750" s="3">
        <v>321778.12</v>
      </c>
      <c r="J5750" s="3">
        <v>0</v>
      </c>
      <c r="K5750" s="3">
        <v>321778.12</v>
      </c>
      <c r="L5750" s="4"/>
      <c r="M5750" s="4"/>
      <c r="N5750" s="4"/>
      <c r="O5750" s="4"/>
      <c r="P5750" s="4"/>
      <c r="Q5750" s="4"/>
      <c r="R5750" s="4"/>
      <c r="S5750" s="4"/>
      <c r="T5750" s="4"/>
      <c r="U5750" s="4"/>
      <c r="V5750" s="4"/>
      <c r="W5750" s="4"/>
      <c r="X5750" s="4"/>
      <c r="Y5750" s="4"/>
      <c r="Z5750" s="4"/>
      <c r="AA5750" s="4"/>
      <c r="AB5750" s="4"/>
      <c r="AC5750" s="4"/>
      <c r="AD5750" s="4"/>
      <c r="AE5750" s="4"/>
      <c r="AF5750" s="4"/>
      <c r="AG5750" s="4"/>
      <c r="AH5750" s="4"/>
      <c r="AI5750" s="4"/>
    </row>
    <row r="5751" spans="1:35" x14ac:dyDescent="0.2">
      <c r="A5751" s="7" t="s">
        <v>17628</v>
      </c>
      <c r="B5751" s="7">
        <v>41646</v>
      </c>
      <c r="C5751" s="7" t="s">
        <v>14034</v>
      </c>
      <c r="D5751" s="8" t="s">
        <v>5748</v>
      </c>
      <c r="E5751" s="7" t="s">
        <v>6895</v>
      </c>
      <c r="F5751" s="10" t="s">
        <v>6750</v>
      </c>
      <c r="G5751" s="3">
        <v>0</v>
      </c>
      <c r="H5751" s="3">
        <v>0</v>
      </c>
      <c r="I5751" s="3">
        <v>0</v>
      </c>
      <c r="J5751" s="3">
        <v>0</v>
      </c>
      <c r="K5751" s="3">
        <v>0</v>
      </c>
      <c r="L5751" s="4"/>
      <c r="M5751" s="4"/>
      <c r="N5751" s="4"/>
      <c r="O5751" s="4"/>
      <c r="P5751" s="4"/>
      <c r="Q5751" s="4"/>
      <c r="R5751" s="4"/>
      <c r="S5751" s="4"/>
      <c r="T5751" s="4"/>
      <c r="U5751" s="4"/>
      <c r="V5751" s="4"/>
      <c r="W5751" s="4"/>
      <c r="X5751" s="4"/>
      <c r="Y5751" s="4"/>
      <c r="Z5751" s="4"/>
      <c r="AA5751" s="4"/>
      <c r="AB5751" s="4"/>
      <c r="AC5751" s="4"/>
      <c r="AD5751" s="4"/>
      <c r="AE5751" s="4"/>
      <c r="AF5751" s="4"/>
      <c r="AG5751" s="4"/>
      <c r="AH5751" s="4"/>
      <c r="AI5751" s="4"/>
    </row>
    <row r="5752" spans="1:35" x14ac:dyDescent="0.2">
      <c r="A5752" s="7" t="s">
        <v>14634</v>
      </c>
      <c r="B5752" s="7">
        <v>31076</v>
      </c>
      <c r="C5752" s="7" t="s">
        <v>13840</v>
      </c>
      <c r="D5752" s="8" t="s">
        <v>5749</v>
      </c>
      <c r="E5752" s="7" t="s">
        <v>12745</v>
      </c>
      <c r="F5752" s="10" t="s">
        <v>7877</v>
      </c>
      <c r="G5752" s="3">
        <v>242946.7</v>
      </c>
      <c r="H5752" s="3">
        <v>239710.42</v>
      </c>
      <c r="I5752" s="3">
        <v>241929.05</v>
      </c>
      <c r="J5752" s="3">
        <v>0</v>
      </c>
      <c r="K5752" s="3">
        <v>241929.05</v>
      </c>
      <c r="L5752" s="4"/>
      <c r="M5752" s="4"/>
      <c r="N5752" s="4"/>
      <c r="O5752" s="4"/>
      <c r="P5752" s="4"/>
      <c r="Q5752" s="4"/>
      <c r="R5752" s="4"/>
      <c r="S5752" s="4"/>
      <c r="T5752" s="4"/>
      <c r="U5752" s="4"/>
      <c r="V5752" s="4"/>
      <c r="W5752" s="4"/>
      <c r="X5752" s="4"/>
      <c r="Y5752" s="4"/>
      <c r="Z5752" s="4"/>
      <c r="AA5752" s="4"/>
      <c r="AB5752" s="4"/>
      <c r="AC5752" s="4"/>
      <c r="AD5752" s="4"/>
      <c r="AE5752" s="4"/>
      <c r="AF5752" s="4"/>
      <c r="AG5752" s="4"/>
      <c r="AH5752" s="4"/>
      <c r="AI5752" s="4"/>
    </row>
    <row r="5753" spans="1:35" x14ac:dyDescent="0.2">
      <c r="A5753" s="7" t="s">
        <v>14635</v>
      </c>
      <c r="B5753" s="7">
        <v>31076</v>
      </c>
      <c r="C5753" s="7" t="s">
        <v>13840</v>
      </c>
      <c r="D5753" s="8" t="s">
        <v>5750</v>
      </c>
      <c r="E5753" s="7" t="s">
        <v>12746</v>
      </c>
      <c r="F5753" s="10" t="s">
        <v>6422</v>
      </c>
      <c r="G5753" s="3">
        <v>185856.47000000003</v>
      </c>
      <c r="H5753" s="3">
        <v>220187.33</v>
      </c>
      <c r="I5753" s="3">
        <v>227106.71</v>
      </c>
      <c r="J5753" s="3">
        <v>0</v>
      </c>
      <c r="K5753" s="3">
        <v>227106.71</v>
      </c>
      <c r="L5753" s="4"/>
      <c r="M5753" s="4"/>
      <c r="N5753" s="4"/>
      <c r="O5753" s="4"/>
      <c r="P5753" s="4"/>
      <c r="Q5753" s="4"/>
      <c r="R5753" s="4"/>
      <c r="S5753" s="4"/>
      <c r="T5753" s="4"/>
      <c r="U5753" s="4"/>
      <c r="V5753" s="4"/>
      <c r="W5753" s="4"/>
      <c r="X5753" s="4"/>
      <c r="Y5753" s="4"/>
      <c r="Z5753" s="4"/>
      <c r="AA5753" s="4"/>
      <c r="AB5753" s="4"/>
      <c r="AC5753" s="4"/>
      <c r="AD5753" s="4"/>
      <c r="AE5753" s="4"/>
      <c r="AF5753" s="4"/>
      <c r="AG5753" s="4"/>
      <c r="AH5753" s="4"/>
      <c r="AI5753" s="4"/>
    </row>
    <row r="5754" spans="1:35" x14ac:dyDescent="0.2">
      <c r="A5754" s="7" t="s">
        <v>14636</v>
      </c>
      <c r="B5754" s="7">
        <v>31076</v>
      </c>
      <c r="C5754" s="7" t="s">
        <v>13840</v>
      </c>
      <c r="D5754" s="8" t="s">
        <v>5751</v>
      </c>
      <c r="E5754" s="7" t="s">
        <v>12747</v>
      </c>
      <c r="F5754" s="10" t="s">
        <v>6483</v>
      </c>
      <c r="G5754" s="3">
        <v>245702.66000000003</v>
      </c>
      <c r="H5754" s="3">
        <v>288962.05</v>
      </c>
      <c r="I5754" s="3">
        <v>287289.86</v>
      </c>
      <c r="J5754" s="3">
        <v>1672.1900000000023</v>
      </c>
      <c r="K5754" s="3">
        <v>288962.05</v>
      </c>
      <c r="L5754" s="4"/>
      <c r="M5754" s="4"/>
      <c r="N5754" s="4"/>
      <c r="O5754" s="4"/>
      <c r="P5754" s="4"/>
      <c r="Q5754" s="4"/>
      <c r="R5754" s="4"/>
      <c r="S5754" s="4"/>
      <c r="T5754" s="4"/>
      <c r="U5754" s="4"/>
      <c r="V5754" s="4"/>
      <c r="W5754" s="4"/>
      <c r="X5754" s="4"/>
      <c r="Y5754" s="4"/>
      <c r="Z5754" s="4"/>
      <c r="AA5754" s="4"/>
      <c r="AB5754" s="4"/>
      <c r="AC5754" s="4"/>
      <c r="AD5754" s="4"/>
      <c r="AE5754" s="4"/>
      <c r="AF5754" s="4"/>
      <c r="AG5754" s="4"/>
      <c r="AH5754" s="4"/>
      <c r="AI5754" s="4"/>
    </row>
    <row r="5755" spans="1:35" x14ac:dyDescent="0.2">
      <c r="A5755" s="7" t="s">
        <v>14381</v>
      </c>
      <c r="B5755" s="7">
        <v>24715</v>
      </c>
      <c r="C5755" s="7" t="s">
        <v>14044</v>
      </c>
      <c r="D5755" s="8" t="s">
        <v>5752</v>
      </c>
      <c r="E5755" s="7" t="s">
        <v>6382</v>
      </c>
      <c r="F5755" s="10" t="s">
        <v>6395</v>
      </c>
      <c r="G5755" s="3">
        <v>0</v>
      </c>
      <c r="H5755" s="3">
        <v>0</v>
      </c>
      <c r="I5755" s="3">
        <v>0</v>
      </c>
      <c r="J5755" s="3">
        <v>0</v>
      </c>
      <c r="K5755" s="3">
        <v>0</v>
      </c>
      <c r="L5755" s="4"/>
      <c r="M5755" s="4"/>
      <c r="N5755" s="4"/>
      <c r="O5755" s="4"/>
      <c r="P5755" s="4"/>
      <c r="Q5755" s="4"/>
      <c r="R5755" s="4"/>
      <c r="S5755" s="4"/>
      <c r="T5755" s="4"/>
      <c r="U5755" s="4"/>
      <c r="V5755" s="4"/>
      <c r="W5755" s="4"/>
      <c r="X5755" s="4"/>
      <c r="Y5755" s="4"/>
      <c r="Z5755" s="4"/>
      <c r="AA5755" s="4"/>
      <c r="AB5755" s="4"/>
      <c r="AC5755" s="4"/>
      <c r="AD5755" s="4"/>
      <c r="AE5755" s="4"/>
      <c r="AF5755" s="4"/>
      <c r="AG5755" s="4"/>
      <c r="AH5755" s="4"/>
      <c r="AI5755" s="4"/>
    </row>
    <row r="5756" spans="1:35" x14ac:dyDescent="0.2">
      <c r="A5756" s="7" t="s">
        <v>18660</v>
      </c>
      <c r="B5756" s="7">
        <v>42623</v>
      </c>
      <c r="C5756" s="7" t="s">
        <v>13654</v>
      </c>
      <c r="D5756" s="8" t="s">
        <v>5753</v>
      </c>
      <c r="E5756" s="7" t="s">
        <v>12748</v>
      </c>
      <c r="F5756" s="10" t="s">
        <v>7662</v>
      </c>
      <c r="G5756" s="3">
        <v>0</v>
      </c>
      <c r="H5756" s="3">
        <v>0</v>
      </c>
      <c r="I5756" s="3">
        <v>0</v>
      </c>
      <c r="J5756" s="3">
        <v>0</v>
      </c>
      <c r="K5756" s="3">
        <v>0</v>
      </c>
      <c r="L5756" s="4"/>
      <c r="M5756" s="4"/>
      <c r="N5756" s="4"/>
      <c r="O5756" s="4"/>
      <c r="P5756" s="4"/>
      <c r="Q5756" s="4"/>
      <c r="R5756" s="4"/>
      <c r="S5756" s="4"/>
      <c r="T5756" s="4"/>
      <c r="U5756" s="4"/>
      <c r="V5756" s="4"/>
      <c r="W5756" s="4"/>
      <c r="X5756" s="4"/>
      <c r="Y5756" s="4"/>
      <c r="Z5756" s="4"/>
      <c r="AA5756" s="4"/>
      <c r="AB5756" s="4"/>
      <c r="AC5756" s="4"/>
      <c r="AD5756" s="4"/>
      <c r="AE5756" s="4"/>
      <c r="AF5756" s="4"/>
      <c r="AG5756" s="4"/>
      <c r="AH5756" s="4"/>
      <c r="AI5756" s="4"/>
    </row>
    <row r="5757" spans="1:35" x14ac:dyDescent="0.2">
      <c r="A5757" s="7" t="s">
        <v>15501</v>
      </c>
      <c r="B5757" s="7">
        <v>40934</v>
      </c>
      <c r="C5757" s="7" t="s">
        <v>13424</v>
      </c>
      <c r="D5757" s="8" t="s">
        <v>5754</v>
      </c>
      <c r="E5757" s="7" t="s">
        <v>12749</v>
      </c>
      <c r="F5757" s="10" t="s">
        <v>7662</v>
      </c>
      <c r="G5757" s="3">
        <v>0</v>
      </c>
      <c r="H5757" s="3">
        <v>0</v>
      </c>
      <c r="I5757" s="3">
        <v>0</v>
      </c>
      <c r="J5757" s="3">
        <v>0</v>
      </c>
      <c r="K5757" s="3">
        <v>0</v>
      </c>
      <c r="L5757" s="4"/>
      <c r="M5757" s="4"/>
      <c r="N5757" s="4"/>
      <c r="O5757" s="4"/>
      <c r="P5757" s="4"/>
      <c r="Q5757" s="4"/>
      <c r="R5757" s="4"/>
      <c r="S5757" s="4"/>
      <c r="T5757" s="4"/>
      <c r="U5757" s="4"/>
      <c r="V5757" s="4"/>
      <c r="W5757" s="4"/>
      <c r="X5757" s="4"/>
      <c r="Y5757" s="4"/>
      <c r="Z5757" s="4"/>
      <c r="AA5757" s="4"/>
      <c r="AB5757" s="4"/>
      <c r="AC5757" s="4"/>
      <c r="AD5757" s="4"/>
      <c r="AE5757" s="4"/>
      <c r="AF5757" s="4"/>
      <c r="AG5757" s="4"/>
      <c r="AH5757" s="4"/>
      <c r="AI5757" s="4"/>
    </row>
    <row r="5758" spans="1:35" x14ac:dyDescent="0.2">
      <c r="A5758" s="7" t="s">
        <v>16938</v>
      </c>
      <c r="B5758" s="7">
        <v>41516</v>
      </c>
      <c r="C5758" s="7" t="s">
        <v>13091</v>
      </c>
      <c r="D5758" s="8" t="s">
        <v>5755</v>
      </c>
      <c r="E5758" s="7" t="s">
        <v>12750</v>
      </c>
      <c r="F5758" s="10" t="s">
        <v>6431</v>
      </c>
      <c r="G5758" s="3">
        <v>74755.399999999994</v>
      </c>
      <c r="H5758" s="3">
        <v>70468.320000000007</v>
      </c>
      <c r="I5758" s="3">
        <v>72163.48</v>
      </c>
      <c r="J5758" s="3">
        <v>0</v>
      </c>
      <c r="K5758" s="3">
        <v>72163.48</v>
      </c>
      <c r="L5758" s="4"/>
      <c r="M5758" s="4"/>
      <c r="N5758" s="4"/>
      <c r="O5758" s="4"/>
      <c r="P5758" s="4"/>
      <c r="Q5758" s="4"/>
      <c r="R5758" s="4"/>
      <c r="S5758" s="4"/>
      <c r="T5758" s="4"/>
      <c r="U5758" s="4"/>
      <c r="V5758" s="4"/>
      <c r="W5758" s="4"/>
      <c r="X5758" s="4"/>
      <c r="Y5758" s="4"/>
      <c r="Z5758" s="4"/>
      <c r="AA5758" s="4"/>
      <c r="AB5758" s="4"/>
      <c r="AC5758" s="4"/>
      <c r="AD5758" s="4"/>
      <c r="AE5758" s="4"/>
      <c r="AF5758" s="4"/>
      <c r="AG5758" s="4"/>
      <c r="AH5758" s="4"/>
      <c r="AI5758" s="4"/>
    </row>
    <row r="5759" spans="1:35" x14ac:dyDescent="0.2">
      <c r="A5759" s="7" t="s">
        <v>15459</v>
      </c>
      <c r="B5759" s="7">
        <v>40894</v>
      </c>
      <c r="C5759" s="7" t="s">
        <v>13174</v>
      </c>
      <c r="D5759" s="8" t="s">
        <v>5756</v>
      </c>
      <c r="E5759" s="7" t="s">
        <v>12751</v>
      </c>
      <c r="F5759" s="10" t="s">
        <v>6737</v>
      </c>
      <c r="G5759" s="3">
        <v>0</v>
      </c>
      <c r="H5759" s="3">
        <v>0</v>
      </c>
      <c r="I5759" s="3">
        <v>0</v>
      </c>
      <c r="J5759" s="3">
        <v>0</v>
      </c>
      <c r="K5759" s="3">
        <v>0</v>
      </c>
      <c r="L5759" s="4"/>
      <c r="M5759" s="4"/>
      <c r="N5759" s="4"/>
      <c r="O5759" s="4"/>
      <c r="P5759" s="4"/>
      <c r="Q5759" s="4"/>
      <c r="R5759" s="4"/>
      <c r="S5759" s="4"/>
      <c r="T5759" s="4"/>
      <c r="U5759" s="4"/>
      <c r="V5759" s="4"/>
      <c r="W5759" s="4"/>
      <c r="X5759" s="4"/>
      <c r="Y5759" s="4"/>
      <c r="Z5759" s="4"/>
      <c r="AA5759" s="4"/>
      <c r="AB5759" s="4"/>
      <c r="AC5759" s="4"/>
      <c r="AD5759" s="4"/>
      <c r="AE5759" s="4"/>
      <c r="AF5759" s="4"/>
      <c r="AG5759" s="4"/>
      <c r="AH5759" s="4"/>
      <c r="AI5759" s="4"/>
    </row>
    <row r="5760" spans="1:35" x14ac:dyDescent="0.2">
      <c r="A5760" s="7" t="s">
        <v>19833</v>
      </c>
      <c r="B5760" s="7">
        <v>77235</v>
      </c>
      <c r="C5760" s="7" t="s">
        <v>14038</v>
      </c>
      <c r="D5760" s="8" t="s">
        <v>5757</v>
      </c>
      <c r="E5760" s="7" t="s">
        <v>10467</v>
      </c>
      <c r="F5760" s="10" t="s">
        <v>7371</v>
      </c>
      <c r="G5760" s="3">
        <v>0</v>
      </c>
      <c r="H5760" s="3">
        <v>37246.480000000003</v>
      </c>
      <c r="I5760" s="3">
        <v>39880.410000000003</v>
      </c>
      <c r="J5760" s="3">
        <v>0</v>
      </c>
      <c r="K5760" s="3">
        <v>39880.410000000003</v>
      </c>
      <c r="L5760" s="4"/>
      <c r="M5760" s="4"/>
      <c r="N5760" s="4"/>
      <c r="O5760" s="4"/>
      <c r="P5760" s="4"/>
      <c r="Q5760" s="4"/>
      <c r="R5760" s="4"/>
      <c r="S5760" s="4"/>
      <c r="T5760" s="4"/>
      <c r="U5760" s="4"/>
      <c r="V5760" s="4"/>
      <c r="W5760" s="4"/>
      <c r="X5760" s="4"/>
      <c r="Y5760" s="4"/>
      <c r="Z5760" s="4"/>
      <c r="AA5760" s="4"/>
      <c r="AB5760" s="4"/>
      <c r="AC5760" s="4"/>
      <c r="AD5760" s="4"/>
      <c r="AE5760" s="4"/>
      <c r="AF5760" s="4"/>
      <c r="AG5760" s="4"/>
      <c r="AH5760" s="4"/>
      <c r="AI5760" s="4"/>
    </row>
    <row r="5761" spans="1:35" x14ac:dyDescent="0.2">
      <c r="A5761" s="7" t="s">
        <v>17712</v>
      </c>
      <c r="B5761" s="7">
        <v>41676</v>
      </c>
      <c r="C5761" s="7" t="s">
        <v>13760</v>
      </c>
      <c r="D5761" s="8" t="s">
        <v>5758</v>
      </c>
      <c r="E5761" s="7" t="s">
        <v>12752</v>
      </c>
      <c r="F5761" s="10" t="s">
        <v>8307</v>
      </c>
      <c r="G5761" s="3">
        <v>0</v>
      </c>
      <c r="H5761" s="3">
        <v>90628.89</v>
      </c>
      <c r="I5761" s="3">
        <v>96069.75</v>
      </c>
      <c r="J5761" s="3">
        <v>0</v>
      </c>
      <c r="K5761" s="3">
        <v>96069.75</v>
      </c>
      <c r="L5761" s="4"/>
      <c r="M5761" s="4"/>
      <c r="N5761" s="4"/>
      <c r="O5761" s="4"/>
      <c r="P5761" s="4"/>
      <c r="Q5761" s="4"/>
      <c r="R5761" s="4"/>
      <c r="S5761" s="4"/>
      <c r="T5761" s="4"/>
      <c r="U5761" s="4"/>
      <c r="V5761" s="4"/>
      <c r="W5761" s="4"/>
      <c r="X5761" s="4"/>
      <c r="Y5761" s="4"/>
      <c r="Z5761" s="4"/>
      <c r="AA5761" s="4"/>
      <c r="AB5761" s="4"/>
      <c r="AC5761" s="4"/>
      <c r="AD5761" s="4"/>
      <c r="AE5761" s="4"/>
      <c r="AF5761" s="4"/>
      <c r="AG5761" s="4"/>
      <c r="AH5761" s="4"/>
      <c r="AI5761" s="4"/>
    </row>
    <row r="5762" spans="1:35" x14ac:dyDescent="0.2">
      <c r="A5762" s="7" t="s">
        <v>18778</v>
      </c>
      <c r="B5762" s="7">
        <v>42719</v>
      </c>
      <c r="C5762" s="7" t="s">
        <v>13754</v>
      </c>
      <c r="D5762" s="8" t="s">
        <v>5759</v>
      </c>
      <c r="E5762" s="7" t="s">
        <v>12753</v>
      </c>
      <c r="F5762" s="10" t="s">
        <v>6198</v>
      </c>
      <c r="G5762" s="3">
        <v>0</v>
      </c>
      <c r="H5762" s="3">
        <v>0</v>
      </c>
      <c r="I5762" s="3">
        <v>0</v>
      </c>
      <c r="J5762" s="3">
        <v>0</v>
      </c>
      <c r="K5762" s="3">
        <v>0</v>
      </c>
      <c r="L5762" s="4"/>
      <c r="M5762" s="4"/>
      <c r="N5762" s="4"/>
      <c r="O5762" s="4"/>
      <c r="P5762" s="4"/>
      <c r="Q5762" s="4"/>
      <c r="R5762" s="4"/>
      <c r="S5762" s="4"/>
      <c r="T5762" s="4"/>
      <c r="U5762" s="4"/>
      <c r="V5762" s="4"/>
      <c r="W5762" s="4"/>
      <c r="X5762" s="4"/>
      <c r="Y5762" s="4"/>
      <c r="Z5762" s="4"/>
      <c r="AA5762" s="4"/>
      <c r="AB5762" s="4"/>
      <c r="AC5762" s="4"/>
      <c r="AD5762" s="4"/>
      <c r="AE5762" s="4"/>
      <c r="AF5762" s="4"/>
      <c r="AG5762" s="4"/>
      <c r="AH5762" s="4"/>
      <c r="AI5762" s="4"/>
    </row>
    <row r="5763" spans="1:35" x14ac:dyDescent="0.2">
      <c r="A5763" s="7" t="s">
        <v>15043</v>
      </c>
      <c r="B5763" s="7">
        <v>40400</v>
      </c>
      <c r="C5763" s="7" t="s">
        <v>13850</v>
      </c>
      <c r="D5763" s="8" t="s">
        <v>5760</v>
      </c>
      <c r="E5763" s="7" t="s">
        <v>12754</v>
      </c>
      <c r="F5763" s="10" t="s">
        <v>6992</v>
      </c>
      <c r="G5763" s="3">
        <v>521496.83000000007</v>
      </c>
      <c r="H5763" s="3">
        <v>597704.18999999994</v>
      </c>
      <c r="I5763" s="3">
        <v>610615.47</v>
      </c>
      <c r="J5763" s="3">
        <v>0</v>
      </c>
      <c r="K5763" s="3">
        <v>610615.47</v>
      </c>
      <c r="L5763" s="4"/>
      <c r="M5763" s="4"/>
      <c r="N5763" s="4"/>
      <c r="O5763" s="4"/>
      <c r="P5763" s="4"/>
      <c r="Q5763" s="4"/>
      <c r="R5763" s="4"/>
      <c r="S5763" s="4"/>
      <c r="T5763" s="4"/>
      <c r="U5763" s="4"/>
      <c r="V5763" s="4"/>
      <c r="W5763" s="4"/>
      <c r="X5763" s="4"/>
      <c r="Y5763" s="4"/>
      <c r="Z5763" s="4"/>
      <c r="AA5763" s="4"/>
      <c r="AB5763" s="4"/>
      <c r="AC5763" s="4"/>
      <c r="AD5763" s="4"/>
      <c r="AE5763" s="4"/>
      <c r="AF5763" s="4"/>
      <c r="AG5763" s="4"/>
      <c r="AH5763" s="4"/>
      <c r="AI5763" s="4"/>
    </row>
    <row r="5764" spans="1:35" x14ac:dyDescent="0.2">
      <c r="A5764" s="7" t="s">
        <v>15920</v>
      </c>
      <c r="B5764" s="7">
        <v>41191</v>
      </c>
      <c r="C5764" s="7" t="s">
        <v>13285</v>
      </c>
      <c r="D5764" s="8" t="s">
        <v>5761</v>
      </c>
      <c r="E5764" s="7" t="s">
        <v>12755</v>
      </c>
      <c r="F5764" s="10" t="s">
        <v>8628</v>
      </c>
      <c r="G5764" s="3">
        <v>0</v>
      </c>
      <c r="H5764" s="3">
        <v>0</v>
      </c>
      <c r="I5764" s="3">
        <v>0</v>
      </c>
      <c r="J5764" s="3">
        <v>0</v>
      </c>
      <c r="K5764" s="3">
        <v>0</v>
      </c>
      <c r="L5764" s="4"/>
      <c r="M5764" s="4"/>
      <c r="N5764" s="4"/>
      <c r="O5764" s="4"/>
      <c r="P5764" s="4"/>
      <c r="Q5764" s="4"/>
      <c r="R5764" s="4"/>
      <c r="S5764" s="4"/>
      <c r="T5764" s="4"/>
      <c r="U5764" s="4"/>
      <c r="V5764" s="4"/>
      <c r="W5764" s="4"/>
      <c r="X5764" s="4"/>
      <c r="Y5764" s="4"/>
      <c r="Z5764" s="4"/>
      <c r="AA5764" s="4"/>
      <c r="AB5764" s="4"/>
      <c r="AC5764" s="4"/>
      <c r="AD5764" s="4"/>
      <c r="AE5764" s="4"/>
      <c r="AF5764" s="4"/>
      <c r="AG5764" s="4"/>
      <c r="AH5764" s="4"/>
      <c r="AI5764" s="4"/>
    </row>
    <row r="5765" spans="1:35" x14ac:dyDescent="0.2">
      <c r="A5765" s="7" t="s">
        <v>19576</v>
      </c>
      <c r="B5765" s="7">
        <v>73919</v>
      </c>
      <c r="C5765" s="7" t="s">
        <v>13237</v>
      </c>
      <c r="D5765" s="8" t="s">
        <v>5762</v>
      </c>
      <c r="E5765" s="7" t="s">
        <v>12756</v>
      </c>
      <c r="F5765" s="10" t="s">
        <v>8628</v>
      </c>
      <c r="G5765" s="3">
        <v>0</v>
      </c>
      <c r="H5765" s="3">
        <v>0</v>
      </c>
      <c r="I5765" s="3">
        <v>0</v>
      </c>
      <c r="J5765" s="3">
        <v>0</v>
      </c>
      <c r="K5765" s="3">
        <v>0</v>
      </c>
      <c r="L5765" s="4"/>
      <c r="M5765" s="4"/>
      <c r="N5765" s="4"/>
      <c r="O5765" s="4"/>
      <c r="P5765" s="4"/>
      <c r="Q5765" s="4"/>
      <c r="R5765" s="4"/>
      <c r="S5765" s="4"/>
      <c r="T5765" s="4"/>
      <c r="U5765" s="4"/>
      <c r="V5765" s="4"/>
      <c r="W5765" s="4"/>
      <c r="X5765" s="4"/>
      <c r="Y5765" s="4"/>
      <c r="Z5765" s="4"/>
      <c r="AA5765" s="4"/>
      <c r="AB5765" s="4"/>
      <c r="AC5765" s="4"/>
      <c r="AD5765" s="4"/>
      <c r="AE5765" s="4"/>
      <c r="AF5765" s="4"/>
      <c r="AG5765" s="4"/>
      <c r="AH5765" s="4"/>
      <c r="AI5765" s="4"/>
    </row>
    <row r="5766" spans="1:35" x14ac:dyDescent="0.2">
      <c r="A5766" s="7" t="s">
        <v>14465</v>
      </c>
      <c r="B5766" s="7">
        <v>27910</v>
      </c>
      <c r="C5766" s="7" t="s">
        <v>14045</v>
      </c>
      <c r="D5766" s="8" t="s">
        <v>5763</v>
      </c>
      <c r="E5766" s="7" t="s">
        <v>10103</v>
      </c>
      <c r="F5766" s="10" t="s">
        <v>6211</v>
      </c>
      <c r="G5766" s="3">
        <v>0</v>
      </c>
      <c r="H5766" s="3">
        <v>0</v>
      </c>
      <c r="I5766" s="3">
        <v>0</v>
      </c>
      <c r="J5766" s="3">
        <v>0</v>
      </c>
      <c r="K5766" s="3">
        <v>0</v>
      </c>
      <c r="L5766" s="4"/>
      <c r="M5766" s="4"/>
      <c r="N5766" s="4"/>
      <c r="O5766" s="4"/>
      <c r="P5766" s="4"/>
      <c r="Q5766" s="4"/>
      <c r="R5766" s="4"/>
      <c r="S5766" s="4"/>
      <c r="T5766" s="4"/>
      <c r="U5766" s="4"/>
      <c r="V5766" s="4"/>
      <c r="W5766" s="4"/>
      <c r="X5766" s="4"/>
      <c r="Y5766" s="4"/>
      <c r="Z5766" s="4"/>
      <c r="AA5766" s="4"/>
      <c r="AB5766" s="4"/>
      <c r="AC5766" s="4"/>
      <c r="AD5766" s="4"/>
      <c r="AE5766" s="4"/>
      <c r="AF5766" s="4"/>
      <c r="AG5766" s="4"/>
      <c r="AH5766" s="4"/>
      <c r="AI5766" s="4"/>
    </row>
    <row r="5767" spans="1:35" x14ac:dyDescent="0.2">
      <c r="A5767" s="7" t="s">
        <v>18733</v>
      </c>
      <c r="B5767" s="7">
        <v>42669</v>
      </c>
      <c r="C5767" s="7" t="s">
        <v>13097</v>
      </c>
      <c r="D5767" s="8" t="s">
        <v>5764</v>
      </c>
      <c r="E5767" s="7" t="s">
        <v>12757</v>
      </c>
      <c r="F5767" s="10" t="s">
        <v>9812</v>
      </c>
      <c r="G5767" s="3">
        <v>83654.330000000016</v>
      </c>
      <c r="H5767" s="3">
        <v>76749.59</v>
      </c>
      <c r="I5767" s="3">
        <v>75479.88</v>
      </c>
      <c r="J5767" s="3">
        <v>1269.7099999999919</v>
      </c>
      <c r="K5767" s="3">
        <v>76749.59</v>
      </c>
      <c r="L5767" s="4"/>
      <c r="M5767" s="4"/>
      <c r="N5767" s="4"/>
      <c r="O5767" s="4"/>
      <c r="P5767" s="4"/>
      <c r="Q5767" s="4"/>
      <c r="R5767" s="4"/>
      <c r="S5767" s="4"/>
      <c r="T5767" s="4"/>
      <c r="U5767" s="4"/>
      <c r="V5767" s="4"/>
      <c r="W5767" s="4"/>
      <c r="X5767" s="4"/>
      <c r="Y5767" s="4"/>
      <c r="Z5767" s="4"/>
      <c r="AA5767" s="4"/>
      <c r="AB5767" s="4"/>
      <c r="AC5767" s="4"/>
      <c r="AD5767" s="4"/>
      <c r="AE5767" s="4"/>
      <c r="AF5767" s="4"/>
      <c r="AG5767" s="4"/>
      <c r="AH5767" s="4"/>
      <c r="AI5767" s="4"/>
    </row>
    <row r="5768" spans="1:35" x14ac:dyDescent="0.2">
      <c r="A5768" s="7" t="s">
        <v>16687</v>
      </c>
      <c r="B5768" s="7">
        <v>41471</v>
      </c>
      <c r="C5768" s="7" t="s">
        <v>13289</v>
      </c>
      <c r="D5768" s="8" t="s">
        <v>5765</v>
      </c>
      <c r="E5768" s="7" t="s">
        <v>12758</v>
      </c>
      <c r="F5768" s="10" t="s">
        <v>6179</v>
      </c>
      <c r="G5768" s="3">
        <v>0</v>
      </c>
      <c r="H5768" s="3">
        <v>0</v>
      </c>
      <c r="I5768" s="3">
        <v>0</v>
      </c>
      <c r="J5768" s="3">
        <v>0</v>
      </c>
      <c r="K5768" s="3">
        <v>0</v>
      </c>
      <c r="L5768" s="4"/>
      <c r="M5768" s="4"/>
      <c r="N5768" s="4"/>
      <c r="O5768" s="4"/>
      <c r="P5768" s="4"/>
      <c r="Q5768" s="4"/>
      <c r="R5768" s="4"/>
      <c r="S5768" s="4"/>
      <c r="T5768" s="4"/>
      <c r="U5768" s="4"/>
      <c r="V5768" s="4"/>
      <c r="W5768" s="4"/>
      <c r="X5768" s="4"/>
      <c r="Y5768" s="4"/>
      <c r="Z5768" s="4"/>
      <c r="AA5768" s="4"/>
      <c r="AB5768" s="4"/>
      <c r="AC5768" s="4"/>
      <c r="AD5768" s="4"/>
      <c r="AE5768" s="4"/>
      <c r="AF5768" s="4"/>
      <c r="AG5768" s="4"/>
      <c r="AH5768" s="4"/>
      <c r="AI5768" s="4"/>
    </row>
    <row r="5769" spans="1:35" x14ac:dyDescent="0.2">
      <c r="A5769" s="7" t="s">
        <v>19719</v>
      </c>
      <c r="B5769" s="7">
        <v>75388</v>
      </c>
      <c r="C5769" s="7" t="s">
        <v>13096</v>
      </c>
      <c r="D5769" s="8" t="s">
        <v>5766</v>
      </c>
      <c r="E5769" s="7" t="s">
        <v>12759</v>
      </c>
      <c r="F5769" s="10" t="s">
        <v>6173</v>
      </c>
      <c r="G5769" s="3">
        <v>60978.799999999988</v>
      </c>
      <c r="H5769" s="3">
        <v>67627.41</v>
      </c>
      <c r="I5769" s="3">
        <v>69442.37</v>
      </c>
      <c r="J5769" s="3">
        <v>0</v>
      </c>
      <c r="K5769" s="3">
        <v>69442.37</v>
      </c>
      <c r="L5769" s="4"/>
      <c r="M5769" s="4"/>
      <c r="N5769" s="4"/>
      <c r="O5769" s="4"/>
      <c r="P5769" s="4"/>
      <c r="Q5769" s="4"/>
      <c r="R5769" s="4"/>
      <c r="S5769" s="4"/>
      <c r="T5769" s="4"/>
      <c r="U5769" s="4"/>
      <c r="V5769" s="4"/>
      <c r="W5769" s="4"/>
      <c r="X5769" s="4"/>
      <c r="Y5769" s="4"/>
      <c r="Z5769" s="4"/>
      <c r="AA5769" s="4"/>
      <c r="AB5769" s="4"/>
      <c r="AC5769" s="4"/>
      <c r="AD5769" s="4"/>
      <c r="AE5769" s="4"/>
      <c r="AF5769" s="4"/>
      <c r="AG5769" s="4"/>
      <c r="AH5769" s="4"/>
      <c r="AI5769" s="4"/>
    </row>
    <row r="5770" spans="1:35" x14ac:dyDescent="0.2">
      <c r="A5770" s="7" t="s">
        <v>14958</v>
      </c>
      <c r="B5770" s="7">
        <v>40278</v>
      </c>
      <c r="C5770" s="7" t="s">
        <v>13247</v>
      </c>
      <c r="D5770" s="8" t="s">
        <v>5767</v>
      </c>
      <c r="E5770" s="7" t="s">
        <v>12760</v>
      </c>
      <c r="F5770" s="10" t="s">
        <v>6766</v>
      </c>
      <c r="G5770" s="3">
        <v>0</v>
      </c>
      <c r="H5770" s="3">
        <v>0</v>
      </c>
      <c r="I5770" s="3">
        <v>0</v>
      </c>
      <c r="J5770" s="3">
        <v>0</v>
      </c>
      <c r="K5770" s="3">
        <v>0</v>
      </c>
      <c r="L5770" s="4"/>
      <c r="M5770" s="4"/>
      <c r="N5770" s="4"/>
      <c r="O5770" s="4"/>
      <c r="P5770" s="4"/>
      <c r="Q5770" s="4"/>
      <c r="R5770" s="4"/>
      <c r="S5770" s="4"/>
      <c r="T5770" s="4"/>
      <c r="U5770" s="4"/>
      <c r="V5770" s="4"/>
      <c r="W5770" s="4"/>
      <c r="X5770" s="4"/>
      <c r="Y5770" s="4"/>
      <c r="Z5770" s="4"/>
      <c r="AA5770" s="4"/>
      <c r="AB5770" s="4"/>
      <c r="AC5770" s="4"/>
      <c r="AD5770" s="4"/>
      <c r="AE5770" s="4"/>
      <c r="AF5770" s="4"/>
      <c r="AG5770" s="4"/>
      <c r="AH5770" s="4"/>
      <c r="AI5770" s="4"/>
    </row>
    <row r="5771" spans="1:35" x14ac:dyDescent="0.2">
      <c r="A5771" s="7" t="s">
        <v>14959</v>
      </c>
      <c r="B5771" s="7">
        <v>40278</v>
      </c>
      <c r="C5771" s="7" t="s">
        <v>13247</v>
      </c>
      <c r="D5771" s="8" t="s">
        <v>5768</v>
      </c>
      <c r="E5771" s="7" t="s">
        <v>12761</v>
      </c>
      <c r="F5771" s="10" t="s">
        <v>6766</v>
      </c>
      <c r="G5771" s="3">
        <v>0</v>
      </c>
      <c r="H5771" s="3">
        <v>0</v>
      </c>
      <c r="I5771" s="3">
        <v>0</v>
      </c>
      <c r="J5771" s="3">
        <v>0</v>
      </c>
      <c r="K5771" s="3">
        <v>0</v>
      </c>
      <c r="L5771" s="4"/>
      <c r="M5771" s="4"/>
      <c r="N5771" s="4"/>
      <c r="O5771" s="4"/>
      <c r="P5771" s="4"/>
      <c r="Q5771" s="4"/>
      <c r="R5771" s="4"/>
      <c r="S5771" s="4"/>
      <c r="T5771" s="4"/>
      <c r="U5771" s="4"/>
      <c r="V5771" s="4"/>
      <c r="W5771" s="4"/>
      <c r="X5771" s="4"/>
      <c r="Y5771" s="4"/>
      <c r="Z5771" s="4"/>
      <c r="AA5771" s="4"/>
      <c r="AB5771" s="4"/>
      <c r="AC5771" s="4"/>
      <c r="AD5771" s="4"/>
      <c r="AE5771" s="4"/>
      <c r="AF5771" s="4"/>
      <c r="AG5771" s="4"/>
      <c r="AH5771" s="4"/>
      <c r="AI5771" s="4"/>
    </row>
    <row r="5772" spans="1:35" x14ac:dyDescent="0.2">
      <c r="A5772" s="7" t="s">
        <v>15142</v>
      </c>
      <c r="B5772" s="7">
        <v>40586</v>
      </c>
      <c r="C5772" s="7" t="s">
        <v>13210</v>
      </c>
      <c r="D5772" s="8" t="s">
        <v>5769</v>
      </c>
      <c r="E5772" s="7" t="s">
        <v>12762</v>
      </c>
      <c r="F5772" s="10" t="s">
        <v>6992</v>
      </c>
      <c r="G5772" s="3">
        <v>10000</v>
      </c>
      <c r="H5772" s="3">
        <v>7500</v>
      </c>
      <c r="I5772" s="3">
        <v>7500</v>
      </c>
      <c r="J5772" s="3">
        <v>0</v>
      </c>
      <c r="K5772" s="3">
        <v>7500</v>
      </c>
      <c r="L5772" s="4"/>
      <c r="M5772" s="4"/>
      <c r="N5772" s="4"/>
      <c r="O5772" s="4"/>
      <c r="P5772" s="4"/>
      <c r="Q5772" s="4"/>
      <c r="R5772" s="4"/>
      <c r="S5772" s="4"/>
      <c r="T5772" s="4"/>
      <c r="U5772" s="4"/>
      <c r="V5772" s="4"/>
      <c r="W5772" s="4"/>
      <c r="X5772" s="4"/>
      <c r="Y5772" s="4"/>
      <c r="Z5772" s="4"/>
      <c r="AA5772" s="4"/>
      <c r="AB5772" s="4"/>
      <c r="AC5772" s="4"/>
      <c r="AD5772" s="4"/>
      <c r="AE5772" s="4"/>
      <c r="AF5772" s="4"/>
      <c r="AG5772" s="4"/>
      <c r="AH5772" s="4"/>
      <c r="AI5772" s="4"/>
    </row>
    <row r="5773" spans="1:35" x14ac:dyDescent="0.2">
      <c r="A5773" s="7" t="s">
        <v>18734</v>
      </c>
      <c r="B5773" s="7">
        <v>42669</v>
      </c>
      <c r="C5773" s="7" t="s">
        <v>13097</v>
      </c>
      <c r="D5773" s="8" t="s">
        <v>5770</v>
      </c>
      <c r="E5773" s="7" t="s">
        <v>12763</v>
      </c>
      <c r="F5773" s="10" t="s">
        <v>8074</v>
      </c>
      <c r="G5773" s="3">
        <v>0</v>
      </c>
      <c r="H5773" s="3">
        <v>0</v>
      </c>
      <c r="I5773" s="3">
        <v>0</v>
      </c>
      <c r="J5773" s="3">
        <v>0</v>
      </c>
      <c r="K5773" s="3">
        <v>0</v>
      </c>
      <c r="L5773" s="4"/>
      <c r="M5773" s="4"/>
      <c r="N5773" s="4"/>
      <c r="O5773" s="4"/>
      <c r="P5773" s="4"/>
      <c r="Q5773" s="4"/>
      <c r="R5773" s="4"/>
      <c r="S5773" s="4"/>
      <c r="T5773" s="4"/>
      <c r="U5773" s="4"/>
      <c r="V5773" s="4"/>
      <c r="W5773" s="4"/>
      <c r="X5773" s="4"/>
      <c r="Y5773" s="4"/>
      <c r="Z5773" s="4"/>
      <c r="AA5773" s="4"/>
      <c r="AB5773" s="4"/>
      <c r="AC5773" s="4"/>
      <c r="AD5773" s="4"/>
      <c r="AE5773" s="4"/>
      <c r="AF5773" s="4"/>
      <c r="AG5773" s="4"/>
      <c r="AH5773" s="4"/>
      <c r="AI5773" s="4"/>
    </row>
    <row r="5774" spans="1:35" x14ac:dyDescent="0.2">
      <c r="A5774" s="7" t="s">
        <v>17885</v>
      </c>
      <c r="B5774" s="7">
        <v>41775</v>
      </c>
      <c r="C5774" s="7" t="s">
        <v>13098</v>
      </c>
      <c r="D5774" s="8" t="s">
        <v>5771</v>
      </c>
      <c r="E5774" s="7" t="s">
        <v>10057</v>
      </c>
      <c r="F5774" s="10" t="s">
        <v>6193</v>
      </c>
      <c r="G5774" s="3">
        <v>64000</v>
      </c>
      <c r="H5774" s="3">
        <v>141105.19</v>
      </c>
      <c r="I5774" s="3">
        <v>138398.28</v>
      </c>
      <c r="J5774" s="3">
        <v>2706.9100000000035</v>
      </c>
      <c r="K5774" s="3">
        <v>141105.19</v>
      </c>
      <c r="L5774" s="4"/>
      <c r="M5774" s="4"/>
      <c r="N5774" s="4"/>
      <c r="O5774" s="4"/>
      <c r="P5774" s="4"/>
      <c r="Q5774" s="4"/>
      <c r="R5774" s="4"/>
      <c r="S5774" s="4"/>
      <c r="T5774" s="4"/>
      <c r="U5774" s="4"/>
      <c r="V5774" s="4"/>
      <c r="W5774" s="4"/>
      <c r="X5774" s="4"/>
      <c r="Y5774" s="4"/>
      <c r="Z5774" s="4"/>
      <c r="AA5774" s="4"/>
      <c r="AB5774" s="4"/>
      <c r="AC5774" s="4"/>
      <c r="AD5774" s="4"/>
      <c r="AE5774" s="4"/>
      <c r="AF5774" s="4"/>
      <c r="AG5774" s="4"/>
      <c r="AH5774" s="4"/>
      <c r="AI5774" s="4"/>
    </row>
    <row r="5775" spans="1:35" x14ac:dyDescent="0.2">
      <c r="A5775" s="7" t="s">
        <v>17886</v>
      </c>
      <c r="B5775" s="7">
        <v>41775</v>
      </c>
      <c r="C5775" s="7" t="s">
        <v>13098</v>
      </c>
      <c r="D5775" s="8" t="s">
        <v>5772</v>
      </c>
      <c r="E5775" s="7" t="s">
        <v>12764</v>
      </c>
      <c r="F5775" s="10" t="s">
        <v>6193</v>
      </c>
      <c r="G5775" s="3">
        <v>0</v>
      </c>
      <c r="H5775" s="3">
        <v>14210.52</v>
      </c>
      <c r="I5775" s="3">
        <v>11212.89</v>
      </c>
      <c r="J5775" s="3">
        <v>2997.630000000001</v>
      </c>
      <c r="K5775" s="3">
        <v>14210.52</v>
      </c>
      <c r="L5775" s="4"/>
      <c r="M5775" s="4"/>
      <c r="N5775" s="4"/>
      <c r="O5775" s="4"/>
      <c r="P5775" s="4"/>
      <c r="Q5775" s="4"/>
      <c r="R5775" s="4"/>
      <c r="S5775" s="4"/>
      <c r="T5775" s="4"/>
      <c r="U5775" s="4"/>
      <c r="V5775" s="4"/>
      <c r="W5775" s="4"/>
      <c r="X5775" s="4"/>
      <c r="Y5775" s="4"/>
      <c r="Z5775" s="4"/>
      <c r="AA5775" s="4"/>
      <c r="AB5775" s="4"/>
      <c r="AC5775" s="4"/>
      <c r="AD5775" s="4"/>
      <c r="AE5775" s="4"/>
      <c r="AF5775" s="4"/>
      <c r="AG5775" s="4"/>
      <c r="AH5775" s="4"/>
      <c r="AI5775" s="4"/>
    </row>
    <row r="5776" spans="1:35" x14ac:dyDescent="0.2">
      <c r="A5776" s="7" t="s">
        <v>14377</v>
      </c>
      <c r="B5776" s="7">
        <v>24597</v>
      </c>
      <c r="C5776" s="7" t="s">
        <v>13194</v>
      </c>
      <c r="D5776" s="8" t="s">
        <v>5773</v>
      </c>
      <c r="E5776" s="7" t="s">
        <v>12765</v>
      </c>
      <c r="F5776" s="10" t="s">
        <v>6193</v>
      </c>
      <c r="G5776" s="3">
        <v>24000</v>
      </c>
      <c r="H5776" s="3">
        <v>41979.73</v>
      </c>
      <c r="I5776" s="3">
        <v>41220.300000000003</v>
      </c>
      <c r="J5776" s="3">
        <v>759.43000000000029</v>
      </c>
      <c r="K5776" s="3">
        <v>41979.73</v>
      </c>
      <c r="L5776" s="4"/>
      <c r="M5776" s="4"/>
      <c r="N5776" s="4"/>
      <c r="O5776" s="4"/>
      <c r="P5776" s="4"/>
      <c r="Q5776" s="4"/>
      <c r="R5776" s="4"/>
      <c r="S5776" s="4"/>
      <c r="T5776" s="4"/>
      <c r="U5776" s="4"/>
      <c r="V5776" s="4"/>
      <c r="W5776" s="4"/>
      <c r="X5776" s="4"/>
      <c r="Y5776" s="4"/>
      <c r="Z5776" s="4"/>
      <c r="AA5776" s="4"/>
      <c r="AB5776" s="4"/>
      <c r="AC5776" s="4"/>
      <c r="AD5776" s="4"/>
      <c r="AE5776" s="4"/>
      <c r="AF5776" s="4"/>
      <c r="AG5776" s="4"/>
      <c r="AH5776" s="4"/>
      <c r="AI5776" s="4"/>
    </row>
    <row r="5777" spans="1:35" x14ac:dyDescent="0.2">
      <c r="A5777" s="7" t="s">
        <v>19644</v>
      </c>
      <c r="B5777" s="7">
        <v>74531</v>
      </c>
      <c r="C5777" s="7" t="s">
        <v>13146</v>
      </c>
      <c r="D5777" s="8" t="s">
        <v>5774</v>
      </c>
      <c r="E5777" s="7" t="s">
        <v>12766</v>
      </c>
      <c r="F5777" s="10" t="s">
        <v>6193</v>
      </c>
      <c r="G5777" s="3">
        <v>0</v>
      </c>
      <c r="H5777" s="3">
        <v>0</v>
      </c>
      <c r="I5777" s="3">
        <v>0</v>
      </c>
      <c r="J5777" s="3">
        <v>0</v>
      </c>
      <c r="K5777" s="3">
        <v>0</v>
      </c>
      <c r="L5777" s="4"/>
      <c r="M5777" s="4"/>
      <c r="N5777" s="4"/>
      <c r="O5777" s="4"/>
      <c r="P5777" s="4"/>
      <c r="Q5777" s="4"/>
      <c r="R5777" s="4"/>
      <c r="S5777" s="4"/>
      <c r="T5777" s="4"/>
      <c r="U5777" s="4"/>
      <c r="V5777" s="4"/>
      <c r="W5777" s="4"/>
      <c r="X5777" s="4"/>
      <c r="Y5777" s="4"/>
      <c r="Z5777" s="4"/>
      <c r="AA5777" s="4"/>
      <c r="AB5777" s="4"/>
      <c r="AC5777" s="4"/>
      <c r="AD5777" s="4"/>
      <c r="AE5777" s="4"/>
      <c r="AF5777" s="4"/>
      <c r="AG5777" s="4"/>
      <c r="AH5777" s="4"/>
      <c r="AI5777" s="4"/>
    </row>
    <row r="5778" spans="1:35" x14ac:dyDescent="0.2">
      <c r="A5778" s="7" t="s">
        <v>14941</v>
      </c>
      <c r="B5778" s="7">
        <v>40269</v>
      </c>
      <c r="C5778" s="7" t="s">
        <v>13851</v>
      </c>
      <c r="D5778" s="8" t="s">
        <v>5775</v>
      </c>
      <c r="E5778" s="7" t="s">
        <v>12767</v>
      </c>
      <c r="F5778" s="10" t="s">
        <v>6193</v>
      </c>
      <c r="G5778" s="3">
        <v>553719.25</v>
      </c>
      <c r="H5778" s="3">
        <v>558794.11</v>
      </c>
      <c r="I5778" s="3">
        <v>557251.07999999996</v>
      </c>
      <c r="J5778" s="3">
        <v>1543.0300000000279</v>
      </c>
      <c r="K5778" s="3">
        <v>558794.11</v>
      </c>
      <c r="L5778" s="4"/>
      <c r="M5778" s="4"/>
      <c r="N5778" s="4"/>
      <c r="O5778" s="4"/>
      <c r="P5778" s="4"/>
      <c r="Q5778" s="4"/>
      <c r="R5778" s="4"/>
      <c r="S5778" s="4"/>
      <c r="T5778" s="4"/>
      <c r="U5778" s="4"/>
      <c r="V5778" s="4"/>
      <c r="W5778" s="4"/>
      <c r="X5778" s="4"/>
      <c r="Y5778" s="4"/>
      <c r="Z5778" s="4"/>
      <c r="AA5778" s="4"/>
      <c r="AB5778" s="4"/>
      <c r="AC5778" s="4"/>
      <c r="AD5778" s="4"/>
      <c r="AE5778" s="4"/>
      <c r="AF5778" s="4"/>
      <c r="AG5778" s="4"/>
      <c r="AH5778" s="4"/>
      <c r="AI5778" s="4"/>
    </row>
    <row r="5779" spans="1:35" x14ac:dyDescent="0.2">
      <c r="A5779" s="7" t="s">
        <v>14712</v>
      </c>
      <c r="B5779" s="7">
        <v>31657</v>
      </c>
      <c r="C5779" s="7" t="s">
        <v>13507</v>
      </c>
      <c r="D5779" s="8" t="s">
        <v>5776</v>
      </c>
      <c r="E5779" s="7" t="s">
        <v>12768</v>
      </c>
      <c r="F5779" s="10" t="s">
        <v>8082</v>
      </c>
      <c r="G5779" s="3">
        <v>0</v>
      </c>
      <c r="H5779" s="3">
        <v>0</v>
      </c>
      <c r="I5779" s="3">
        <v>0</v>
      </c>
      <c r="J5779" s="3">
        <v>0</v>
      </c>
      <c r="K5779" s="3">
        <v>0</v>
      </c>
      <c r="L5779" s="4"/>
      <c r="M5779" s="4"/>
      <c r="N5779" s="4"/>
      <c r="O5779" s="4"/>
      <c r="P5779" s="4"/>
      <c r="Q5779" s="4"/>
      <c r="R5779" s="4"/>
      <c r="S5779" s="4"/>
      <c r="T5779" s="4"/>
      <c r="U5779" s="4"/>
      <c r="V5779" s="4"/>
      <c r="W5779" s="4"/>
      <c r="X5779" s="4"/>
      <c r="Y5779" s="4"/>
      <c r="Z5779" s="4"/>
      <c r="AA5779" s="4"/>
      <c r="AB5779" s="4"/>
      <c r="AC5779" s="4"/>
      <c r="AD5779" s="4"/>
      <c r="AE5779" s="4"/>
      <c r="AF5779" s="4"/>
      <c r="AG5779" s="4"/>
      <c r="AH5779" s="4"/>
      <c r="AI5779" s="4"/>
    </row>
    <row r="5780" spans="1:35" x14ac:dyDescent="0.2">
      <c r="A5780" s="7" t="s">
        <v>19863</v>
      </c>
      <c r="B5780" s="7">
        <v>77456</v>
      </c>
      <c r="C5780" s="7" t="s">
        <v>13099</v>
      </c>
      <c r="D5780" s="8" t="s">
        <v>5777</v>
      </c>
      <c r="E5780" s="7" t="s">
        <v>12769</v>
      </c>
      <c r="F5780" s="10" t="s">
        <v>7877</v>
      </c>
      <c r="G5780" s="3">
        <v>6000</v>
      </c>
      <c r="H5780" s="3">
        <v>4500</v>
      </c>
      <c r="I5780" s="3">
        <v>4500</v>
      </c>
      <c r="J5780" s="3">
        <v>0</v>
      </c>
      <c r="K5780" s="3">
        <v>4500</v>
      </c>
      <c r="L5780" s="4"/>
      <c r="M5780" s="4"/>
      <c r="N5780" s="4"/>
      <c r="O5780" s="4"/>
      <c r="P5780" s="4"/>
      <c r="Q5780" s="4"/>
      <c r="R5780" s="4"/>
      <c r="S5780" s="4"/>
      <c r="T5780" s="4"/>
      <c r="U5780" s="4"/>
      <c r="V5780" s="4"/>
      <c r="W5780" s="4"/>
      <c r="X5780" s="4"/>
      <c r="Y5780" s="4"/>
      <c r="Z5780" s="4"/>
      <c r="AA5780" s="4"/>
      <c r="AB5780" s="4"/>
      <c r="AC5780" s="4"/>
      <c r="AD5780" s="4"/>
      <c r="AE5780" s="4"/>
      <c r="AF5780" s="4"/>
      <c r="AG5780" s="4"/>
      <c r="AH5780" s="4"/>
      <c r="AI5780" s="4"/>
    </row>
    <row r="5781" spans="1:35" x14ac:dyDescent="0.2">
      <c r="A5781" s="7" t="s">
        <v>14960</v>
      </c>
      <c r="B5781" s="7">
        <v>40281</v>
      </c>
      <c r="C5781" s="7" t="s">
        <v>13852</v>
      </c>
      <c r="D5781" s="8" t="s">
        <v>5778</v>
      </c>
      <c r="E5781" s="7" t="s">
        <v>12770</v>
      </c>
      <c r="F5781" s="10" t="s">
        <v>9360</v>
      </c>
      <c r="G5781" s="3">
        <v>0</v>
      </c>
      <c r="H5781" s="3">
        <v>0</v>
      </c>
      <c r="I5781" s="3">
        <v>0</v>
      </c>
      <c r="J5781" s="3">
        <v>0</v>
      </c>
      <c r="K5781" s="3">
        <v>0</v>
      </c>
      <c r="L5781" s="4"/>
      <c r="M5781" s="4"/>
      <c r="N5781" s="4"/>
      <c r="O5781" s="4"/>
      <c r="P5781" s="4"/>
      <c r="Q5781" s="4"/>
      <c r="R5781" s="4"/>
      <c r="S5781" s="4"/>
      <c r="T5781" s="4"/>
      <c r="U5781" s="4"/>
      <c r="V5781" s="4"/>
      <c r="W5781" s="4"/>
      <c r="X5781" s="4"/>
      <c r="Y5781" s="4"/>
      <c r="Z5781" s="4"/>
      <c r="AA5781" s="4"/>
      <c r="AB5781" s="4"/>
      <c r="AC5781" s="4"/>
      <c r="AD5781" s="4"/>
      <c r="AE5781" s="4"/>
      <c r="AF5781" s="4"/>
      <c r="AG5781" s="4"/>
      <c r="AH5781" s="4"/>
      <c r="AI5781" s="4"/>
    </row>
    <row r="5782" spans="1:35" x14ac:dyDescent="0.2">
      <c r="A5782" s="7" t="s">
        <v>18250</v>
      </c>
      <c r="B5782" s="7">
        <v>41863</v>
      </c>
      <c r="C5782" s="7" t="s">
        <v>13849</v>
      </c>
      <c r="D5782" s="8" t="s">
        <v>5779</v>
      </c>
      <c r="E5782" s="7" t="s">
        <v>12771</v>
      </c>
      <c r="F5782" s="10" t="s">
        <v>6500</v>
      </c>
      <c r="G5782" s="3">
        <v>615054.27</v>
      </c>
      <c r="H5782" s="3">
        <v>567217.81999999995</v>
      </c>
      <c r="I5782" s="3">
        <v>570296.02</v>
      </c>
      <c r="J5782" s="3">
        <v>0</v>
      </c>
      <c r="K5782" s="3">
        <v>570296.02</v>
      </c>
      <c r="L5782" s="4"/>
      <c r="M5782" s="4"/>
      <c r="N5782" s="4"/>
      <c r="O5782" s="4"/>
      <c r="P5782" s="4"/>
      <c r="Q5782" s="4"/>
      <c r="R5782" s="4"/>
      <c r="S5782" s="4"/>
      <c r="T5782" s="4"/>
      <c r="U5782" s="4"/>
      <c r="V5782" s="4"/>
      <c r="W5782" s="4"/>
      <c r="X5782" s="4"/>
      <c r="Y5782" s="4"/>
      <c r="Z5782" s="4"/>
      <c r="AA5782" s="4"/>
      <c r="AB5782" s="4"/>
      <c r="AC5782" s="4"/>
      <c r="AD5782" s="4"/>
      <c r="AE5782" s="4"/>
      <c r="AF5782" s="4"/>
      <c r="AG5782" s="4"/>
      <c r="AH5782" s="4"/>
      <c r="AI5782" s="4"/>
    </row>
    <row r="5783" spans="1:35" x14ac:dyDescent="0.2">
      <c r="A5783" s="7" t="s">
        <v>14961</v>
      </c>
      <c r="B5783" s="7">
        <v>40284</v>
      </c>
      <c r="C5783" s="7" t="s">
        <v>13853</v>
      </c>
      <c r="D5783" s="8" t="s">
        <v>5780</v>
      </c>
      <c r="E5783" s="7" t="s">
        <v>12772</v>
      </c>
      <c r="F5783" s="10" t="s">
        <v>9710</v>
      </c>
      <c r="G5783" s="3">
        <v>0</v>
      </c>
      <c r="H5783" s="3">
        <v>0</v>
      </c>
      <c r="I5783" s="3">
        <v>0</v>
      </c>
      <c r="J5783" s="3">
        <v>0</v>
      </c>
      <c r="K5783" s="3">
        <v>0</v>
      </c>
      <c r="L5783" s="4"/>
      <c r="M5783" s="4"/>
      <c r="N5783" s="4"/>
      <c r="O5783" s="4"/>
      <c r="P5783" s="4"/>
      <c r="Q5783" s="4"/>
      <c r="R5783" s="4"/>
      <c r="S5783" s="4"/>
      <c r="T5783" s="4"/>
      <c r="U5783" s="4"/>
      <c r="V5783" s="4"/>
      <c r="W5783" s="4"/>
      <c r="X5783" s="4"/>
      <c r="Y5783" s="4"/>
      <c r="Z5783" s="4"/>
      <c r="AA5783" s="4"/>
      <c r="AB5783" s="4"/>
      <c r="AC5783" s="4"/>
      <c r="AD5783" s="4"/>
      <c r="AE5783" s="4"/>
      <c r="AF5783" s="4"/>
      <c r="AG5783" s="4"/>
      <c r="AH5783" s="4"/>
      <c r="AI5783" s="4"/>
    </row>
    <row r="5784" spans="1:35" x14ac:dyDescent="0.2">
      <c r="A5784" s="7" t="s">
        <v>16147</v>
      </c>
      <c r="B5784" s="7">
        <v>41296</v>
      </c>
      <c r="C5784" s="7" t="s">
        <v>13329</v>
      </c>
      <c r="D5784" s="8" t="s">
        <v>5781</v>
      </c>
      <c r="E5784" s="7" t="s">
        <v>12773</v>
      </c>
      <c r="F5784" s="10" t="s">
        <v>9705</v>
      </c>
      <c r="G5784" s="3">
        <v>0</v>
      </c>
      <c r="H5784" s="3">
        <v>0</v>
      </c>
      <c r="I5784" s="3">
        <v>0</v>
      </c>
      <c r="J5784" s="3">
        <v>0</v>
      </c>
      <c r="K5784" s="3">
        <v>0</v>
      </c>
      <c r="L5784" s="4"/>
      <c r="M5784" s="4"/>
      <c r="N5784" s="4"/>
      <c r="O5784" s="4"/>
      <c r="P5784" s="4"/>
      <c r="Q5784" s="4"/>
      <c r="R5784" s="4"/>
      <c r="S5784" s="4"/>
      <c r="T5784" s="4"/>
      <c r="U5784" s="4"/>
      <c r="V5784" s="4"/>
      <c r="W5784" s="4"/>
      <c r="X5784" s="4"/>
      <c r="Y5784" s="4"/>
      <c r="Z5784" s="4"/>
      <c r="AA5784" s="4"/>
      <c r="AB5784" s="4"/>
      <c r="AC5784" s="4"/>
      <c r="AD5784" s="4"/>
      <c r="AE5784" s="4"/>
      <c r="AF5784" s="4"/>
      <c r="AG5784" s="4"/>
      <c r="AH5784" s="4"/>
      <c r="AI5784" s="4"/>
    </row>
    <row r="5785" spans="1:35" x14ac:dyDescent="0.2">
      <c r="A5785" s="7" t="s">
        <v>16148</v>
      </c>
      <c r="B5785" s="7">
        <v>41296</v>
      </c>
      <c r="C5785" s="7" t="s">
        <v>13329</v>
      </c>
      <c r="D5785" s="8" t="s">
        <v>5782</v>
      </c>
      <c r="E5785" s="7" t="s">
        <v>12774</v>
      </c>
      <c r="F5785" s="10" t="s">
        <v>8703</v>
      </c>
      <c r="G5785" s="3">
        <v>0</v>
      </c>
      <c r="H5785" s="3">
        <v>0</v>
      </c>
      <c r="I5785" s="3">
        <v>0</v>
      </c>
      <c r="J5785" s="3">
        <v>0</v>
      </c>
      <c r="K5785" s="3">
        <v>0</v>
      </c>
      <c r="L5785" s="4"/>
      <c r="M5785" s="4"/>
      <c r="N5785" s="4"/>
      <c r="O5785" s="4"/>
      <c r="P5785" s="4"/>
      <c r="Q5785" s="4"/>
      <c r="R5785" s="4"/>
      <c r="S5785" s="4"/>
      <c r="T5785" s="4"/>
      <c r="U5785" s="4"/>
      <c r="V5785" s="4"/>
      <c r="W5785" s="4"/>
      <c r="X5785" s="4"/>
      <c r="Y5785" s="4"/>
      <c r="Z5785" s="4"/>
      <c r="AA5785" s="4"/>
      <c r="AB5785" s="4"/>
      <c r="AC5785" s="4"/>
      <c r="AD5785" s="4"/>
      <c r="AE5785" s="4"/>
      <c r="AF5785" s="4"/>
      <c r="AG5785" s="4"/>
      <c r="AH5785" s="4"/>
      <c r="AI5785" s="4"/>
    </row>
    <row r="5786" spans="1:35" x14ac:dyDescent="0.2">
      <c r="A5786" s="7" t="s">
        <v>17629</v>
      </c>
      <c r="B5786" s="7">
        <v>41646</v>
      </c>
      <c r="C5786" s="7" t="s">
        <v>14034</v>
      </c>
      <c r="D5786" s="8" t="s">
        <v>5783</v>
      </c>
      <c r="E5786" s="7" t="s">
        <v>6895</v>
      </c>
      <c r="F5786" s="10" t="s">
        <v>6248</v>
      </c>
      <c r="G5786" s="3">
        <v>0</v>
      </c>
      <c r="H5786" s="3">
        <v>0</v>
      </c>
      <c r="I5786" s="3">
        <v>0</v>
      </c>
      <c r="J5786" s="3">
        <v>0</v>
      </c>
      <c r="K5786" s="3">
        <v>0</v>
      </c>
      <c r="L5786" s="4"/>
      <c r="M5786" s="4"/>
      <c r="N5786" s="4"/>
      <c r="O5786" s="4"/>
      <c r="P5786" s="4"/>
      <c r="Q5786" s="4"/>
      <c r="R5786" s="4"/>
      <c r="S5786" s="4"/>
      <c r="T5786" s="4"/>
      <c r="U5786" s="4"/>
      <c r="V5786" s="4"/>
      <c r="W5786" s="4"/>
      <c r="X5786" s="4"/>
      <c r="Y5786" s="4"/>
      <c r="Z5786" s="4"/>
      <c r="AA5786" s="4"/>
      <c r="AB5786" s="4"/>
      <c r="AC5786" s="4"/>
      <c r="AD5786" s="4"/>
      <c r="AE5786" s="4"/>
      <c r="AF5786" s="4"/>
      <c r="AG5786" s="4"/>
      <c r="AH5786" s="4"/>
      <c r="AI5786" s="4"/>
    </row>
    <row r="5787" spans="1:35" x14ac:dyDescent="0.2">
      <c r="A5787" s="7" t="s">
        <v>15523</v>
      </c>
      <c r="B5787" s="7">
        <v>40945</v>
      </c>
      <c r="C5787" s="7" t="s">
        <v>13114</v>
      </c>
      <c r="D5787" s="8" t="s">
        <v>5784</v>
      </c>
      <c r="E5787" s="7" t="s">
        <v>14017</v>
      </c>
      <c r="F5787" s="10" t="s">
        <v>8307</v>
      </c>
      <c r="G5787" s="3">
        <v>0</v>
      </c>
      <c r="H5787" s="3">
        <v>0</v>
      </c>
      <c r="I5787" s="3">
        <v>0</v>
      </c>
      <c r="J5787" s="3">
        <v>0</v>
      </c>
      <c r="K5787" s="3">
        <v>0</v>
      </c>
      <c r="L5787" s="4"/>
      <c r="M5787" s="4"/>
      <c r="N5787" s="4"/>
      <c r="O5787" s="4"/>
      <c r="P5787" s="4"/>
      <c r="Q5787" s="4"/>
      <c r="R5787" s="4"/>
      <c r="S5787" s="4"/>
      <c r="T5787" s="4"/>
      <c r="U5787" s="4"/>
      <c r="V5787" s="4"/>
      <c r="W5787" s="4"/>
      <c r="X5787" s="4"/>
      <c r="Y5787" s="4"/>
      <c r="Z5787" s="4"/>
      <c r="AA5787" s="4"/>
      <c r="AB5787" s="4"/>
      <c r="AC5787" s="4"/>
      <c r="AD5787" s="4"/>
      <c r="AE5787" s="4"/>
      <c r="AF5787" s="4"/>
      <c r="AG5787" s="4"/>
      <c r="AH5787" s="4"/>
      <c r="AI5787" s="4"/>
    </row>
    <row r="5788" spans="1:35" x14ac:dyDescent="0.2">
      <c r="A5788" s="7" t="s">
        <v>16170</v>
      </c>
      <c r="B5788" s="7">
        <v>41337</v>
      </c>
      <c r="C5788" s="7" t="s">
        <v>14058</v>
      </c>
      <c r="D5788" s="8" t="s">
        <v>5785</v>
      </c>
      <c r="E5788" s="7" t="s">
        <v>12775</v>
      </c>
      <c r="F5788" s="10" t="s">
        <v>6242</v>
      </c>
      <c r="G5788" s="3">
        <v>0</v>
      </c>
      <c r="H5788" s="3">
        <v>0</v>
      </c>
      <c r="I5788" s="3">
        <v>0</v>
      </c>
      <c r="J5788" s="3">
        <v>0</v>
      </c>
      <c r="K5788" s="3">
        <v>0</v>
      </c>
      <c r="L5788" s="4"/>
      <c r="M5788" s="4"/>
      <c r="N5788" s="4"/>
      <c r="O5788" s="4"/>
      <c r="P5788" s="4"/>
      <c r="Q5788" s="4"/>
      <c r="R5788" s="4"/>
      <c r="S5788" s="4"/>
      <c r="T5788" s="4"/>
      <c r="U5788" s="4"/>
      <c r="V5788" s="4"/>
      <c r="W5788" s="4"/>
      <c r="X5788" s="4"/>
      <c r="Y5788" s="4"/>
      <c r="Z5788" s="4"/>
      <c r="AA5788" s="4"/>
      <c r="AB5788" s="4"/>
      <c r="AC5788" s="4"/>
      <c r="AD5788" s="4"/>
      <c r="AE5788" s="4"/>
      <c r="AF5788" s="4"/>
      <c r="AG5788" s="4"/>
      <c r="AH5788" s="4"/>
      <c r="AI5788" s="4"/>
    </row>
    <row r="5789" spans="1:35" x14ac:dyDescent="0.2">
      <c r="A5789" s="7" t="s">
        <v>20097</v>
      </c>
      <c r="B5789" s="7">
        <v>83579</v>
      </c>
      <c r="C5789" s="7" t="s">
        <v>13577</v>
      </c>
      <c r="D5789" s="8" t="s">
        <v>5786</v>
      </c>
      <c r="E5789" s="7" t="s">
        <v>12776</v>
      </c>
      <c r="F5789" s="10" t="s">
        <v>6242</v>
      </c>
      <c r="G5789" s="3">
        <v>0</v>
      </c>
      <c r="H5789" s="3">
        <v>0</v>
      </c>
      <c r="I5789" s="3">
        <v>0</v>
      </c>
      <c r="J5789" s="3">
        <v>0</v>
      </c>
      <c r="K5789" s="3">
        <v>0</v>
      </c>
      <c r="L5789" s="4"/>
      <c r="M5789" s="4"/>
      <c r="N5789" s="4"/>
      <c r="O5789" s="4"/>
      <c r="P5789" s="4"/>
      <c r="Q5789" s="4"/>
      <c r="R5789" s="4"/>
      <c r="S5789" s="4"/>
      <c r="T5789" s="4"/>
      <c r="U5789" s="4"/>
      <c r="V5789" s="4"/>
      <c r="W5789" s="4"/>
      <c r="X5789" s="4"/>
      <c r="Y5789" s="4"/>
      <c r="Z5789" s="4"/>
      <c r="AA5789" s="4"/>
      <c r="AB5789" s="4"/>
      <c r="AC5789" s="4"/>
      <c r="AD5789" s="4"/>
      <c r="AE5789" s="4"/>
      <c r="AF5789" s="4"/>
      <c r="AG5789" s="4"/>
      <c r="AH5789" s="4"/>
      <c r="AI5789" s="4"/>
    </row>
    <row r="5790" spans="1:35" x14ac:dyDescent="0.2">
      <c r="A5790" s="7" t="s">
        <v>19320</v>
      </c>
      <c r="B5790" s="7">
        <v>61960</v>
      </c>
      <c r="C5790" s="7" t="s">
        <v>13532</v>
      </c>
      <c r="D5790" s="8" t="s">
        <v>5787</v>
      </c>
      <c r="E5790" s="7" t="s">
        <v>12777</v>
      </c>
      <c r="F5790" s="10" t="s">
        <v>6597</v>
      </c>
      <c r="G5790" s="3">
        <v>0</v>
      </c>
      <c r="H5790" s="3">
        <v>0</v>
      </c>
      <c r="I5790" s="3">
        <v>0</v>
      </c>
      <c r="J5790" s="3">
        <v>0</v>
      </c>
      <c r="K5790" s="3">
        <v>0</v>
      </c>
      <c r="L5790" s="4"/>
      <c r="M5790" s="4"/>
      <c r="N5790" s="4"/>
      <c r="O5790" s="4"/>
      <c r="P5790" s="4"/>
      <c r="Q5790" s="4"/>
      <c r="R5790" s="4"/>
      <c r="S5790" s="4"/>
      <c r="T5790" s="4"/>
      <c r="U5790" s="4"/>
      <c r="V5790" s="4"/>
      <c r="W5790" s="4"/>
      <c r="X5790" s="4"/>
      <c r="Y5790" s="4"/>
      <c r="Z5790" s="4"/>
      <c r="AA5790" s="4"/>
      <c r="AB5790" s="4"/>
      <c r="AC5790" s="4"/>
      <c r="AD5790" s="4"/>
      <c r="AE5790" s="4"/>
      <c r="AF5790" s="4"/>
      <c r="AG5790" s="4"/>
      <c r="AH5790" s="4"/>
      <c r="AI5790" s="4"/>
    </row>
    <row r="5791" spans="1:35" x14ac:dyDescent="0.2">
      <c r="A5791" s="7" t="s">
        <v>18251</v>
      </c>
      <c r="B5791" s="7">
        <v>41863</v>
      </c>
      <c r="C5791" s="7" t="s">
        <v>13849</v>
      </c>
      <c r="D5791" s="8" t="s">
        <v>5788</v>
      </c>
      <c r="E5791" s="7" t="s">
        <v>12778</v>
      </c>
      <c r="F5791" s="10" t="s">
        <v>6420</v>
      </c>
      <c r="G5791" s="3">
        <v>342695.81</v>
      </c>
      <c r="H5791" s="3">
        <v>335888.61</v>
      </c>
      <c r="I5791" s="3">
        <v>337521.16</v>
      </c>
      <c r="J5791" s="3">
        <v>0</v>
      </c>
      <c r="K5791" s="3">
        <v>337521.16</v>
      </c>
      <c r="L5791" s="4"/>
      <c r="M5791" s="4"/>
      <c r="N5791" s="4"/>
      <c r="O5791" s="4"/>
      <c r="P5791" s="4"/>
      <c r="Q5791" s="4"/>
      <c r="R5791" s="4"/>
      <c r="S5791" s="4"/>
      <c r="T5791" s="4"/>
      <c r="U5791" s="4"/>
      <c r="V5791" s="4"/>
      <c r="W5791" s="4"/>
      <c r="X5791" s="4"/>
      <c r="Y5791" s="4"/>
      <c r="Z5791" s="4"/>
      <c r="AA5791" s="4"/>
      <c r="AB5791" s="4"/>
      <c r="AC5791" s="4"/>
      <c r="AD5791" s="4"/>
      <c r="AE5791" s="4"/>
      <c r="AF5791" s="4"/>
      <c r="AG5791" s="4"/>
      <c r="AH5791" s="4"/>
      <c r="AI5791" s="4"/>
    </row>
    <row r="5792" spans="1:35" x14ac:dyDescent="0.2">
      <c r="A5792" s="7" t="s">
        <v>15988</v>
      </c>
      <c r="B5792" s="7">
        <v>41228</v>
      </c>
      <c r="C5792" s="7" t="s">
        <v>13092</v>
      </c>
      <c r="D5792" s="8" t="s">
        <v>5789</v>
      </c>
      <c r="E5792" s="7" t="s">
        <v>12779</v>
      </c>
      <c r="F5792" s="10" t="s">
        <v>6173</v>
      </c>
      <c r="G5792" s="3">
        <v>84829.91</v>
      </c>
      <c r="H5792" s="3">
        <v>79497.320000000007</v>
      </c>
      <c r="I5792" s="3">
        <v>76082.09</v>
      </c>
      <c r="J5792" s="3">
        <v>3415.2300000000105</v>
      </c>
      <c r="K5792" s="3">
        <v>79497.320000000007</v>
      </c>
      <c r="L5792" s="4"/>
      <c r="M5792" s="4"/>
      <c r="N5792" s="4"/>
      <c r="O5792" s="4"/>
      <c r="P5792" s="4"/>
      <c r="Q5792" s="4"/>
      <c r="R5792" s="4"/>
      <c r="S5792" s="4"/>
      <c r="T5792" s="4"/>
      <c r="U5792" s="4"/>
      <c r="V5792" s="4"/>
      <c r="W5792" s="4"/>
      <c r="X5792" s="4"/>
      <c r="Y5792" s="4"/>
      <c r="Z5792" s="4"/>
      <c r="AA5792" s="4"/>
      <c r="AB5792" s="4"/>
      <c r="AC5792" s="4"/>
      <c r="AD5792" s="4"/>
      <c r="AE5792" s="4"/>
      <c r="AF5792" s="4"/>
      <c r="AG5792" s="4"/>
      <c r="AH5792" s="4"/>
      <c r="AI5792" s="4"/>
    </row>
    <row r="5793" spans="1:35" x14ac:dyDescent="0.2">
      <c r="A5793" s="7" t="s">
        <v>14962</v>
      </c>
      <c r="B5793" s="7">
        <v>40294</v>
      </c>
      <c r="C5793" s="7" t="s">
        <v>13854</v>
      </c>
      <c r="D5793" s="8" t="s">
        <v>5790</v>
      </c>
      <c r="E5793" s="7" t="s">
        <v>12780</v>
      </c>
      <c r="F5793" s="10" t="s">
        <v>6992</v>
      </c>
      <c r="G5793" s="3">
        <v>570714.2300000001</v>
      </c>
      <c r="H5793" s="3">
        <v>536094.82999999996</v>
      </c>
      <c r="I5793" s="3">
        <v>542089</v>
      </c>
      <c r="J5793" s="3">
        <v>0</v>
      </c>
      <c r="K5793" s="3">
        <v>542089</v>
      </c>
      <c r="L5793" s="4"/>
      <c r="M5793" s="4"/>
      <c r="N5793" s="4"/>
      <c r="O5793" s="4"/>
      <c r="P5793" s="4"/>
      <c r="Q5793" s="4"/>
      <c r="R5793" s="4"/>
      <c r="S5793" s="4"/>
      <c r="T5793" s="4"/>
      <c r="U5793" s="4"/>
      <c r="V5793" s="4"/>
      <c r="W5793" s="4"/>
      <c r="X5793" s="4"/>
      <c r="Y5793" s="4"/>
      <c r="Z5793" s="4"/>
      <c r="AA5793" s="4"/>
      <c r="AB5793" s="4"/>
      <c r="AC5793" s="4"/>
      <c r="AD5793" s="4"/>
      <c r="AE5793" s="4"/>
      <c r="AF5793" s="4"/>
      <c r="AG5793" s="4"/>
      <c r="AH5793" s="4"/>
      <c r="AI5793" s="4"/>
    </row>
    <row r="5794" spans="1:35" x14ac:dyDescent="0.2">
      <c r="A5794" s="7" t="s">
        <v>15143</v>
      </c>
      <c r="B5794" s="7">
        <v>40586</v>
      </c>
      <c r="C5794" s="7" t="s">
        <v>13210</v>
      </c>
      <c r="D5794" s="8" t="s">
        <v>5791</v>
      </c>
      <c r="E5794" s="7" t="s">
        <v>12673</v>
      </c>
      <c r="F5794" s="10" t="s">
        <v>6992</v>
      </c>
      <c r="G5794" s="3">
        <v>4000</v>
      </c>
      <c r="H5794" s="3">
        <v>3000</v>
      </c>
      <c r="I5794" s="3">
        <v>3000</v>
      </c>
      <c r="J5794" s="3">
        <v>0</v>
      </c>
      <c r="K5794" s="3">
        <v>3000</v>
      </c>
      <c r="L5794" s="4"/>
      <c r="M5794" s="4"/>
      <c r="N5794" s="4"/>
      <c r="O5794" s="4"/>
      <c r="P5794" s="4"/>
      <c r="Q5794" s="4"/>
      <c r="R5794" s="4"/>
      <c r="S5794" s="4"/>
      <c r="T5794" s="4"/>
      <c r="U5794" s="4"/>
      <c r="V5794" s="4"/>
      <c r="W5794" s="4"/>
      <c r="X5794" s="4"/>
      <c r="Y5794" s="4"/>
      <c r="Z5794" s="4"/>
      <c r="AA5794" s="4"/>
      <c r="AB5794" s="4"/>
      <c r="AC5794" s="4"/>
      <c r="AD5794" s="4"/>
      <c r="AE5794" s="4"/>
      <c r="AF5794" s="4"/>
      <c r="AG5794" s="4"/>
      <c r="AH5794" s="4"/>
      <c r="AI5794" s="4"/>
    </row>
    <row r="5795" spans="1:35" x14ac:dyDescent="0.2">
      <c r="A5795" s="7" t="s">
        <v>14637</v>
      </c>
      <c r="B5795" s="7">
        <v>31076</v>
      </c>
      <c r="C5795" s="7" t="s">
        <v>13840</v>
      </c>
      <c r="D5795" s="8" t="s">
        <v>5792</v>
      </c>
      <c r="E5795" s="7" t="s">
        <v>12781</v>
      </c>
      <c r="F5795" s="10" t="s">
        <v>7311</v>
      </c>
      <c r="G5795" s="3">
        <v>83953.540000000008</v>
      </c>
      <c r="H5795" s="3">
        <v>130650.55</v>
      </c>
      <c r="I5795" s="3">
        <v>130229.47</v>
      </c>
      <c r="J5795" s="3">
        <v>421.08000000000175</v>
      </c>
      <c r="K5795" s="3">
        <v>130650.55</v>
      </c>
      <c r="L5795" s="4"/>
      <c r="M5795" s="4"/>
      <c r="N5795" s="4"/>
      <c r="O5795" s="4"/>
      <c r="P5795" s="4"/>
      <c r="Q5795" s="4"/>
      <c r="R5795" s="4"/>
      <c r="S5795" s="4"/>
      <c r="T5795" s="4"/>
      <c r="U5795" s="4"/>
      <c r="V5795" s="4"/>
      <c r="W5795" s="4"/>
      <c r="X5795" s="4"/>
      <c r="Y5795" s="4"/>
      <c r="Z5795" s="4"/>
      <c r="AA5795" s="4"/>
      <c r="AB5795" s="4"/>
      <c r="AC5795" s="4"/>
      <c r="AD5795" s="4"/>
      <c r="AE5795" s="4"/>
      <c r="AF5795" s="4"/>
      <c r="AG5795" s="4"/>
      <c r="AH5795" s="4"/>
      <c r="AI5795" s="4"/>
    </row>
    <row r="5796" spans="1:35" x14ac:dyDescent="0.2">
      <c r="A5796" s="7" t="s">
        <v>15524</v>
      </c>
      <c r="B5796" s="7">
        <v>40945</v>
      </c>
      <c r="C5796" s="7" t="s">
        <v>13114</v>
      </c>
      <c r="D5796" s="8" t="s">
        <v>5793</v>
      </c>
      <c r="E5796" s="7" t="s">
        <v>12782</v>
      </c>
      <c r="F5796" s="10" t="s">
        <v>8007</v>
      </c>
      <c r="G5796" s="3">
        <v>0</v>
      </c>
      <c r="H5796" s="3">
        <v>0</v>
      </c>
      <c r="I5796" s="3">
        <v>0</v>
      </c>
      <c r="J5796" s="3">
        <v>0</v>
      </c>
      <c r="K5796" s="3">
        <v>0</v>
      </c>
      <c r="L5796" s="4"/>
      <c r="M5796" s="4"/>
      <c r="N5796" s="4"/>
      <c r="O5796" s="4"/>
      <c r="P5796" s="4"/>
      <c r="Q5796" s="4"/>
      <c r="R5796" s="4"/>
      <c r="S5796" s="4"/>
      <c r="T5796" s="4"/>
      <c r="U5796" s="4"/>
      <c r="V5796" s="4"/>
      <c r="W5796" s="4"/>
      <c r="X5796" s="4"/>
      <c r="Y5796" s="4"/>
      <c r="Z5796" s="4"/>
      <c r="AA5796" s="4"/>
      <c r="AB5796" s="4"/>
      <c r="AC5796" s="4"/>
      <c r="AD5796" s="4"/>
      <c r="AE5796" s="4"/>
      <c r="AF5796" s="4"/>
      <c r="AG5796" s="4"/>
      <c r="AH5796" s="4"/>
      <c r="AI5796" s="4"/>
    </row>
    <row r="5797" spans="1:35" x14ac:dyDescent="0.2">
      <c r="A5797" s="7" t="s">
        <v>15921</v>
      </c>
      <c r="B5797" s="7">
        <v>41191</v>
      </c>
      <c r="C5797" s="7" t="s">
        <v>13285</v>
      </c>
      <c r="D5797" s="8" t="s">
        <v>5794</v>
      </c>
      <c r="E5797" s="7" t="s">
        <v>12783</v>
      </c>
      <c r="F5797" s="10" t="s">
        <v>8922</v>
      </c>
      <c r="G5797" s="3">
        <v>0</v>
      </c>
      <c r="H5797" s="3">
        <v>0</v>
      </c>
      <c r="I5797" s="3">
        <v>0</v>
      </c>
      <c r="J5797" s="3">
        <v>0</v>
      </c>
      <c r="K5797" s="3">
        <v>0</v>
      </c>
      <c r="L5797" s="4"/>
      <c r="M5797" s="4"/>
      <c r="N5797" s="4"/>
      <c r="O5797" s="4"/>
      <c r="P5797" s="4"/>
      <c r="Q5797" s="4"/>
      <c r="R5797" s="4"/>
      <c r="S5797" s="4"/>
      <c r="T5797" s="4"/>
      <c r="U5797" s="4"/>
      <c r="V5797" s="4"/>
      <c r="W5797" s="4"/>
      <c r="X5797" s="4"/>
      <c r="Y5797" s="4"/>
      <c r="Z5797" s="4"/>
      <c r="AA5797" s="4"/>
      <c r="AB5797" s="4"/>
      <c r="AC5797" s="4"/>
      <c r="AD5797" s="4"/>
      <c r="AE5797" s="4"/>
      <c r="AF5797" s="4"/>
      <c r="AG5797" s="4"/>
      <c r="AH5797" s="4"/>
      <c r="AI5797" s="4"/>
    </row>
    <row r="5798" spans="1:35" x14ac:dyDescent="0.2">
      <c r="A5798" s="7" t="s">
        <v>14967</v>
      </c>
      <c r="B5798" s="7">
        <v>40307</v>
      </c>
      <c r="C5798" s="7" t="s">
        <v>14088</v>
      </c>
      <c r="D5798" s="8" t="s">
        <v>5795</v>
      </c>
      <c r="E5798" s="7" t="s">
        <v>12784</v>
      </c>
      <c r="F5798" s="10" t="s">
        <v>6777</v>
      </c>
      <c r="G5798" s="3">
        <v>247806.91000000003</v>
      </c>
      <c r="H5798" s="3">
        <v>254955.77</v>
      </c>
      <c r="I5798" s="3">
        <v>250582.65</v>
      </c>
      <c r="J5798" s="3">
        <v>4373.1199999999953</v>
      </c>
      <c r="K5798" s="3">
        <v>254955.77</v>
      </c>
      <c r="L5798" s="4"/>
      <c r="M5798" s="4"/>
      <c r="N5798" s="4"/>
      <c r="O5798" s="4"/>
      <c r="P5798" s="4"/>
      <c r="Q5798" s="4"/>
      <c r="R5798" s="4"/>
      <c r="S5798" s="4"/>
      <c r="T5798" s="4"/>
      <c r="U5798" s="4"/>
      <c r="V5798" s="4"/>
      <c r="W5798" s="4"/>
      <c r="X5798" s="4"/>
      <c r="Y5798" s="4"/>
      <c r="Z5798" s="4"/>
      <c r="AA5798" s="4"/>
      <c r="AB5798" s="4"/>
      <c r="AC5798" s="4"/>
      <c r="AD5798" s="4"/>
      <c r="AE5798" s="4"/>
      <c r="AF5798" s="4"/>
      <c r="AG5798" s="4"/>
      <c r="AH5798" s="4"/>
      <c r="AI5798" s="4"/>
    </row>
    <row r="5799" spans="1:35" x14ac:dyDescent="0.2">
      <c r="A5799" s="7" t="s">
        <v>15564</v>
      </c>
      <c r="B5799" s="7">
        <v>40950</v>
      </c>
      <c r="C5799" s="7" t="s">
        <v>13100</v>
      </c>
      <c r="D5799" s="8" t="s">
        <v>5796</v>
      </c>
      <c r="E5799" s="7" t="s">
        <v>12785</v>
      </c>
      <c r="F5799" s="10" t="s">
        <v>8307</v>
      </c>
      <c r="G5799" s="3">
        <v>0</v>
      </c>
      <c r="H5799" s="3">
        <v>25435.14</v>
      </c>
      <c r="I5799" s="3">
        <v>31504.68</v>
      </c>
      <c r="J5799" s="3">
        <v>0</v>
      </c>
      <c r="K5799" s="3">
        <v>31504.68</v>
      </c>
      <c r="L5799" s="4"/>
      <c r="M5799" s="4"/>
      <c r="N5799" s="4"/>
      <c r="O5799" s="4"/>
      <c r="P5799" s="4"/>
      <c r="Q5799" s="4"/>
      <c r="R5799" s="4"/>
      <c r="S5799" s="4"/>
      <c r="T5799" s="4"/>
      <c r="U5799" s="4"/>
      <c r="V5799" s="4"/>
      <c r="W5799" s="4"/>
      <c r="X5799" s="4"/>
      <c r="Y5799" s="4"/>
      <c r="Z5799" s="4"/>
      <c r="AA5799" s="4"/>
      <c r="AB5799" s="4"/>
      <c r="AC5799" s="4"/>
      <c r="AD5799" s="4"/>
      <c r="AE5799" s="4"/>
      <c r="AF5799" s="4"/>
      <c r="AG5799" s="4"/>
      <c r="AH5799" s="4"/>
      <c r="AI5799" s="4"/>
    </row>
    <row r="5800" spans="1:35" x14ac:dyDescent="0.2">
      <c r="A5800" s="7" t="s">
        <v>19432</v>
      </c>
      <c r="B5800" s="7">
        <v>70002</v>
      </c>
      <c r="C5800" s="7" t="s">
        <v>13231</v>
      </c>
      <c r="D5800" s="8" t="s">
        <v>5797</v>
      </c>
      <c r="E5800" s="7" t="s">
        <v>12786</v>
      </c>
      <c r="F5800" s="10" t="s">
        <v>6646</v>
      </c>
      <c r="G5800" s="3">
        <v>0</v>
      </c>
      <c r="H5800" s="3">
        <v>0</v>
      </c>
      <c r="I5800" s="3">
        <v>0</v>
      </c>
      <c r="J5800" s="3">
        <v>0</v>
      </c>
      <c r="K5800" s="3">
        <v>0</v>
      </c>
      <c r="L5800" s="4"/>
      <c r="M5800" s="4"/>
      <c r="N5800" s="4"/>
      <c r="O5800" s="4"/>
      <c r="P5800" s="4"/>
      <c r="Q5800" s="4"/>
      <c r="R5800" s="4"/>
      <c r="S5800" s="4"/>
      <c r="T5800" s="4"/>
      <c r="U5800" s="4"/>
      <c r="V5800" s="4"/>
      <c r="W5800" s="4"/>
      <c r="X5800" s="4"/>
      <c r="Y5800" s="4"/>
      <c r="Z5800" s="4"/>
      <c r="AA5800" s="4"/>
      <c r="AB5800" s="4"/>
      <c r="AC5800" s="4"/>
      <c r="AD5800" s="4"/>
      <c r="AE5800" s="4"/>
      <c r="AF5800" s="4"/>
      <c r="AG5800" s="4"/>
      <c r="AH5800" s="4"/>
      <c r="AI5800" s="4"/>
    </row>
    <row r="5801" spans="1:35" x14ac:dyDescent="0.2">
      <c r="A5801" s="7" t="s">
        <v>14133</v>
      </c>
      <c r="B5801" s="7">
        <v>11012</v>
      </c>
      <c r="C5801" s="7" t="s">
        <v>14080</v>
      </c>
      <c r="D5801" s="8" t="s">
        <v>5798</v>
      </c>
      <c r="E5801" s="7" t="s">
        <v>12787</v>
      </c>
      <c r="F5801" s="10" t="s">
        <v>6646</v>
      </c>
      <c r="G5801" s="3">
        <v>0</v>
      </c>
      <c r="H5801" s="3">
        <v>0</v>
      </c>
      <c r="I5801" s="3">
        <v>0</v>
      </c>
      <c r="J5801" s="3">
        <v>0</v>
      </c>
      <c r="K5801" s="3">
        <v>0</v>
      </c>
      <c r="L5801" s="4"/>
      <c r="M5801" s="4"/>
      <c r="N5801" s="4"/>
      <c r="O5801" s="4"/>
      <c r="P5801" s="4"/>
      <c r="Q5801" s="4"/>
      <c r="R5801" s="4"/>
      <c r="S5801" s="4"/>
      <c r="T5801" s="4"/>
      <c r="U5801" s="4"/>
      <c r="V5801" s="4"/>
      <c r="W5801" s="4"/>
      <c r="X5801" s="4"/>
      <c r="Y5801" s="4"/>
      <c r="Z5801" s="4"/>
      <c r="AA5801" s="4"/>
      <c r="AB5801" s="4"/>
      <c r="AC5801" s="4"/>
      <c r="AD5801" s="4"/>
      <c r="AE5801" s="4"/>
      <c r="AF5801" s="4"/>
      <c r="AG5801" s="4"/>
      <c r="AH5801" s="4"/>
      <c r="AI5801" s="4"/>
    </row>
    <row r="5802" spans="1:35" x14ac:dyDescent="0.2">
      <c r="A5802" s="7" t="s">
        <v>16135</v>
      </c>
      <c r="B5802" s="7">
        <v>41286</v>
      </c>
      <c r="C5802" s="7" t="s">
        <v>13345</v>
      </c>
      <c r="D5802" s="8" t="s">
        <v>5799</v>
      </c>
      <c r="E5802" s="7" t="s">
        <v>12788</v>
      </c>
      <c r="F5802" s="10" t="s">
        <v>6646</v>
      </c>
      <c r="G5802" s="3">
        <v>0</v>
      </c>
      <c r="H5802" s="3">
        <v>0</v>
      </c>
      <c r="I5802" s="3">
        <v>0</v>
      </c>
      <c r="J5802" s="3">
        <v>0</v>
      </c>
      <c r="K5802" s="3">
        <v>0</v>
      </c>
      <c r="L5802" s="4"/>
      <c r="M5802" s="4"/>
      <c r="N5802" s="4"/>
      <c r="O5802" s="4"/>
      <c r="P5802" s="4"/>
      <c r="Q5802" s="4"/>
      <c r="R5802" s="4"/>
      <c r="S5802" s="4"/>
      <c r="T5802" s="4"/>
      <c r="U5802" s="4"/>
      <c r="V5802" s="4"/>
      <c r="W5802" s="4"/>
      <c r="X5802" s="4"/>
      <c r="Y5802" s="4"/>
      <c r="Z5802" s="4"/>
      <c r="AA5802" s="4"/>
      <c r="AB5802" s="4"/>
      <c r="AC5802" s="4"/>
      <c r="AD5802" s="4"/>
      <c r="AE5802" s="4"/>
      <c r="AF5802" s="4"/>
      <c r="AG5802" s="4"/>
      <c r="AH5802" s="4"/>
      <c r="AI5802" s="4"/>
    </row>
    <row r="5803" spans="1:35" x14ac:dyDescent="0.2">
      <c r="A5803" s="7" t="s">
        <v>14638</v>
      </c>
      <c r="B5803" s="7">
        <v>31076</v>
      </c>
      <c r="C5803" s="7" t="s">
        <v>13840</v>
      </c>
      <c r="D5803" s="8" t="s">
        <v>5800</v>
      </c>
      <c r="E5803" s="7" t="s">
        <v>12789</v>
      </c>
      <c r="F5803" s="10" t="s">
        <v>7816</v>
      </c>
      <c r="G5803" s="3">
        <v>89240.16</v>
      </c>
      <c r="H5803" s="3">
        <v>163962.04</v>
      </c>
      <c r="I5803" s="3">
        <v>165413.31</v>
      </c>
      <c r="J5803" s="3">
        <v>0</v>
      </c>
      <c r="K5803" s="3">
        <v>165413.31</v>
      </c>
      <c r="L5803" s="4"/>
      <c r="M5803" s="4"/>
      <c r="N5803" s="4"/>
      <c r="O5803" s="4"/>
      <c r="P5803" s="4"/>
      <c r="Q5803" s="4"/>
      <c r="R5803" s="4"/>
      <c r="S5803" s="4"/>
      <c r="T5803" s="4"/>
      <c r="U5803" s="4"/>
      <c r="V5803" s="4"/>
      <c r="W5803" s="4"/>
      <c r="X5803" s="4"/>
      <c r="Y5803" s="4"/>
      <c r="Z5803" s="4"/>
      <c r="AA5803" s="4"/>
      <c r="AB5803" s="4"/>
      <c r="AC5803" s="4"/>
      <c r="AD5803" s="4"/>
      <c r="AE5803" s="4"/>
      <c r="AF5803" s="4"/>
      <c r="AG5803" s="4"/>
      <c r="AH5803" s="4"/>
      <c r="AI5803" s="4"/>
    </row>
    <row r="5804" spans="1:35" x14ac:dyDescent="0.2">
      <c r="A5804" s="7" t="s">
        <v>15039</v>
      </c>
      <c r="B5804" s="7">
        <v>40389</v>
      </c>
      <c r="C5804" s="7" t="s">
        <v>13855</v>
      </c>
      <c r="D5804" s="8" t="s">
        <v>5801</v>
      </c>
      <c r="E5804" s="7" t="s">
        <v>12790</v>
      </c>
      <c r="F5804" s="10" t="s">
        <v>6992</v>
      </c>
      <c r="G5804" s="3">
        <v>381745.46</v>
      </c>
      <c r="H5804" s="3">
        <v>361801.57</v>
      </c>
      <c r="I5804" s="3">
        <v>367823.86</v>
      </c>
      <c r="J5804" s="3">
        <v>0</v>
      </c>
      <c r="K5804" s="3">
        <v>367823.86</v>
      </c>
      <c r="L5804" s="4"/>
      <c r="M5804" s="4"/>
      <c r="N5804" s="4"/>
      <c r="O5804" s="4"/>
      <c r="P5804" s="4"/>
      <c r="Q5804" s="4"/>
      <c r="R5804" s="4"/>
      <c r="S5804" s="4"/>
      <c r="T5804" s="4"/>
      <c r="U5804" s="4"/>
      <c r="V5804" s="4"/>
      <c r="W5804" s="4"/>
      <c r="X5804" s="4"/>
      <c r="Y5804" s="4"/>
      <c r="Z5804" s="4"/>
      <c r="AA5804" s="4"/>
      <c r="AB5804" s="4"/>
      <c r="AC5804" s="4"/>
      <c r="AD5804" s="4"/>
      <c r="AE5804" s="4"/>
      <c r="AF5804" s="4"/>
      <c r="AG5804" s="4"/>
      <c r="AH5804" s="4"/>
      <c r="AI5804" s="4"/>
    </row>
    <row r="5805" spans="1:35" x14ac:dyDescent="0.2">
      <c r="A5805" s="7" t="s">
        <v>15041</v>
      </c>
      <c r="B5805" s="7">
        <v>40390</v>
      </c>
      <c r="C5805" s="7" t="s">
        <v>13856</v>
      </c>
      <c r="D5805" s="8" t="s">
        <v>5802</v>
      </c>
      <c r="E5805" s="7" t="s">
        <v>12791</v>
      </c>
      <c r="F5805" s="10" t="s">
        <v>6486</v>
      </c>
      <c r="G5805" s="3">
        <v>311601.14999999997</v>
      </c>
      <c r="H5805" s="3">
        <v>399125.07</v>
      </c>
      <c r="I5805" s="3">
        <v>400777.18</v>
      </c>
      <c r="J5805" s="3">
        <v>0</v>
      </c>
      <c r="K5805" s="3">
        <v>400777.18</v>
      </c>
      <c r="L5805" s="4"/>
      <c r="M5805" s="4"/>
      <c r="N5805" s="4"/>
      <c r="O5805" s="4"/>
      <c r="P5805" s="4"/>
      <c r="Q5805" s="4"/>
      <c r="R5805" s="4"/>
      <c r="S5805" s="4"/>
      <c r="T5805" s="4"/>
      <c r="U5805" s="4"/>
      <c r="V5805" s="4"/>
      <c r="W5805" s="4"/>
      <c r="X5805" s="4"/>
      <c r="Y5805" s="4"/>
      <c r="Z5805" s="4"/>
      <c r="AA5805" s="4"/>
      <c r="AB5805" s="4"/>
      <c r="AC5805" s="4"/>
      <c r="AD5805" s="4"/>
      <c r="AE5805" s="4"/>
      <c r="AF5805" s="4"/>
      <c r="AG5805" s="4"/>
      <c r="AH5805" s="4"/>
      <c r="AI5805" s="4"/>
    </row>
    <row r="5806" spans="1:35" x14ac:dyDescent="0.2">
      <c r="A5806" s="7" t="s">
        <v>14931</v>
      </c>
      <c r="B5806" s="7">
        <v>40189</v>
      </c>
      <c r="C5806" s="7" t="s">
        <v>13857</v>
      </c>
      <c r="D5806" s="8" t="s">
        <v>5803</v>
      </c>
      <c r="E5806" s="7" t="s">
        <v>12792</v>
      </c>
      <c r="F5806" s="10" t="s">
        <v>6992</v>
      </c>
      <c r="G5806" s="3">
        <v>748777.73</v>
      </c>
      <c r="H5806" s="3">
        <v>700825.13</v>
      </c>
      <c r="I5806" s="3">
        <v>701418.34</v>
      </c>
      <c r="J5806" s="3">
        <v>0</v>
      </c>
      <c r="K5806" s="3">
        <v>701418.34</v>
      </c>
      <c r="L5806" s="4"/>
      <c r="M5806" s="4"/>
      <c r="N5806" s="4"/>
      <c r="O5806" s="4"/>
      <c r="P5806" s="4"/>
      <c r="Q5806" s="4"/>
      <c r="R5806" s="4"/>
      <c r="S5806" s="4"/>
      <c r="T5806" s="4"/>
      <c r="U5806" s="4"/>
      <c r="V5806" s="4"/>
      <c r="W5806" s="4"/>
      <c r="X5806" s="4"/>
      <c r="Y5806" s="4"/>
      <c r="Z5806" s="4"/>
      <c r="AA5806" s="4"/>
      <c r="AB5806" s="4"/>
      <c r="AC5806" s="4"/>
      <c r="AD5806" s="4"/>
      <c r="AE5806" s="4"/>
      <c r="AF5806" s="4"/>
      <c r="AG5806" s="4"/>
      <c r="AH5806" s="4"/>
      <c r="AI5806" s="4"/>
    </row>
    <row r="5807" spans="1:35" x14ac:dyDescent="0.2">
      <c r="A5807" s="7" t="s">
        <v>18015</v>
      </c>
      <c r="B5807" s="7">
        <v>41797</v>
      </c>
      <c r="C5807" s="7" t="s">
        <v>13087</v>
      </c>
      <c r="D5807" s="8" t="s">
        <v>5804</v>
      </c>
      <c r="E5807" s="7" t="s">
        <v>8760</v>
      </c>
      <c r="F5807" s="10" t="s">
        <v>12793</v>
      </c>
      <c r="G5807" s="3">
        <v>0</v>
      </c>
      <c r="H5807" s="3">
        <v>0</v>
      </c>
      <c r="I5807" s="3">
        <v>0</v>
      </c>
      <c r="J5807" s="3">
        <v>0</v>
      </c>
      <c r="K5807" s="3">
        <v>0</v>
      </c>
      <c r="L5807" s="4"/>
      <c r="M5807" s="4"/>
      <c r="N5807" s="4"/>
      <c r="O5807" s="4"/>
      <c r="P5807" s="4"/>
      <c r="Q5807" s="4"/>
      <c r="R5807" s="4"/>
      <c r="S5807" s="4"/>
      <c r="T5807" s="4"/>
      <c r="U5807" s="4"/>
      <c r="V5807" s="4"/>
      <c r="W5807" s="4"/>
      <c r="X5807" s="4"/>
      <c r="Y5807" s="4"/>
      <c r="Z5807" s="4"/>
      <c r="AA5807" s="4"/>
      <c r="AB5807" s="4"/>
      <c r="AC5807" s="4"/>
      <c r="AD5807" s="4"/>
      <c r="AE5807" s="4"/>
      <c r="AF5807" s="4"/>
      <c r="AG5807" s="4"/>
      <c r="AH5807" s="4"/>
      <c r="AI5807" s="4"/>
    </row>
    <row r="5808" spans="1:35" x14ac:dyDescent="0.2">
      <c r="A5808" s="7" t="s">
        <v>15238</v>
      </c>
      <c r="B5808" s="7">
        <v>40740</v>
      </c>
      <c r="C5808" s="7" t="s">
        <v>13858</v>
      </c>
      <c r="D5808" s="8" t="s">
        <v>5805</v>
      </c>
      <c r="E5808" s="7" t="s">
        <v>12794</v>
      </c>
      <c r="F5808" s="10" t="s">
        <v>6597</v>
      </c>
      <c r="G5808" s="3">
        <v>206298.96999999997</v>
      </c>
      <c r="H5808" s="3">
        <v>339235.92</v>
      </c>
      <c r="I5808" s="3">
        <v>347780.89</v>
      </c>
      <c r="J5808" s="3">
        <v>0</v>
      </c>
      <c r="K5808" s="3">
        <v>347780.89</v>
      </c>
      <c r="L5808" s="4"/>
      <c r="M5808" s="4"/>
      <c r="N5808" s="4"/>
      <c r="O5808" s="4"/>
      <c r="P5808" s="4"/>
      <c r="Q5808" s="4"/>
      <c r="R5808" s="4"/>
      <c r="S5808" s="4"/>
      <c r="T5808" s="4"/>
      <c r="U5808" s="4"/>
      <c r="V5808" s="4"/>
      <c r="W5808" s="4"/>
      <c r="X5808" s="4"/>
      <c r="Y5808" s="4"/>
      <c r="Z5808" s="4"/>
      <c r="AA5808" s="4"/>
      <c r="AB5808" s="4"/>
      <c r="AC5808" s="4"/>
      <c r="AD5808" s="4"/>
      <c r="AE5808" s="4"/>
      <c r="AF5808" s="4"/>
      <c r="AG5808" s="4"/>
      <c r="AH5808" s="4"/>
      <c r="AI5808" s="4"/>
    </row>
    <row r="5809" spans="1:35" x14ac:dyDescent="0.2">
      <c r="A5809" s="7" t="s">
        <v>20149</v>
      </c>
      <c r="B5809" s="7">
        <v>85476</v>
      </c>
      <c r="C5809" s="7" t="s">
        <v>13676</v>
      </c>
      <c r="D5809" s="8" t="s">
        <v>5806</v>
      </c>
      <c r="E5809" s="7" t="s">
        <v>10594</v>
      </c>
      <c r="F5809" s="10" t="s">
        <v>7947</v>
      </c>
      <c r="G5809" s="3">
        <v>0</v>
      </c>
      <c r="H5809" s="3">
        <v>0</v>
      </c>
      <c r="I5809" s="3">
        <v>0</v>
      </c>
      <c r="J5809" s="3">
        <v>0</v>
      </c>
      <c r="K5809" s="3">
        <v>0</v>
      </c>
      <c r="L5809" s="4"/>
      <c r="M5809" s="4"/>
      <c r="N5809" s="4"/>
      <c r="O5809" s="4"/>
      <c r="P5809" s="4"/>
      <c r="Q5809" s="4"/>
      <c r="R5809" s="4"/>
      <c r="S5809" s="4"/>
      <c r="T5809" s="4"/>
      <c r="U5809" s="4"/>
      <c r="V5809" s="4"/>
      <c r="W5809" s="4"/>
      <c r="X5809" s="4"/>
      <c r="Y5809" s="4"/>
      <c r="Z5809" s="4"/>
      <c r="AA5809" s="4"/>
      <c r="AB5809" s="4"/>
      <c r="AC5809" s="4"/>
      <c r="AD5809" s="4"/>
      <c r="AE5809" s="4"/>
      <c r="AF5809" s="4"/>
      <c r="AG5809" s="4"/>
      <c r="AH5809" s="4"/>
      <c r="AI5809" s="4"/>
    </row>
    <row r="5810" spans="1:35" x14ac:dyDescent="0.2">
      <c r="A5810" s="7" t="s">
        <v>19553</v>
      </c>
      <c r="B5810" s="7">
        <v>73712</v>
      </c>
      <c r="C5810" s="7" t="s">
        <v>13190</v>
      </c>
      <c r="D5810" s="8" t="s">
        <v>5807</v>
      </c>
      <c r="E5810" s="7" t="s">
        <v>9206</v>
      </c>
      <c r="F5810" s="10" t="s">
        <v>6493</v>
      </c>
      <c r="G5810" s="3">
        <v>0</v>
      </c>
      <c r="H5810" s="3">
        <v>0</v>
      </c>
      <c r="I5810" s="3">
        <v>0</v>
      </c>
      <c r="J5810" s="3">
        <v>0</v>
      </c>
      <c r="K5810" s="3">
        <v>0</v>
      </c>
      <c r="L5810" s="4"/>
      <c r="M5810" s="4"/>
      <c r="N5810" s="4"/>
      <c r="O5810" s="4"/>
      <c r="P5810" s="4"/>
      <c r="Q5810" s="4"/>
      <c r="R5810" s="4"/>
      <c r="S5810" s="4"/>
      <c r="T5810" s="4"/>
      <c r="U5810" s="4"/>
      <c r="V5810" s="4"/>
      <c r="W5810" s="4"/>
      <c r="X5810" s="4"/>
      <c r="Y5810" s="4"/>
      <c r="Z5810" s="4"/>
      <c r="AA5810" s="4"/>
      <c r="AB5810" s="4"/>
      <c r="AC5810" s="4"/>
      <c r="AD5810" s="4"/>
      <c r="AE5810" s="4"/>
      <c r="AF5810" s="4"/>
      <c r="AG5810" s="4"/>
      <c r="AH5810" s="4"/>
      <c r="AI5810" s="4"/>
    </row>
    <row r="5811" spans="1:35" x14ac:dyDescent="0.2">
      <c r="A5811" s="7" t="s">
        <v>19094</v>
      </c>
      <c r="B5811" s="7">
        <v>48101</v>
      </c>
      <c r="C5811" s="7" t="s">
        <v>13553</v>
      </c>
      <c r="D5811" s="8" t="s">
        <v>5808</v>
      </c>
      <c r="E5811" s="7" t="s">
        <v>12795</v>
      </c>
      <c r="F5811" s="10" t="s">
        <v>6500</v>
      </c>
      <c r="G5811" s="3">
        <v>0</v>
      </c>
      <c r="H5811" s="3">
        <v>0</v>
      </c>
      <c r="I5811" s="3">
        <v>282.36</v>
      </c>
      <c r="J5811" s="3">
        <v>0</v>
      </c>
      <c r="K5811" s="3">
        <v>282.36</v>
      </c>
      <c r="L5811" s="4"/>
      <c r="M5811" s="4"/>
      <c r="N5811" s="4"/>
      <c r="O5811" s="4"/>
      <c r="P5811" s="4"/>
      <c r="Q5811" s="4"/>
      <c r="R5811" s="4"/>
      <c r="S5811" s="4"/>
      <c r="T5811" s="4"/>
      <c r="U5811" s="4"/>
      <c r="V5811" s="4"/>
      <c r="W5811" s="4"/>
      <c r="X5811" s="4"/>
      <c r="Y5811" s="4"/>
      <c r="Z5811" s="4"/>
      <c r="AA5811" s="4"/>
      <c r="AB5811" s="4"/>
      <c r="AC5811" s="4"/>
      <c r="AD5811" s="4"/>
      <c r="AE5811" s="4"/>
      <c r="AF5811" s="4"/>
      <c r="AG5811" s="4"/>
      <c r="AH5811" s="4"/>
      <c r="AI5811" s="4"/>
    </row>
    <row r="5812" spans="1:35" x14ac:dyDescent="0.2">
      <c r="A5812" s="7" t="s">
        <v>17312</v>
      </c>
      <c r="B5812" s="7">
        <v>41579</v>
      </c>
      <c r="C5812" s="7" t="s">
        <v>13814</v>
      </c>
      <c r="D5812" s="8" t="s">
        <v>5809</v>
      </c>
      <c r="E5812" s="7" t="s">
        <v>12796</v>
      </c>
      <c r="F5812" s="10" t="s">
        <v>6992</v>
      </c>
      <c r="G5812" s="3">
        <v>0</v>
      </c>
      <c r="H5812" s="3">
        <v>67664.539999999994</v>
      </c>
      <c r="I5812" s="3">
        <v>61347.8</v>
      </c>
      <c r="J5812" s="3">
        <v>6316.7399999999907</v>
      </c>
      <c r="K5812" s="3">
        <v>67664.539999999994</v>
      </c>
      <c r="L5812" s="4"/>
      <c r="M5812" s="4"/>
      <c r="N5812" s="4"/>
      <c r="O5812" s="4"/>
      <c r="P5812" s="4"/>
      <c r="Q5812" s="4"/>
      <c r="R5812" s="4"/>
      <c r="S5812" s="4"/>
      <c r="T5812" s="4"/>
      <c r="U5812" s="4"/>
      <c r="V5812" s="4"/>
      <c r="W5812" s="4"/>
      <c r="X5812" s="4"/>
      <c r="Y5812" s="4"/>
      <c r="Z5812" s="4"/>
      <c r="AA5812" s="4"/>
      <c r="AB5812" s="4"/>
      <c r="AC5812" s="4"/>
      <c r="AD5812" s="4"/>
      <c r="AE5812" s="4"/>
      <c r="AF5812" s="4"/>
      <c r="AG5812" s="4"/>
      <c r="AH5812" s="4"/>
      <c r="AI5812" s="4"/>
    </row>
    <row r="5813" spans="1:35" x14ac:dyDescent="0.2">
      <c r="A5813" s="7" t="s">
        <v>16259</v>
      </c>
      <c r="B5813" s="7">
        <v>41364</v>
      </c>
      <c r="C5813" s="7" t="s">
        <v>13735</v>
      </c>
      <c r="D5813" s="8" t="s">
        <v>5810</v>
      </c>
      <c r="E5813" s="7" t="s">
        <v>12797</v>
      </c>
      <c r="F5813" s="10" t="s">
        <v>7410</v>
      </c>
      <c r="G5813" s="3">
        <v>0</v>
      </c>
      <c r="H5813" s="3">
        <v>0</v>
      </c>
      <c r="I5813" s="3">
        <v>0</v>
      </c>
      <c r="J5813" s="3">
        <v>0</v>
      </c>
      <c r="K5813" s="3">
        <v>0</v>
      </c>
      <c r="L5813" s="4"/>
      <c r="M5813" s="4"/>
      <c r="N5813" s="4"/>
      <c r="O5813" s="4"/>
      <c r="P5813" s="4"/>
      <c r="Q5813" s="4"/>
      <c r="R5813" s="4"/>
      <c r="S5813" s="4"/>
      <c r="T5813" s="4"/>
      <c r="U5813" s="4"/>
      <c r="V5813" s="4"/>
      <c r="W5813" s="4"/>
      <c r="X5813" s="4"/>
      <c r="Y5813" s="4"/>
      <c r="Z5813" s="4"/>
      <c r="AA5813" s="4"/>
      <c r="AB5813" s="4"/>
      <c r="AC5813" s="4"/>
      <c r="AD5813" s="4"/>
      <c r="AE5813" s="4"/>
      <c r="AF5813" s="4"/>
      <c r="AG5813" s="4"/>
      <c r="AH5813" s="4"/>
      <c r="AI5813" s="4"/>
    </row>
    <row r="5814" spans="1:35" x14ac:dyDescent="0.2">
      <c r="A5814" s="7" t="s">
        <v>19577</v>
      </c>
      <c r="B5814" s="7">
        <v>73919</v>
      </c>
      <c r="C5814" s="7" t="s">
        <v>13237</v>
      </c>
      <c r="D5814" s="8" t="s">
        <v>5811</v>
      </c>
      <c r="E5814" s="7" t="s">
        <v>7455</v>
      </c>
      <c r="F5814" s="10" t="s">
        <v>7410</v>
      </c>
      <c r="G5814" s="3">
        <v>0</v>
      </c>
      <c r="H5814" s="3">
        <v>0</v>
      </c>
      <c r="I5814" s="3">
        <v>0</v>
      </c>
      <c r="J5814" s="3">
        <v>0</v>
      </c>
      <c r="K5814" s="3">
        <v>0</v>
      </c>
      <c r="L5814" s="4"/>
      <c r="M5814" s="4"/>
      <c r="N5814" s="4"/>
      <c r="O5814" s="4"/>
      <c r="P5814" s="4"/>
      <c r="Q5814" s="4"/>
      <c r="R5814" s="4"/>
      <c r="S5814" s="4"/>
      <c r="T5814" s="4"/>
      <c r="U5814" s="4"/>
      <c r="V5814" s="4"/>
      <c r="W5814" s="4"/>
      <c r="X5814" s="4"/>
      <c r="Y5814" s="4"/>
      <c r="Z5814" s="4"/>
      <c r="AA5814" s="4"/>
      <c r="AB5814" s="4"/>
      <c r="AC5814" s="4"/>
      <c r="AD5814" s="4"/>
      <c r="AE5814" s="4"/>
      <c r="AF5814" s="4"/>
      <c r="AG5814" s="4"/>
      <c r="AH5814" s="4"/>
      <c r="AI5814" s="4"/>
    </row>
    <row r="5815" spans="1:35" x14ac:dyDescent="0.2">
      <c r="A5815" s="7" t="s">
        <v>15565</v>
      </c>
      <c r="B5815" s="7">
        <v>40950</v>
      </c>
      <c r="C5815" s="7" t="s">
        <v>13100</v>
      </c>
      <c r="D5815" s="8" t="s">
        <v>5812</v>
      </c>
      <c r="E5815" s="7" t="s">
        <v>12798</v>
      </c>
      <c r="F5815" s="10" t="s">
        <v>8180</v>
      </c>
      <c r="G5815" s="3">
        <v>0</v>
      </c>
      <c r="H5815" s="3">
        <v>0</v>
      </c>
      <c r="I5815" s="3">
        <v>0</v>
      </c>
      <c r="J5815" s="3">
        <v>0</v>
      </c>
      <c r="K5815" s="3">
        <v>0</v>
      </c>
      <c r="L5815" s="4"/>
      <c r="M5815" s="4"/>
      <c r="N5815" s="4"/>
      <c r="O5815" s="4"/>
      <c r="P5815" s="4"/>
      <c r="Q5815" s="4"/>
      <c r="R5815" s="4"/>
      <c r="S5815" s="4"/>
      <c r="T5815" s="4"/>
      <c r="U5815" s="4"/>
      <c r="V5815" s="4"/>
      <c r="W5815" s="4"/>
      <c r="X5815" s="4"/>
      <c r="Y5815" s="4"/>
      <c r="Z5815" s="4"/>
      <c r="AA5815" s="4"/>
      <c r="AB5815" s="4"/>
      <c r="AC5815" s="4"/>
      <c r="AD5815" s="4"/>
      <c r="AE5815" s="4"/>
      <c r="AF5815" s="4"/>
      <c r="AG5815" s="4"/>
      <c r="AH5815" s="4"/>
      <c r="AI5815" s="4"/>
    </row>
    <row r="5816" spans="1:35" x14ac:dyDescent="0.2">
      <c r="A5816" s="7" t="s">
        <v>18568</v>
      </c>
      <c r="B5816" s="7">
        <v>42600</v>
      </c>
      <c r="C5816" s="7" t="s">
        <v>13580</v>
      </c>
      <c r="D5816" s="8" t="s">
        <v>5813</v>
      </c>
      <c r="E5816" s="7" t="s">
        <v>12799</v>
      </c>
      <c r="F5816" s="10" t="s">
        <v>8180</v>
      </c>
      <c r="G5816" s="3">
        <v>0</v>
      </c>
      <c r="H5816" s="3">
        <v>0</v>
      </c>
      <c r="I5816" s="3">
        <v>0</v>
      </c>
      <c r="J5816" s="3">
        <v>0</v>
      </c>
      <c r="K5816" s="3">
        <v>0</v>
      </c>
      <c r="L5816" s="4"/>
      <c r="M5816" s="4"/>
      <c r="N5816" s="4"/>
      <c r="O5816" s="4"/>
      <c r="P5816" s="4"/>
      <c r="Q5816" s="4"/>
      <c r="R5816" s="4"/>
      <c r="S5816" s="4"/>
      <c r="T5816" s="4"/>
      <c r="U5816" s="4"/>
      <c r="V5816" s="4"/>
      <c r="W5816" s="4"/>
      <c r="X5816" s="4"/>
      <c r="Y5816" s="4"/>
      <c r="Z5816" s="4"/>
      <c r="AA5816" s="4"/>
      <c r="AB5816" s="4"/>
      <c r="AC5816" s="4"/>
      <c r="AD5816" s="4"/>
      <c r="AE5816" s="4"/>
      <c r="AF5816" s="4"/>
      <c r="AG5816" s="4"/>
      <c r="AH5816" s="4"/>
      <c r="AI5816" s="4"/>
    </row>
    <row r="5817" spans="1:35" x14ac:dyDescent="0.2">
      <c r="A5817" s="7" t="s">
        <v>14573</v>
      </c>
      <c r="B5817" s="7">
        <v>30240</v>
      </c>
      <c r="C5817" s="7" t="s">
        <v>13243</v>
      </c>
      <c r="D5817" s="8" t="s">
        <v>5814</v>
      </c>
      <c r="E5817" s="7" t="s">
        <v>12800</v>
      </c>
      <c r="F5817" s="10" t="s">
        <v>6755</v>
      </c>
      <c r="G5817" s="3">
        <v>0</v>
      </c>
      <c r="H5817" s="3">
        <v>0</v>
      </c>
      <c r="I5817" s="3">
        <v>0</v>
      </c>
      <c r="J5817" s="3">
        <v>0</v>
      </c>
      <c r="K5817" s="3">
        <v>0</v>
      </c>
      <c r="L5817" s="4"/>
      <c r="M5817" s="4"/>
      <c r="N5817" s="4"/>
      <c r="O5817" s="4"/>
      <c r="P5817" s="4"/>
      <c r="Q5817" s="4"/>
      <c r="R5817" s="4"/>
      <c r="S5817" s="4"/>
      <c r="T5817" s="4"/>
      <c r="U5817" s="4"/>
      <c r="V5817" s="4"/>
      <c r="W5817" s="4"/>
      <c r="X5817" s="4"/>
      <c r="Y5817" s="4"/>
      <c r="Z5817" s="4"/>
      <c r="AA5817" s="4"/>
      <c r="AB5817" s="4"/>
      <c r="AC5817" s="4"/>
      <c r="AD5817" s="4"/>
      <c r="AE5817" s="4"/>
      <c r="AF5817" s="4"/>
      <c r="AG5817" s="4"/>
      <c r="AH5817" s="4"/>
      <c r="AI5817" s="4"/>
    </row>
    <row r="5818" spans="1:35" x14ac:dyDescent="0.2">
      <c r="A5818" s="7" t="s">
        <v>19894</v>
      </c>
      <c r="B5818" s="7">
        <v>77975</v>
      </c>
      <c r="C5818" s="7" t="s">
        <v>13265</v>
      </c>
      <c r="D5818" s="8" t="s">
        <v>5815</v>
      </c>
      <c r="E5818" s="7" t="s">
        <v>9656</v>
      </c>
      <c r="F5818" s="10" t="s">
        <v>9140</v>
      </c>
      <c r="G5818" s="3">
        <v>0</v>
      </c>
      <c r="H5818" s="3">
        <v>0</v>
      </c>
      <c r="I5818" s="3">
        <v>0</v>
      </c>
      <c r="J5818" s="3">
        <v>0</v>
      </c>
      <c r="K5818" s="3">
        <v>0</v>
      </c>
      <c r="L5818" s="4"/>
      <c r="M5818" s="4"/>
      <c r="N5818" s="4"/>
      <c r="O5818" s="4"/>
      <c r="P5818" s="4"/>
      <c r="Q5818" s="4"/>
      <c r="R5818" s="4"/>
      <c r="S5818" s="4"/>
      <c r="T5818" s="4"/>
      <c r="U5818" s="4"/>
      <c r="V5818" s="4"/>
      <c r="W5818" s="4"/>
      <c r="X5818" s="4"/>
      <c r="Y5818" s="4"/>
      <c r="Z5818" s="4"/>
      <c r="AA5818" s="4"/>
      <c r="AB5818" s="4"/>
      <c r="AC5818" s="4"/>
      <c r="AD5818" s="4"/>
      <c r="AE5818" s="4"/>
      <c r="AF5818" s="4"/>
      <c r="AG5818" s="4"/>
      <c r="AH5818" s="4"/>
      <c r="AI5818" s="4"/>
    </row>
    <row r="5819" spans="1:35" x14ac:dyDescent="0.2">
      <c r="A5819" s="7" t="s">
        <v>17995</v>
      </c>
      <c r="B5819" s="7">
        <v>41792</v>
      </c>
      <c r="C5819" s="7" t="s">
        <v>13658</v>
      </c>
      <c r="D5819" s="8" t="s">
        <v>5816</v>
      </c>
      <c r="E5819" s="7" t="s">
        <v>12801</v>
      </c>
      <c r="F5819" s="10" t="s">
        <v>9140</v>
      </c>
      <c r="G5819" s="3">
        <v>0</v>
      </c>
      <c r="H5819" s="3">
        <v>0</v>
      </c>
      <c r="I5819" s="3">
        <v>0</v>
      </c>
      <c r="J5819" s="3">
        <v>0</v>
      </c>
      <c r="K5819" s="3">
        <v>0</v>
      </c>
      <c r="L5819" s="4"/>
      <c r="M5819" s="4"/>
      <c r="N5819" s="4"/>
      <c r="O5819" s="4"/>
      <c r="P5819" s="4"/>
      <c r="Q5819" s="4"/>
      <c r="R5819" s="4"/>
      <c r="S5819" s="4"/>
      <c r="T5819" s="4"/>
      <c r="U5819" s="4"/>
      <c r="V5819" s="4"/>
      <c r="W5819" s="4"/>
      <c r="X5819" s="4"/>
      <c r="Y5819" s="4"/>
      <c r="Z5819" s="4"/>
      <c r="AA5819" s="4"/>
      <c r="AB5819" s="4"/>
      <c r="AC5819" s="4"/>
      <c r="AD5819" s="4"/>
      <c r="AE5819" s="4"/>
      <c r="AF5819" s="4"/>
      <c r="AG5819" s="4"/>
      <c r="AH5819" s="4"/>
      <c r="AI5819" s="4"/>
    </row>
    <row r="5820" spans="1:35" x14ac:dyDescent="0.2">
      <c r="A5820" s="7" t="s">
        <v>16376</v>
      </c>
      <c r="B5820" s="7">
        <v>41398</v>
      </c>
      <c r="C5820" s="7" t="s">
        <v>13135</v>
      </c>
      <c r="D5820" s="8" t="s">
        <v>5817</v>
      </c>
      <c r="E5820" s="7" t="s">
        <v>12802</v>
      </c>
      <c r="F5820" s="10" t="s">
        <v>6267</v>
      </c>
      <c r="G5820" s="3">
        <v>177858.14</v>
      </c>
      <c r="H5820" s="3">
        <v>182057.13</v>
      </c>
      <c r="I5820" s="3">
        <v>179120.6</v>
      </c>
      <c r="J5820" s="3">
        <v>2936.5299999999988</v>
      </c>
      <c r="K5820" s="3">
        <v>182057.13</v>
      </c>
      <c r="L5820" s="4"/>
      <c r="M5820" s="4"/>
      <c r="N5820" s="4"/>
      <c r="O5820" s="4"/>
      <c r="P5820" s="4"/>
      <c r="Q5820" s="4"/>
      <c r="R5820" s="4"/>
      <c r="S5820" s="4"/>
      <c r="T5820" s="4"/>
      <c r="U5820" s="4"/>
      <c r="V5820" s="4"/>
      <c r="W5820" s="4"/>
      <c r="X5820" s="4"/>
      <c r="Y5820" s="4"/>
      <c r="Z5820" s="4"/>
      <c r="AA5820" s="4"/>
      <c r="AB5820" s="4"/>
      <c r="AC5820" s="4"/>
      <c r="AD5820" s="4"/>
      <c r="AE5820" s="4"/>
      <c r="AF5820" s="4"/>
      <c r="AG5820" s="4"/>
      <c r="AH5820" s="4"/>
      <c r="AI5820" s="4"/>
    </row>
    <row r="5821" spans="1:35" x14ac:dyDescent="0.2">
      <c r="A5821" s="7" t="s">
        <v>16748</v>
      </c>
      <c r="B5821" s="7">
        <v>41488</v>
      </c>
      <c r="C5821" s="7" t="s">
        <v>13141</v>
      </c>
      <c r="D5821" s="8" t="s">
        <v>5818</v>
      </c>
      <c r="E5821" s="7" t="s">
        <v>12803</v>
      </c>
      <c r="F5821" s="10" t="s">
        <v>7660</v>
      </c>
      <c r="G5821" s="3">
        <v>0</v>
      </c>
      <c r="H5821" s="3">
        <v>0</v>
      </c>
      <c r="I5821" s="3">
        <v>0</v>
      </c>
      <c r="J5821" s="3">
        <v>0</v>
      </c>
      <c r="K5821" s="3">
        <v>0</v>
      </c>
      <c r="L5821" s="4"/>
      <c r="M5821" s="4"/>
      <c r="N5821" s="4"/>
      <c r="O5821" s="4"/>
      <c r="P5821" s="4"/>
      <c r="Q5821" s="4"/>
      <c r="R5821" s="4"/>
      <c r="S5821" s="4"/>
      <c r="T5821" s="4"/>
      <c r="U5821" s="4"/>
      <c r="V5821" s="4"/>
      <c r="W5821" s="4"/>
      <c r="X5821" s="4"/>
      <c r="Y5821" s="4"/>
      <c r="Z5821" s="4"/>
      <c r="AA5821" s="4"/>
      <c r="AB5821" s="4"/>
      <c r="AC5821" s="4"/>
      <c r="AD5821" s="4"/>
      <c r="AE5821" s="4"/>
      <c r="AF5821" s="4"/>
      <c r="AG5821" s="4"/>
      <c r="AH5821" s="4"/>
      <c r="AI5821" s="4"/>
    </row>
    <row r="5822" spans="1:35" x14ac:dyDescent="0.2">
      <c r="A5822" s="7" t="s">
        <v>15487</v>
      </c>
      <c r="B5822" s="7">
        <v>40928</v>
      </c>
      <c r="C5822" s="7" t="s">
        <v>13209</v>
      </c>
      <c r="D5822" s="8" t="s">
        <v>5819</v>
      </c>
      <c r="E5822" s="7" t="s">
        <v>12804</v>
      </c>
      <c r="F5822" s="10" t="s">
        <v>7660</v>
      </c>
      <c r="G5822" s="3">
        <v>0</v>
      </c>
      <c r="H5822" s="3">
        <v>0</v>
      </c>
      <c r="I5822" s="3">
        <v>0</v>
      </c>
      <c r="J5822" s="3">
        <v>0</v>
      </c>
      <c r="K5822" s="3">
        <v>0</v>
      </c>
      <c r="L5822" s="4"/>
      <c r="M5822" s="4"/>
      <c r="N5822" s="4"/>
      <c r="O5822" s="4"/>
      <c r="P5822" s="4"/>
      <c r="Q5822" s="4"/>
      <c r="R5822" s="4"/>
      <c r="S5822" s="4"/>
      <c r="T5822" s="4"/>
      <c r="U5822" s="4"/>
      <c r="V5822" s="4"/>
      <c r="W5822" s="4"/>
      <c r="X5822" s="4"/>
      <c r="Y5822" s="4"/>
      <c r="Z5822" s="4"/>
      <c r="AA5822" s="4"/>
      <c r="AB5822" s="4"/>
      <c r="AC5822" s="4"/>
      <c r="AD5822" s="4"/>
      <c r="AE5822" s="4"/>
      <c r="AF5822" s="4"/>
      <c r="AG5822" s="4"/>
      <c r="AH5822" s="4"/>
      <c r="AI5822" s="4"/>
    </row>
    <row r="5823" spans="1:35" x14ac:dyDescent="0.2">
      <c r="A5823" s="7" t="s">
        <v>16737</v>
      </c>
      <c r="B5823" s="7">
        <v>41487</v>
      </c>
      <c r="C5823" s="7" t="s">
        <v>13423</v>
      </c>
      <c r="D5823" s="8" t="s">
        <v>5820</v>
      </c>
      <c r="E5823" s="7" t="s">
        <v>12805</v>
      </c>
      <c r="F5823" s="10" t="s">
        <v>7660</v>
      </c>
      <c r="G5823" s="3">
        <v>0</v>
      </c>
      <c r="H5823" s="3">
        <v>0</v>
      </c>
      <c r="I5823" s="3">
        <v>0</v>
      </c>
      <c r="J5823" s="3">
        <v>0</v>
      </c>
      <c r="K5823" s="3">
        <v>0</v>
      </c>
      <c r="L5823" s="4"/>
      <c r="M5823" s="4"/>
      <c r="N5823" s="4"/>
      <c r="O5823" s="4"/>
      <c r="P5823" s="4"/>
      <c r="Q5823" s="4"/>
      <c r="R5823" s="4"/>
      <c r="S5823" s="4"/>
      <c r="T5823" s="4"/>
      <c r="U5823" s="4"/>
      <c r="V5823" s="4"/>
      <c r="W5823" s="4"/>
      <c r="X5823" s="4"/>
      <c r="Y5823" s="4"/>
      <c r="Z5823" s="4"/>
      <c r="AA5823" s="4"/>
      <c r="AB5823" s="4"/>
      <c r="AC5823" s="4"/>
      <c r="AD5823" s="4"/>
      <c r="AE5823" s="4"/>
      <c r="AF5823" s="4"/>
      <c r="AG5823" s="4"/>
      <c r="AH5823" s="4"/>
      <c r="AI5823" s="4"/>
    </row>
    <row r="5824" spans="1:35" x14ac:dyDescent="0.2">
      <c r="A5824" s="7" t="s">
        <v>14922</v>
      </c>
      <c r="B5824" s="7">
        <v>40114</v>
      </c>
      <c r="C5824" s="7" t="s">
        <v>13741</v>
      </c>
      <c r="D5824" s="8" t="s">
        <v>5821</v>
      </c>
      <c r="E5824" s="7" t="s">
        <v>8259</v>
      </c>
      <c r="F5824" s="10" t="s">
        <v>8307</v>
      </c>
      <c r="G5824" s="3">
        <v>0</v>
      </c>
      <c r="H5824" s="3">
        <v>7605.2</v>
      </c>
      <c r="I5824" s="3">
        <v>9138.64</v>
      </c>
      <c r="J5824" s="3">
        <v>0</v>
      </c>
      <c r="K5824" s="3">
        <v>9138.64</v>
      </c>
      <c r="L5824" s="4"/>
      <c r="M5824" s="4"/>
      <c r="N5824" s="4"/>
      <c r="O5824" s="4"/>
      <c r="P5824" s="4"/>
      <c r="Q5824" s="4"/>
      <c r="R5824" s="4"/>
      <c r="S5824" s="4"/>
      <c r="T5824" s="4"/>
      <c r="U5824" s="4"/>
      <c r="V5824" s="4"/>
      <c r="W5824" s="4"/>
      <c r="X5824" s="4"/>
      <c r="Y5824" s="4"/>
      <c r="Z5824" s="4"/>
      <c r="AA5824" s="4"/>
      <c r="AB5824" s="4"/>
      <c r="AC5824" s="4"/>
      <c r="AD5824" s="4"/>
      <c r="AE5824" s="4"/>
      <c r="AF5824" s="4"/>
      <c r="AG5824" s="4"/>
      <c r="AH5824" s="4"/>
      <c r="AI5824" s="4"/>
    </row>
    <row r="5825" spans="1:35" x14ac:dyDescent="0.2">
      <c r="A5825" s="7" t="s">
        <v>15566</v>
      </c>
      <c r="B5825" s="7">
        <v>40950</v>
      </c>
      <c r="C5825" s="7" t="s">
        <v>13100</v>
      </c>
      <c r="D5825" s="8" t="s">
        <v>5822</v>
      </c>
      <c r="E5825" s="7" t="s">
        <v>12806</v>
      </c>
      <c r="F5825" s="10" t="s">
        <v>8307</v>
      </c>
      <c r="G5825" s="3">
        <v>0</v>
      </c>
      <c r="H5825" s="3">
        <v>32329.69</v>
      </c>
      <c r="I5825" s="3">
        <v>33236.85</v>
      </c>
      <c r="J5825" s="3">
        <v>0</v>
      </c>
      <c r="K5825" s="3">
        <v>33236.85</v>
      </c>
      <c r="L5825" s="4"/>
      <c r="M5825" s="4"/>
      <c r="N5825" s="4"/>
      <c r="O5825" s="4"/>
      <c r="P5825" s="4"/>
      <c r="Q5825" s="4"/>
      <c r="R5825" s="4"/>
      <c r="S5825" s="4"/>
      <c r="T5825" s="4"/>
      <c r="U5825" s="4"/>
      <c r="V5825" s="4"/>
      <c r="W5825" s="4"/>
      <c r="X5825" s="4"/>
      <c r="Y5825" s="4"/>
      <c r="Z5825" s="4"/>
      <c r="AA5825" s="4"/>
      <c r="AB5825" s="4"/>
      <c r="AC5825" s="4"/>
      <c r="AD5825" s="4"/>
      <c r="AE5825" s="4"/>
      <c r="AF5825" s="4"/>
      <c r="AG5825" s="4"/>
      <c r="AH5825" s="4"/>
      <c r="AI5825" s="4"/>
    </row>
    <row r="5826" spans="1:35" x14ac:dyDescent="0.2">
      <c r="A5826" s="7" t="s">
        <v>17713</v>
      </c>
      <c r="B5826" s="7">
        <v>41676</v>
      </c>
      <c r="C5826" s="7" t="s">
        <v>13760</v>
      </c>
      <c r="D5826" s="8" t="s">
        <v>5823</v>
      </c>
      <c r="E5826" s="7" t="s">
        <v>10414</v>
      </c>
      <c r="F5826" s="10" t="s">
        <v>8307</v>
      </c>
      <c r="G5826" s="3">
        <v>84312.53</v>
      </c>
      <c r="H5826" s="3">
        <v>147403.09</v>
      </c>
      <c r="I5826" s="3">
        <v>149258.23000000001</v>
      </c>
      <c r="J5826" s="3">
        <v>0</v>
      </c>
      <c r="K5826" s="3">
        <v>149258.23000000001</v>
      </c>
      <c r="L5826" s="4"/>
      <c r="M5826" s="4"/>
      <c r="N5826" s="4"/>
      <c r="O5826" s="4"/>
      <c r="P5826" s="4"/>
      <c r="Q5826" s="4"/>
      <c r="R5826" s="4"/>
      <c r="S5826" s="4"/>
      <c r="T5826" s="4"/>
      <c r="U5826" s="4"/>
      <c r="V5826" s="4"/>
      <c r="W5826" s="4"/>
      <c r="X5826" s="4"/>
      <c r="Y5826" s="4"/>
      <c r="Z5826" s="4"/>
      <c r="AA5826" s="4"/>
      <c r="AB5826" s="4"/>
      <c r="AC5826" s="4"/>
      <c r="AD5826" s="4"/>
      <c r="AE5826" s="4"/>
      <c r="AF5826" s="4"/>
      <c r="AG5826" s="4"/>
      <c r="AH5826" s="4"/>
      <c r="AI5826" s="4"/>
    </row>
    <row r="5827" spans="1:35" x14ac:dyDescent="0.2">
      <c r="A5827" s="7" t="s">
        <v>18661</v>
      </c>
      <c r="B5827" s="7">
        <v>42623</v>
      </c>
      <c r="C5827" s="7" t="s">
        <v>13654</v>
      </c>
      <c r="D5827" s="8" t="s">
        <v>5824</v>
      </c>
      <c r="E5827" s="7" t="s">
        <v>12807</v>
      </c>
      <c r="F5827" s="10" t="s">
        <v>7662</v>
      </c>
      <c r="G5827" s="3">
        <v>0</v>
      </c>
      <c r="H5827" s="3">
        <v>19598.34</v>
      </c>
      <c r="I5827" s="3">
        <v>17147.849999999999</v>
      </c>
      <c r="J5827" s="3">
        <v>2450.4900000000016</v>
      </c>
      <c r="K5827" s="3">
        <v>19598.34</v>
      </c>
      <c r="L5827" s="4"/>
      <c r="M5827" s="4"/>
      <c r="N5827" s="4"/>
      <c r="O5827" s="4"/>
      <c r="P5827" s="4"/>
      <c r="Q5827" s="4"/>
      <c r="R5827" s="4"/>
      <c r="S5827" s="4"/>
      <c r="T5827" s="4"/>
      <c r="U5827" s="4"/>
      <c r="V5827" s="4"/>
      <c r="W5827" s="4"/>
      <c r="X5827" s="4"/>
      <c r="Y5827" s="4"/>
      <c r="Z5827" s="4"/>
      <c r="AA5827" s="4"/>
      <c r="AB5827" s="4"/>
      <c r="AC5827" s="4"/>
      <c r="AD5827" s="4"/>
      <c r="AE5827" s="4"/>
      <c r="AF5827" s="4"/>
      <c r="AG5827" s="4"/>
      <c r="AH5827" s="4"/>
      <c r="AI5827" s="4"/>
    </row>
    <row r="5828" spans="1:35" x14ac:dyDescent="0.2">
      <c r="A5828" s="7" t="s">
        <v>17714</v>
      </c>
      <c r="B5828" s="7">
        <v>41676</v>
      </c>
      <c r="C5828" s="7" t="s">
        <v>13760</v>
      </c>
      <c r="D5828" s="8" t="s">
        <v>5825</v>
      </c>
      <c r="E5828" s="7" t="s">
        <v>12808</v>
      </c>
      <c r="F5828" s="10" t="s">
        <v>8307</v>
      </c>
      <c r="G5828" s="3">
        <v>0</v>
      </c>
      <c r="H5828" s="3">
        <v>10279.83</v>
      </c>
      <c r="I5828" s="3">
        <v>12839.16</v>
      </c>
      <c r="J5828" s="3">
        <v>0</v>
      </c>
      <c r="K5828" s="3">
        <v>12839.16</v>
      </c>
      <c r="L5828" s="4"/>
      <c r="M5828" s="4"/>
      <c r="N5828" s="4"/>
      <c r="O5828" s="4"/>
      <c r="P5828" s="4"/>
      <c r="Q5828" s="4"/>
      <c r="R5828" s="4"/>
      <c r="S5828" s="4"/>
      <c r="T5828" s="4"/>
      <c r="U5828" s="4"/>
      <c r="V5828" s="4"/>
      <c r="W5828" s="4"/>
      <c r="X5828" s="4"/>
      <c r="Y5828" s="4"/>
      <c r="Z5828" s="4"/>
      <c r="AA5828" s="4"/>
      <c r="AB5828" s="4"/>
      <c r="AC5828" s="4"/>
      <c r="AD5828" s="4"/>
      <c r="AE5828" s="4"/>
      <c r="AF5828" s="4"/>
      <c r="AG5828" s="4"/>
      <c r="AH5828" s="4"/>
      <c r="AI5828" s="4"/>
    </row>
    <row r="5829" spans="1:35" x14ac:dyDescent="0.2">
      <c r="A5829" s="7" t="s">
        <v>14923</v>
      </c>
      <c r="B5829" s="7">
        <v>40114</v>
      </c>
      <c r="C5829" s="7" t="s">
        <v>13741</v>
      </c>
      <c r="D5829" s="8" t="s">
        <v>5826</v>
      </c>
      <c r="E5829" s="7" t="s">
        <v>11328</v>
      </c>
      <c r="F5829" s="10" t="s">
        <v>8307</v>
      </c>
      <c r="G5829" s="3">
        <v>0</v>
      </c>
      <c r="H5829" s="3">
        <v>2726.96</v>
      </c>
      <c r="I5829" s="3">
        <v>2636.25</v>
      </c>
      <c r="J5829" s="3">
        <v>90.710000000000036</v>
      </c>
      <c r="K5829" s="3">
        <v>2726.96</v>
      </c>
      <c r="L5829" s="4"/>
      <c r="M5829" s="4"/>
      <c r="N5829" s="4"/>
      <c r="O5829" s="4"/>
      <c r="P5829" s="4"/>
      <c r="Q5829" s="4"/>
      <c r="R5829" s="4"/>
      <c r="S5829" s="4"/>
      <c r="T5829" s="4"/>
      <c r="U5829" s="4"/>
      <c r="V5829" s="4"/>
      <c r="W5829" s="4"/>
      <c r="X5829" s="4"/>
      <c r="Y5829" s="4"/>
      <c r="Z5829" s="4"/>
      <c r="AA5829" s="4"/>
      <c r="AB5829" s="4"/>
      <c r="AC5829" s="4"/>
      <c r="AD5829" s="4"/>
      <c r="AE5829" s="4"/>
      <c r="AF5829" s="4"/>
      <c r="AG5829" s="4"/>
      <c r="AH5829" s="4"/>
      <c r="AI5829" s="4"/>
    </row>
    <row r="5830" spans="1:35" x14ac:dyDescent="0.2">
      <c r="A5830" s="7" t="s">
        <v>14924</v>
      </c>
      <c r="B5830" s="7">
        <v>40114</v>
      </c>
      <c r="C5830" s="7" t="s">
        <v>13741</v>
      </c>
      <c r="D5830" s="8" t="s">
        <v>5827</v>
      </c>
      <c r="E5830" s="7" t="s">
        <v>12809</v>
      </c>
      <c r="F5830" s="10" t="s">
        <v>8307</v>
      </c>
      <c r="G5830" s="3">
        <v>0</v>
      </c>
      <c r="H5830" s="3">
        <v>16265.38</v>
      </c>
      <c r="I5830" s="3">
        <v>14560.46</v>
      </c>
      <c r="J5830" s="3">
        <v>1704.92</v>
      </c>
      <c r="K5830" s="3">
        <v>16265.38</v>
      </c>
      <c r="L5830" s="4"/>
      <c r="M5830" s="4"/>
      <c r="N5830" s="4"/>
      <c r="O5830" s="4"/>
      <c r="P5830" s="4"/>
      <c r="Q5830" s="4"/>
      <c r="R5830" s="4"/>
      <c r="S5830" s="4"/>
      <c r="T5830" s="4"/>
      <c r="U5830" s="4"/>
      <c r="V5830" s="4"/>
      <c r="W5830" s="4"/>
      <c r="X5830" s="4"/>
      <c r="Y5830" s="4"/>
      <c r="Z5830" s="4"/>
      <c r="AA5830" s="4"/>
      <c r="AB5830" s="4"/>
      <c r="AC5830" s="4"/>
      <c r="AD5830" s="4"/>
      <c r="AE5830" s="4"/>
      <c r="AF5830" s="4"/>
      <c r="AG5830" s="4"/>
      <c r="AH5830" s="4"/>
      <c r="AI5830" s="4"/>
    </row>
    <row r="5831" spans="1:35" x14ac:dyDescent="0.2">
      <c r="A5831" s="7" t="s">
        <v>18767</v>
      </c>
      <c r="B5831" s="7">
        <v>42709</v>
      </c>
      <c r="C5831" s="7" t="s">
        <v>13732</v>
      </c>
      <c r="D5831" s="8" t="s">
        <v>5828</v>
      </c>
      <c r="E5831" s="7" t="s">
        <v>12810</v>
      </c>
      <c r="F5831" s="10" t="s">
        <v>6657</v>
      </c>
      <c r="G5831" s="3">
        <v>0</v>
      </c>
      <c r="H5831" s="3">
        <v>12403.56</v>
      </c>
      <c r="I5831" s="3">
        <v>9211.9500000000007</v>
      </c>
      <c r="J5831" s="3">
        <v>3191.6099999999988</v>
      </c>
      <c r="K5831" s="3">
        <v>12403.56</v>
      </c>
      <c r="L5831" s="4"/>
      <c r="M5831" s="4"/>
      <c r="N5831" s="4"/>
      <c r="O5831" s="4"/>
      <c r="P5831" s="4"/>
      <c r="Q5831" s="4"/>
      <c r="R5831" s="4"/>
      <c r="S5831" s="4"/>
      <c r="T5831" s="4"/>
      <c r="U5831" s="4"/>
      <c r="V5831" s="4"/>
      <c r="W5831" s="4"/>
      <c r="X5831" s="4"/>
      <c r="Y5831" s="4"/>
      <c r="Z5831" s="4"/>
      <c r="AA5831" s="4"/>
      <c r="AB5831" s="4"/>
      <c r="AC5831" s="4"/>
      <c r="AD5831" s="4"/>
      <c r="AE5831" s="4"/>
      <c r="AF5831" s="4"/>
      <c r="AG5831" s="4"/>
      <c r="AH5831" s="4"/>
      <c r="AI5831" s="4"/>
    </row>
    <row r="5832" spans="1:35" x14ac:dyDescent="0.2">
      <c r="A5832" s="7" t="s">
        <v>14378</v>
      </c>
      <c r="B5832" s="7">
        <v>24597</v>
      </c>
      <c r="C5832" s="7" t="s">
        <v>13194</v>
      </c>
      <c r="D5832" s="8" t="s">
        <v>5829</v>
      </c>
      <c r="E5832" s="7" t="s">
        <v>12811</v>
      </c>
      <c r="F5832" s="10" t="s">
        <v>6657</v>
      </c>
      <c r="G5832" s="3">
        <v>0</v>
      </c>
      <c r="H5832" s="3">
        <v>0</v>
      </c>
      <c r="I5832" s="3">
        <v>0</v>
      </c>
      <c r="J5832" s="3">
        <v>0</v>
      </c>
      <c r="K5832" s="3">
        <v>0</v>
      </c>
      <c r="L5832" s="4"/>
      <c r="M5832" s="4"/>
      <c r="N5832" s="4"/>
      <c r="O5832" s="4"/>
      <c r="P5832" s="4"/>
      <c r="Q5832" s="4"/>
      <c r="R5832" s="4"/>
      <c r="S5832" s="4"/>
      <c r="T5832" s="4"/>
      <c r="U5832" s="4"/>
      <c r="V5832" s="4"/>
      <c r="W5832" s="4"/>
      <c r="X5832" s="4"/>
      <c r="Y5832" s="4"/>
      <c r="Z5832" s="4"/>
      <c r="AA5832" s="4"/>
      <c r="AB5832" s="4"/>
      <c r="AC5832" s="4"/>
      <c r="AD5832" s="4"/>
      <c r="AE5832" s="4"/>
      <c r="AF5832" s="4"/>
      <c r="AG5832" s="4"/>
      <c r="AH5832" s="4"/>
      <c r="AI5832" s="4"/>
    </row>
    <row r="5833" spans="1:35" x14ac:dyDescent="0.2">
      <c r="A5833" s="7" t="s">
        <v>14860</v>
      </c>
      <c r="B5833" s="7">
        <v>37949</v>
      </c>
      <c r="C5833" s="7" t="s">
        <v>14074</v>
      </c>
      <c r="D5833" s="8" t="s">
        <v>5830</v>
      </c>
      <c r="E5833" s="7" t="s">
        <v>12812</v>
      </c>
      <c r="F5833" s="10" t="s">
        <v>6657</v>
      </c>
      <c r="G5833" s="3">
        <v>0</v>
      </c>
      <c r="H5833" s="3">
        <v>0</v>
      </c>
      <c r="I5833" s="3">
        <v>0</v>
      </c>
      <c r="J5833" s="3">
        <v>0</v>
      </c>
      <c r="K5833" s="3">
        <v>0</v>
      </c>
      <c r="L5833" s="4"/>
      <c r="M5833" s="4"/>
      <c r="N5833" s="4"/>
      <c r="O5833" s="4"/>
      <c r="P5833" s="4"/>
      <c r="Q5833" s="4"/>
      <c r="R5833" s="4"/>
      <c r="S5833" s="4"/>
      <c r="T5833" s="4"/>
      <c r="U5833" s="4"/>
      <c r="V5833" s="4"/>
      <c r="W5833" s="4"/>
      <c r="X5833" s="4"/>
      <c r="Y5833" s="4"/>
      <c r="Z5833" s="4"/>
      <c r="AA5833" s="4"/>
      <c r="AB5833" s="4"/>
      <c r="AC5833" s="4"/>
      <c r="AD5833" s="4"/>
      <c r="AE5833" s="4"/>
      <c r="AF5833" s="4"/>
      <c r="AG5833" s="4"/>
      <c r="AH5833" s="4"/>
      <c r="AI5833" s="4"/>
    </row>
    <row r="5834" spans="1:35" x14ac:dyDescent="0.2">
      <c r="A5834" s="7" t="s">
        <v>19266</v>
      </c>
      <c r="B5834" s="7">
        <v>58761</v>
      </c>
      <c r="C5834" s="7" t="s">
        <v>13520</v>
      </c>
      <c r="D5834" s="8" t="s">
        <v>5831</v>
      </c>
      <c r="E5834" s="7" t="s">
        <v>12813</v>
      </c>
      <c r="F5834" s="10" t="s">
        <v>7877</v>
      </c>
      <c r="G5834" s="3">
        <v>0</v>
      </c>
      <c r="H5834" s="3">
        <v>0</v>
      </c>
      <c r="I5834" s="3">
        <v>0</v>
      </c>
      <c r="J5834" s="3">
        <v>0</v>
      </c>
      <c r="K5834" s="3">
        <v>0</v>
      </c>
      <c r="L5834" s="4"/>
      <c r="M5834" s="4"/>
      <c r="N5834" s="4"/>
      <c r="O5834" s="4"/>
      <c r="P5834" s="4"/>
      <c r="Q5834" s="4"/>
      <c r="R5834" s="4"/>
      <c r="S5834" s="4"/>
      <c r="T5834" s="4"/>
      <c r="U5834" s="4"/>
      <c r="V5834" s="4"/>
      <c r="W5834" s="4"/>
      <c r="X5834" s="4"/>
      <c r="Y5834" s="4"/>
      <c r="Z5834" s="4"/>
      <c r="AA5834" s="4"/>
      <c r="AB5834" s="4"/>
      <c r="AC5834" s="4"/>
      <c r="AD5834" s="4"/>
      <c r="AE5834" s="4"/>
      <c r="AF5834" s="4"/>
      <c r="AG5834" s="4"/>
      <c r="AH5834" s="4"/>
      <c r="AI5834" s="4"/>
    </row>
    <row r="5835" spans="1:35" x14ac:dyDescent="0.2">
      <c r="A5835" s="7" t="s">
        <v>17139</v>
      </c>
      <c r="B5835" s="7">
        <v>41565</v>
      </c>
      <c r="C5835" s="7" t="s">
        <v>13126</v>
      </c>
      <c r="D5835" s="8" t="s">
        <v>5832</v>
      </c>
      <c r="E5835" s="7" t="s">
        <v>12814</v>
      </c>
      <c r="F5835" s="10" t="s">
        <v>7877</v>
      </c>
      <c r="G5835" s="3">
        <v>0</v>
      </c>
      <c r="H5835" s="3">
        <v>0</v>
      </c>
      <c r="I5835" s="3">
        <v>1968.37</v>
      </c>
      <c r="J5835" s="3">
        <v>0</v>
      </c>
      <c r="K5835" s="3">
        <v>1968.37</v>
      </c>
      <c r="L5835" s="4"/>
      <c r="M5835" s="4"/>
      <c r="N5835" s="4"/>
      <c r="O5835" s="4"/>
      <c r="P5835" s="4"/>
      <c r="Q5835" s="4"/>
      <c r="R5835" s="4"/>
      <c r="S5835" s="4"/>
      <c r="T5835" s="4"/>
      <c r="U5835" s="4"/>
      <c r="V5835" s="4"/>
      <c r="W5835" s="4"/>
      <c r="X5835" s="4"/>
      <c r="Y5835" s="4"/>
      <c r="Z5835" s="4"/>
      <c r="AA5835" s="4"/>
      <c r="AB5835" s="4"/>
      <c r="AC5835" s="4"/>
      <c r="AD5835" s="4"/>
      <c r="AE5835" s="4"/>
      <c r="AF5835" s="4"/>
      <c r="AG5835" s="4"/>
      <c r="AH5835" s="4"/>
      <c r="AI5835" s="4"/>
    </row>
    <row r="5836" spans="1:35" x14ac:dyDescent="0.2">
      <c r="A5836" s="7" t="s">
        <v>18254</v>
      </c>
      <c r="B5836" s="7">
        <v>41866</v>
      </c>
      <c r="C5836" s="7" t="s">
        <v>13683</v>
      </c>
      <c r="D5836" s="8" t="s">
        <v>5833</v>
      </c>
      <c r="E5836" s="7" t="s">
        <v>12815</v>
      </c>
      <c r="F5836" s="10" t="s">
        <v>6750</v>
      </c>
      <c r="G5836" s="3">
        <v>0</v>
      </c>
      <c r="H5836" s="3">
        <v>0</v>
      </c>
      <c r="I5836" s="3">
        <v>0</v>
      </c>
      <c r="J5836" s="3">
        <v>0</v>
      </c>
      <c r="K5836" s="3">
        <v>0</v>
      </c>
      <c r="L5836" s="4"/>
      <c r="M5836" s="4"/>
      <c r="N5836" s="4"/>
      <c r="O5836" s="4"/>
      <c r="P5836" s="4"/>
      <c r="Q5836" s="4"/>
      <c r="R5836" s="4"/>
      <c r="S5836" s="4"/>
      <c r="T5836" s="4"/>
      <c r="U5836" s="4"/>
      <c r="V5836" s="4"/>
      <c r="W5836" s="4"/>
      <c r="X5836" s="4"/>
      <c r="Y5836" s="4"/>
      <c r="Z5836" s="4"/>
      <c r="AA5836" s="4"/>
      <c r="AB5836" s="4"/>
      <c r="AC5836" s="4"/>
      <c r="AD5836" s="4"/>
      <c r="AE5836" s="4"/>
      <c r="AF5836" s="4"/>
      <c r="AG5836" s="4"/>
      <c r="AH5836" s="4"/>
      <c r="AI5836" s="4"/>
    </row>
    <row r="5837" spans="1:35" x14ac:dyDescent="0.2">
      <c r="A5837" s="7" t="s">
        <v>16982</v>
      </c>
      <c r="B5837" s="7">
        <v>41528</v>
      </c>
      <c r="C5837" s="7" t="s">
        <v>13166</v>
      </c>
      <c r="D5837" s="8" t="s">
        <v>5834</v>
      </c>
      <c r="E5837" s="7" t="s">
        <v>7513</v>
      </c>
      <c r="F5837" s="10" t="s">
        <v>6750</v>
      </c>
      <c r="G5837" s="3">
        <v>0</v>
      </c>
      <c r="H5837" s="3">
        <v>0</v>
      </c>
      <c r="I5837" s="3">
        <v>0</v>
      </c>
      <c r="J5837" s="3">
        <v>0</v>
      </c>
      <c r="K5837" s="3">
        <v>0</v>
      </c>
      <c r="L5837" s="4"/>
      <c r="M5837" s="4"/>
      <c r="N5837" s="4"/>
      <c r="O5837" s="4"/>
      <c r="P5837" s="4"/>
      <c r="Q5837" s="4"/>
      <c r="R5837" s="4"/>
      <c r="S5837" s="4"/>
      <c r="T5837" s="4"/>
      <c r="U5837" s="4"/>
      <c r="V5837" s="4"/>
      <c r="W5837" s="4"/>
      <c r="X5837" s="4"/>
      <c r="Y5837" s="4"/>
      <c r="Z5837" s="4"/>
      <c r="AA5837" s="4"/>
      <c r="AB5837" s="4"/>
      <c r="AC5837" s="4"/>
      <c r="AD5837" s="4"/>
      <c r="AE5837" s="4"/>
      <c r="AF5837" s="4"/>
      <c r="AG5837" s="4"/>
      <c r="AH5837" s="4"/>
      <c r="AI5837" s="4"/>
    </row>
    <row r="5838" spans="1:35" x14ac:dyDescent="0.2">
      <c r="A5838" s="7" t="s">
        <v>18870</v>
      </c>
      <c r="B5838" s="7">
        <v>43318</v>
      </c>
      <c r="C5838" s="7" t="s">
        <v>13242</v>
      </c>
      <c r="D5838" s="8" t="s">
        <v>5835</v>
      </c>
      <c r="E5838" s="7" t="s">
        <v>12816</v>
      </c>
      <c r="F5838" s="10" t="s">
        <v>6750</v>
      </c>
      <c r="G5838" s="3">
        <v>0</v>
      </c>
      <c r="H5838" s="3">
        <v>0</v>
      </c>
      <c r="I5838" s="3">
        <v>0</v>
      </c>
      <c r="J5838" s="3">
        <v>0</v>
      </c>
      <c r="K5838" s="3">
        <v>0</v>
      </c>
      <c r="L5838" s="4"/>
      <c r="M5838" s="4"/>
      <c r="N5838" s="4"/>
      <c r="O5838" s="4"/>
      <c r="P5838" s="4"/>
      <c r="Q5838" s="4"/>
      <c r="R5838" s="4"/>
      <c r="S5838" s="4"/>
      <c r="T5838" s="4"/>
      <c r="U5838" s="4"/>
      <c r="V5838" s="4"/>
      <c r="W5838" s="4"/>
      <c r="X5838" s="4"/>
      <c r="Y5838" s="4"/>
      <c r="Z5838" s="4"/>
      <c r="AA5838" s="4"/>
      <c r="AB5838" s="4"/>
      <c r="AC5838" s="4"/>
      <c r="AD5838" s="4"/>
      <c r="AE5838" s="4"/>
      <c r="AF5838" s="4"/>
      <c r="AG5838" s="4"/>
      <c r="AH5838" s="4"/>
      <c r="AI5838" s="4"/>
    </row>
    <row r="5839" spans="1:35" x14ac:dyDescent="0.2">
      <c r="A5839" s="7" t="s">
        <v>18509</v>
      </c>
      <c r="B5839" s="7">
        <v>42558</v>
      </c>
      <c r="C5839" s="7" t="s">
        <v>13786</v>
      </c>
      <c r="D5839" s="8" t="s">
        <v>5836</v>
      </c>
      <c r="E5839" s="7" t="s">
        <v>12817</v>
      </c>
      <c r="F5839" s="10" t="s">
        <v>9705</v>
      </c>
      <c r="G5839" s="3">
        <v>0</v>
      </c>
      <c r="H5839" s="3">
        <v>0</v>
      </c>
      <c r="I5839" s="3">
        <v>0</v>
      </c>
      <c r="J5839" s="3">
        <v>0</v>
      </c>
      <c r="K5839" s="3">
        <v>0</v>
      </c>
      <c r="L5839" s="4"/>
      <c r="M5839" s="4"/>
      <c r="N5839" s="4"/>
      <c r="O5839" s="4"/>
      <c r="P5839" s="4"/>
      <c r="Q5839" s="4"/>
      <c r="R5839" s="4"/>
      <c r="S5839" s="4"/>
      <c r="T5839" s="4"/>
      <c r="U5839" s="4"/>
      <c r="V5839" s="4"/>
      <c r="W5839" s="4"/>
      <c r="X5839" s="4"/>
      <c r="Y5839" s="4"/>
      <c r="Z5839" s="4"/>
      <c r="AA5839" s="4"/>
      <c r="AB5839" s="4"/>
      <c r="AC5839" s="4"/>
      <c r="AD5839" s="4"/>
      <c r="AE5839" s="4"/>
      <c r="AF5839" s="4"/>
      <c r="AG5839" s="4"/>
      <c r="AH5839" s="4"/>
      <c r="AI5839" s="4"/>
    </row>
    <row r="5840" spans="1:35" x14ac:dyDescent="0.2">
      <c r="A5840" s="7" t="s">
        <v>15756</v>
      </c>
      <c r="B5840" s="7">
        <v>41012</v>
      </c>
      <c r="C5840" s="7" t="s">
        <v>13539</v>
      </c>
      <c r="D5840" s="8" t="s">
        <v>5837</v>
      </c>
      <c r="E5840" s="7" t="s">
        <v>12818</v>
      </c>
      <c r="F5840" s="10" t="s">
        <v>9705</v>
      </c>
      <c r="G5840" s="3">
        <v>0</v>
      </c>
      <c r="H5840" s="3">
        <v>0</v>
      </c>
      <c r="I5840" s="3">
        <v>0</v>
      </c>
      <c r="J5840" s="3">
        <v>0</v>
      </c>
      <c r="K5840" s="3">
        <v>0</v>
      </c>
      <c r="L5840" s="4"/>
      <c r="M5840" s="4"/>
      <c r="N5840" s="4"/>
      <c r="O5840" s="4"/>
      <c r="P5840" s="4"/>
      <c r="Q5840" s="4"/>
      <c r="R5840" s="4"/>
      <c r="S5840" s="4"/>
      <c r="T5840" s="4"/>
      <c r="U5840" s="4"/>
      <c r="V5840" s="4"/>
      <c r="W5840" s="4"/>
      <c r="X5840" s="4"/>
      <c r="Y5840" s="4"/>
      <c r="Z5840" s="4"/>
      <c r="AA5840" s="4"/>
      <c r="AB5840" s="4"/>
      <c r="AC5840" s="4"/>
      <c r="AD5840" s="4"/>
      <c r="AE5840" s="4"/>
      <c r="AF5840" s="4"/>
      <c r="AG5840" s="4"/>
      <c r="AH5840" s="4"/>
      <c r="AI5840" s="4"/>
    </row>
    <row r="5841" spans="1:35" x14ac:dyDescent="0.2">
      <c r="A5841" s="7" t="s">
        <v>19724</v>
      </c>
      <c r="B5841" s="7">
        <v>75531</v>
      </c>
      <c r="C5841" s="7" t="s">
        <v>13412</v>
      </c>
      <c r="D5841" s="8" t="s">
        <v>5838</v>
      </c>
      <c r="E5841" s="7" t="s">
        <v>12819</v>
      </c>
      <c r="F5841" s="10" t="s">
        <v>7077</v>
      </c>
      <c r="G5841" s="3">
        <v>0</v>
      </c>
      <c r="H5841" s="3">
        <v>0</v>
      </c>
      <c r="I5841" s="3">
        <v>0</v>
      </c>
      <c r="J5841" s="3">
        <v>0</v>
      </c>
      <c r="K5841" s="3">
        <v>0</v>
      </c>
      <c r="L5841" s="4"/>
      <c r="M5841" s="4"/>
      <c r="N5841" s="4"/>
      <c r="O5841" s="4"/>
      <c r="P5841" s="4"/>
      <c r="Q5841" s="4"/>
      <c r="R5841" s="4"/>
      <c r="S5841" s="4"/>
      <c r="T5841" s="4"/>
      <c r="U5841" s="4"/>
      <c r="V5841" s="4"/>
      <c r="W5841" s="4"/>
      <c r="X5841" s="4"/>
      <c r="Y5841" s="4"/>
      <c r="Z5841" s="4"/>
      <c r="AA5841" s="4"/>
      <c r="AB5841" s="4"/>
      <c r="AC5841" s="4"/>
      <c r="AD5841" s="4"/>
      <c r="AE5841" s="4"/>
      <c r="AF5841" s="4"/>
      <c r="AG5841" s="4"/>
      <c r="AH5841" s="4"/>
      <c r="AI5841" s="4"/>
    </row>
    <row r="5842" spans="1:35" x14ac:dyDescent="0.2">
      <c r="A5842" s="7" t="s">
        <v>17258</v>
      </c>
      <c r="B5842" s="7">
        <v>41572</v>
      </c>
      <c r="C5842" s="7" t="s">
        <v>13796</v>
      </c>
      <c r="D5842" s="8" t="s">
        <v>5839</v>
      </c>
      <c r="E5842" s="7" t="s">
        <v>14018</v>
      </c>
      <c r="F5842" s="10" t="s">
        <v>6597</v>
      </c>
      <c r="G5842" s="3">
        <v>11621.809999999998</v>
      </c>
      <c r="H5842" s="3">
        <v>63418.2</v>
      </c>
      <c r="I5842" s="3">
        <v>59994.39</v>
      </c>
      <c r="J5842" s="3">
        <v>3423.8099999999977</v>
      </c>
      <c r="K5842" s="3">
        <v>63418.2</v>
      </c>
      <c r="L5842" s="4"/>
      <c r="M5842" s="4"/>
      <c r="N5842" s="4"/>
      <c r="O5842" s="4"/>
      <c r="P5842" s="4"/>
      <c r="Q5842" s="4"/>
      <c r="R5842" s="4"/>
      <c r="S5842" s="4"/>
      <c r="T5842" s="4"/>
      <c r="U5842" s="4"/>
      <c r="V5842" s="4"/>
      <c r="W5842" s="4"/>
      <c r="X5842" s="4"/>
      <c r="Y5842" s="4"/>
      <c r="Z5842" s="4"/>
      <c r="AA5842" s="4"/>
      <c r="AB5842" s="4"/>
      <c r="AC5842" s="4"/>
      <c r="AD5842" s="4"/>
      <c r="AE5842" s="4"/>
      <c r="AF5842" s="4"/>
      <c r="AG5842" s="4"/>
      <c r="AH5842" s="4"/>
      <c r="AI5842" s="4"/>
    </row>
    <row r="5843" spans="1:35" x14ac:dyDescent="0.2">
      <c r="A5843" s="7" t="s">
        <v>15488</v>
      </c>
      <c r="B5843" s="7">
        <v>40928</v>
      </c>
      <c r="C5843" s="7" t="s">
        <v>13209</v>
      </c>
      <c r="D5843" s="8" t="s">
        <v>5840</v>
      </c>
      <c r="E5843" s="7" t="s">
        <v>12820</v>
      </c>
      <c r="F5843" s="10" t="s">
        <v>6597</v>
      </c>
      <c r="G5843" s="3">
        <v>0</v>
      </c>
      <c r="H5843" s="3">
        <v>8076.22</v>
      </c>
      <c r="I5843" s="3">
        <v>10300.65</v>
      </c>
      <c r="J5843" s="3">
        <v>0</v>
      </c>
      <c r="K5843" s="3">
        <v>10300.65</v>
      </c>
      <c r="L5843" s="4"/>
      <c r="M5843" s="4"/>
      <c r="N5843" s="4"/>
      <c r="O5843" s="4"/>
      <c r="P5843" s="4"/>
      <c r="Q5843" s="4"/>
      <c r="R5843" s="4"/>
      <c r="S5843" s="4"/>
      <c r="T5843" s="4"/>
      <c r="U5843" s="4"/>
      <c r="V5843" s="4"/>
      <c r="W5843" s="4"/>
      <c r="X5843" s="4"/>
      <c r="Y5843" s="4"/>
      <c r="Z5843" s="4"/>
      <c r="AA5843" s="4"/>
      <c r="AB5843" s="4"/>
      <c r="AC5843" s="4"/>
      <c r="AD5843" s="4"/>
      <c r="AE5843" s="4"/>
      <c r="AF5843" s="4"/>
      <c r="AG5843" s="4"/>
      <c r="AH5843" s="4"/>
      <c r="AI5843" s="4"/>
    </row>
    <row r="5844" spans="1:35" x14ac:dyDescent="0.2">
      <c r="A5844" s="7" t="s">
        <v>14238</v>
      </c>
      <c r="B5844" s="7">
        <v>20281</v>
      </c>
      <c r="C5844" s="7" t="s">
        <v>13212</v>
      </c>
      <c r="D5844" s="8" t="s">
        <v>5841</v>
      </c>
      <c r="E5844" s="7" t="s">
        <v>12821</v>
      </c>
      <c r="F5844" s="10" t="s">
        <v>6597</v>
      </c>
      <c r="G5844" s="3">
        <v>0</v>
      </c>
      <c r="H5844" s="3">
        <v>0</v>
      </c>
      <c r="I5844" s="3">
        <v>716.75</v>
      </c>
      <c r="J5844" s="3">
        <v>0</v>
      </c>
      <c r="K5844" s="3">
        <v>716.75</v>
      </c>
      <c r="L5844" s="4"/>
      <c r="M5844" s="4"/>
      <c r="N5844" s="4"/>
      <c r="O5844" s="4"/>
      <c r="P5844" s="4"/>
      <c r="Q5844" s="4"/>
      <c r="R5844" s="4"/>
      <c r="S5844" s="4"/>
      <c r="T5844" s="4"/>
      <c r="U5844" s="4"/>
      <c r="V5844" s="4"/>
      <c r="W5844" s="4"/>
      <c r="X5844" s="4"/>
      <c r="Y5844" s="4"/>
      <c r="Z5844" s="4"/>
      <c r="AA5844" s="4"/>
      <c r="AB5844" s="4"/>
      <c r="AC5844" s="4"/>
      <c r="AD5844" s="4"/>
      <c r="AE5844" s="4"/>
      <c r="AF5844" s="4"/>
      <c r="AG5844" s="4"/>
      <c r="AH5844" s="4"/>
      <c r="AI5844" s="4"/>
    </row>
    <row r="5845" spans="1:35" x14ac:dyDescent="0.2">
      <c r="A5845" s="7" t="s">
        <v>17259</v>
      </c>
      <c r="B5845" s="7">
        <v>41572</v>
      </c>
      <c r="C5845" s="7" t="s">
        <v>13796</v>
      </c>
      <c r="D5845" s="8" t="s">
        <v>5842</v>
      </c>
      <c r="E5845" s="7" t="s">
        <v>12822</v>
      </c>
      <c r="F5845" s="10" t="s">
        <v>6597</v>
      </c>
      <c r="G5845" s="3">
        <v>7666.6000000000058</v>
      </c>
      <c r="H5845" s="3">
        <v>90845.98</v>
      </c>
      <c r="I5845" s="3">
        <v>84264.09</v>
      </c>
      <c r="J5845" s="3">
        <v>6581.8899999999994</v>
      </c>
      <c r="K5845" s="3">
        <v>90845.98</v>
      </c>
      <c r="L5845" s="4"/>
      <c r="M5845" s="4"/>
      <c r="N5845" s="4"/>
      <c r="O5845" s="4"/>
      <c r="P5845" s="4"/>
      <c r="Q5845" s="4"/>
      <c r="R5845" s="4"/>
      <c r="S5845" s="4"/>
      <c r="T5845" s="4"/>
      <c r="U5845" s="4"/>
      <c r="V5845" s="4"/>
      <c r="W5845" s="4"/>
      <c r="X5845" s="4"/>
      <c r="Y5845" s="4"/>
      <c r="Z5845" s="4"/>
      <c r="AA5845" s="4"/>
      <c r="AB5845" s="4"/>
      <c r="AC5845" s="4"/>
      <c r="AD5845" s="4"/>
      <c r="AE5845" s="4"/>
      <c r="AF5845" s="4"/>
      <c r="AG5845" s="4"/>
      <c r="AH5845" s="4"/>
      <c r="AI5845" s="4"/>
    </row>
    <row r="5846" spans="1:35" x14ac:dyDescent="0.2">
      <c r="A5846" s="7" t="s">
        <v>14239</v>
      </c>
      <c r="B5846" s="7">
        <v>20281</v>
      </c>
      <c r="C5846" s="7" t="s">
        <v>13212</v>
      </c>
      <c r="D5846" s="8" t="s">
        <v>5843</v>
      </c>
      <c r="E5846" s="7" t="s">
        <v>12823</v>
      </c>
      <c r="F5846" s="10" t="s">
        <v>6597</v>
      </c>
      <c r="G5846" s="3">
        <v>93880.56</v>
      </c>
      <c r="H5846" s="3">
        <v>300727.53999999998</v>
      </c>
      <c r="I5846" s="3">
        <v>292875.06</v>
      </c>
      <c r="J5846" s="3">
        <v>7852.4799999999814</v>
      </c>
      <c r="K5846" s="3">
        <v>300727.53999999998</v>
      </c>
      <c r="L5846" s="4"/>
      <c r="M5846" s="4"/>
      <c r="N5846" s="4"/>
      <c r="O5846" s="4"/>
      <c r="P5846" s="4"/>
      <c r="Q5846" s="4"/>
      <c r="R5846" s="4"/>
      <c r="S5846" s="4"/>
      <c r="T5846" s="4"/>
      <c r="U5846" s="4"/>
      <c r="V5846" s="4"/>
      <c r="W5846" s="4"/>
      <c r="X5846" s="4"/>
      <c r="Y5846" s="4"/>
      <c r="Z5846" s="4"/>
      <c r="AA5846" s="4"/>
      <c r="AB5846" s="4"/>
      <c r="AC5846" s="4"/>
      <c r="AD5846" s="4"/>
      <c r="AE5846" s="4"/>
      <c r="AF5846" s="4"/>
      <c r="AG5846" s="4"/>
      <c r="AH5846" s="4"/>
      <c r="AI5846" s="4"/>
    </row>
    <row r="5847" spans="1:35" x14ac:dyDescent="0.2">
      <c r="A5847" s="7" t="s">
        <v>19466</v>
      </c>
      <c r="B5847" s="7">
        <v>70176</v>
      </c>
      <c r="C5847" s="7" t="s">
        <v>13437</v>
      </c>
      <c r="D5847" s="8" t="s">
        <v>5844</v>
      </c>
      <c r="E5847" s="7" t="s">
        <v>12824</v>
      </c>
      <c r="F5847" s="10" t="s">
        <v>6597</v>
      </c>
      <c r="G5847" s="3">
        <v>0</v>
      </c>
      <c r="H5847" s="3">
        <v>0</v>
      </c>
      <c r="I5847" s="3">
        <v>0</v>
      </c>
      <c r="J5847" s="3">
        <v>0</v>
      </c>
      <c r="K5847" s="3">
        <v>0</v>
      </c>
      <c r="L5847" s="4"/>
      <c r="M5847" s="4"/>
      <c r="N5847" s="4"/>
      <c r="O5847" s="4"/>
      <c r="P5847" s="4"/>
      <c r="Q5847" s="4"/>
      <c r="R5847" s="4"/>
      <c r="S5847" s="4"/>
      <c r="T5847" s="4"/>
      <c r="U5847" s="4"/>
      <c r="V5847" s="4"/>
      <c r="W5847" s="4"/>
      <c r="X5847" s="4"/>
      <c r="Y5847" s="4"/>
      <c r="Z5847" s="4"/>
      <c r="AA5847" s="4"/>
      <c r="AB5847" s="4"/>
      <c r="AC5847" s="4"/>
      <c r="AD5847" s="4"/>
      <c r="AE5847" s="4"/>
      <c r="AF5847" s="4"/>
      <c r="AG5847" s="4"/>
      <c r="AH5847" s="4"/>
      <c r="AI5847" s="4"/>
    </row>
    <row r="5848" spans="1:35" x14ac:dyDescent="0.2">
      <c r="A5848" s="7" t="s">
        <v>19095</v>
      </c>
      <c r="B5848" s="7">
        <v>48101</v>
      </c>
      <c r="C5848" s="7" t="s">
        <v>13553</v>
      </c>
      <c r="D5848" s="8" t="s">
        <v>5845</v>
      </c>
      <c r="E5848" s="7" t="s">
        <v>7990</v>
      </c>
      <c r="F5848" s="10" t="s">
        <v>6500</v>
      </c>
      <c r="G5848" s="3">
        <v>0</v>
      </c>
      <c r="H5848" s="3">
        <v>0</v>
      </c>
      <c r="I5848" s="3">
        <v>0</v>
      </c>
      <c r="J5848" s="3">
        <v>0</v>
      </c>
      <c r="K5848" s="3">
        <v>0</v>
      </c>
      <c r="L5848" s="4"/>
      <c r="M5848" s="4"/>
      <c r="N5848" s="4"/>
      <c r="O5848" s="4"/>
      <c r="P5848" s="4"/>
      <c r="Q5848" s="4"/>
      <c r="R5848" s="4"/>
      <c r="S5848" s="4"/>
      <c r="T5848" s="4"/>
      <c r="U5848" s="4"/>
      <c r="V5848" s="4"/>
      <c r="W5848" s="4"/>
      <c r="X5848" s="4"/>
      <c r="Y5848" s="4"/>
      <c r="Z5848" s="4"/>
      <c r="AA5848" s="4"/>
      <c r="AB5848" s="4"/>
      <c r="AC5848" s="4"/>
      <c r="AD5848" s="4"/>
      <c r="AE5848" s="4"/>
      <c r="AF5848" s="4"/>
      <c r="AG5848" s="4"/>
      <c r="AH5848" s="4"/>
      <c r="AI5848" s="4"/>
    </row>
    <row r="5849" spans="1:35" x14ac:dyDescent="0.2">
      <c r="A5849" s="7" t="s">
        <v>18163</v>
      </c>
      <c r="B5849" s="7">
        <v>41852</v>
      </c>
      <c r="C5849" s="7" t="s">
        <v>13806</v>
      </c>
      <c r="D5849" s="8" t="s">
        <v>5846</v>
      </c>
      <c r="E5849" s="7" t="s">
        <v>12825</v>
      </c>
      <c r="F5849" s="10" t="s">
        <v>8877</v>
      </c>
      <c r="G5849" s="3">
        <v>0</v>
      </c>
      <c r="H5849" s="3">
        <v>0</v>
      </c>
      <c r="I5849" s="3">
        <v>0</v>
      </c>
      <c r="J5849" s="3">
        <v>0</v>
      </c>
      <c r="K5849" s="3">
        <v>0</v>
      </c>
      <c r="L5849" s="4"/>
      <c r="M5849" s="4"/>
      <c r="N5849" s="4"/>
      <c r="O5849" s="4"/>
      <c r="P5849" s="4"/>
      <c r="Q5849" s="4"/>
      <c r="R5849" s="4"/>
      <c r="S5849" s="4"/>
      <c r="T5849" s="4"/>
      <c r="U5849" s="4"/>
      <c r="V5849" s="4"/>
      <c r="W5849" s="4"/>
      <c r="X5849" s="4"/>
      <c r="Y5849" s="4"/>
      <c r="Z5849" s="4"/>
      <c r="AA5849" s="4"/>
      <c r="AB5849" s="4"/>
      <c r="AC5849" s="4"/>
      <c r="AD5849" s="4"/>
      <c r="AE5849" s="4"/>
      <c r="AF5849" s="4"/>
      <c r="AG5849" s="4"/>
      <c r="AH5849" s="4"/>
      <c r="AI5849" s="4"/>
    </row>
    <row r="5850" spans="1:35" x14ac:dyDescent="0.2">
      <c r="A5850" s="7" t="s">
        <v>16079</v>
      </c>
      <c r="B5850" s="7">
        <v>41251</v>
      </c>
      <c r="C5850" s="7" t="s">
        <v>13236</v>
      </c>
      <c r="D5850" s="8" t="s">
        <v>5847</v>
      </c>
      <c r="E5850" s="7" t="s">
        <v>12826</v>
      </c>
      <c r="F5850" s="10" t="s">
        <v>8877</v>
      </c>
      <c r="G5850" s="3">
        <v>0</v>
      </c>
      <c r="H5850" s="3">
        <v>0</v>
      </c>
      <c r="I5850" s="3">
        <v>0</v>
      </c>
      <c r="J5850" s="3">
        <v>0</v>
      </c>
      <c r="K5850" s="3">
        <v>0</v>
      </c>
      <c r="L5850" s="4"/>
      <c r="M5850" s="4"/>
      <c r="N5850" s="4"/>
      <c r="O5850" s="4"/>
      <c r="P5850" s="4"/>
      <c r="Q5850" s="4"/>
      <c r="R5850" s="4"/>
      <c r="S5850" s="4"/>
      <c r="T5850" s="4"/>
      <c r="U5850" s="4"/>
      <c r="V5850" s="4"/>
      <c r="W5850" s="4"/>
      <c r="X5850" s="4"/>
      <c r="Y5850" s="4"/>
      <c r="Z5850" s="4"/>
      <c r="AA5850" s="4"/>
      <c r="AB5850" s="4"/>
      <c r="AC5850" s="4"/>
      <c r="AD5850" s="4"/>
      <c r="AE5850" s="4"/>
      <c r="AF5850" s="4"/>
      <c r="AG5850" s="4"/>
      <c r="AH5850" s="4"/>
      <c r="AI5850" s="4"/>
    </row>
    <row r="5851" spans="1:35" x14ac:dyDescent="0.2">
      <c r="A5851" s="7" t="s">
        <v>15502</v>
      </c>
      <c r="B5851" s="7">
        <v>40934</v>
      </c>
      <c r="C5851" s="7" t="s">
        <v>13424</v>
      </c>
      <c r="D5851" s="8" t="s">
        <v>5848</v>
      </c>
      <c r="E5851" s="7" t="s">
        <v>12827</v>
      </c>
      <c r="F5851" s="10" t="s">
        <v>7662</v>
      </c>
      <c r="G5851" s="3">
        <v>0</v>
      </c>
      <c r="H5851" s="3">
        <v>0</v>
      </c>
      <c r="I5851" s="3">
        <v>0</v>
      </c>
      <c r="J5851" s="3">
        <v>0</v>
      </c>
      <c r="K5851" s="3">
        <v>0</v>
      </c>
      <c r="L5851" s="4"/>
      <c r="M5851" s="4"/>
      <c r="N5851" s="4"/>
      <c r="O5851" s="4"/>
      <c r="P5851" s="4"/>
      <c r="Q5851" s="4"/>
      <c r="R5851" s="4"/>
      <c r="S5851" s="4"/>
      <c r="T5851" s="4"/>
      <c r="U5851" s="4"/>
      <c r="V5851" s="4"/>
      <c r="W5851" s="4"/>
      <c r="X5851" s="4"/>
      <c r="Y5851" s="4"/>
      <c r="Z5851" s="4"/>
      <c r="AA5851" s="4"/>
      <c r="AB5851" s="4"/>
      <c r="AC5851" s="4"/>
      <c r="AD5851" s="4"/>
      <c r="AE5851" s="4"/>
      <c r="AF5851" s="4"/>
      <c r="AG5851" s="4"/>
      <c r="AH5851" s="4"/>
      <c r="AI5851" s="4"/>
    </row>
    <row r="5852" spans="1:35" x14ac:dyDescent="0.2">
      <c r="A5852" s="7" t="s">
        <v>17715</v>
      </c>
      <c r="B5852" s="7">
        <v>41676</v>
      </c>
      <c r="C5852" s="7" t="s">
        <v>13760</v>
      </c>
      <c r="D5852" s="8" t="s">
        <v>5849</v>
      </c>
      <c r="E5852" s="7" t="s">
        <v>11609</v>
      </c>
      <c r="F5852" s="10" t="s">
        <v>8307</v>
      </c>
      <c r="G5852" s="3">
        <v>34729.83</v>
      </c>
      <c r="H5852" s="3">
        <v>84084.43</v>
      </c>
      <c r="I5852" s="3">
        <v>87213.55</v>
      </c>
      <c r="J5852" s="3">
        <v>0</v>
      </c>
      <c r="K5852" s="3">
        <v>87213.55</v>
      </c>
      <c r="L5852" s="4"/>
      <c r="M5852" s="4"/>
      <c r="N5852" s="4"/>
      <c r="O5852" s="4"/>
      <c r="P5852" s="4"/>
      <c r="Q5852" s="4"/>
      <c r="R5852" s="4"/>
      <c r="S5852" s="4"/>
      <c r="T5852" s="4"/>
      <c r="U5852" s="4"/>
      <c r="V5852" s="4"/>
      <c r="W5852" s="4"/>
      <c r="X5852" s="4"/>
      <c r="Y5852" s="4"/>
      <c r="Z5852" s="4"/>
      <c r="AA5852" s="4"/>
      <c r="AB5852" s="4"/>
      <c r="AC5852" s="4"/>
      <c r="AD5852" s="4"/>
      <c r="AE5852" s="4"/>
      <c r="AF5852" s="4"/>
      <c r="AG5852" s="4"/>
      <c r="AH5852" s="4"/>
      <c r="AI5852" s="4"/>
    </row>
    <row r="5853" spans="1:35" x14ac:dyDescent="0.2">
      <c r="A5853" s="7" t="s">
        <v>17716</v>
      </c>
      <c r="B5853" s="7">
        <v>41676</v>
      </c>
      <c r="C5853" s="7" t="s">
        <v>13760</v>
      </c>
      <c r="D5853" s="8" t="s">
        <v>5850</v>
      </c>
      <c r="E5853" s="7" t="s">
        <v>12828</v>
      </c>
      <c r="F5853" s="10" t="s">
        <v>8307</v>
      </c>
      <c r="G5853" s="3">
        <v>0</v>
      </c>
      <c r="H5853" s="3">
        <v>38337.269999999997</v>
      </c>
      <c r="I5853" s="3">
        <v>39160.94</v>
      </c>
      <c r="J5853" s="3">
        <v>0</v>
      </c>
      <c r="K5853" s="3">
        <v>39160.94</v>
      </c>
      <c r="L5853" s="4"/>
      <c r="M5853" s="4"/>
      <c r="N5853" s="4"/>
      <c r="O5853" s="4"/>
      <c r="P5853" s="4"/>
      <c r="Q5853" s="4"/>
      <c r="R5853" s="4"/>
      <c r="S5853" s="4"/>
      <c r="T5853" s="4"/>
      <c r="U5853" s="4"/>
      <c r="V5853" s="4"/>
      <c r="W5853" s="4"/>
      <c r="X5853" s="4"/>
      <c r="Y5853" s="4"/>
      <c r="Z5853" s="4"/>
      <c r="AA5853" s="4"/>
      <c r="AB5853" s="4"/>
      <c r="AC5853" s="4"/>
      <c r="AD5853" s="4"/>
      <c r="AE5853" s="4"/>
      <c r="AF5853" s="4"/>
      <c r="AG5853" s="4"/>
      <c r="AH5853" s="4"/>
      <c r="AI5853" s="4"/>
    </row>
    <row r="5854" spans="1:35" x14ac:dyDescent="0.2">
      <c r="A5854" s="7" t="s">
        <v>17717</v>
      </c>
      <c r="B5854" s="7">
        <v>41676</v>
      </c>
      <c r="C5854" s="7" t="s">
        <v>13760</v>
      </c>
      <c r="D5854" s="8" t="s">
        <v>5851</v>
      </c>
      <c r="E5854" s="7" t="s">
        <v>12829</v>
      </c>
      <c r="F5854" s="10" t="s">
        <v>8307</v>
      </c>
      <c r="G5854" s="3">
        <v>0</v>
      </c>
      <c r="H5854" s="3">
        <v>44678.15</v>
      </c>
      <c r="I5854" s="3">
        <v>36877.64</v>
      </c>
      <c r="J5854" s="3">
        <v>7800.510000000002</v>
      </c>
      <c r="K5854" s="3">
        <v>44678.15</v>
      </c>
      <c r="L5854" s="4"/>
      <c r="M5854" s="4"/>
      <c r="N5854" s="4"/>
      <c r="O5854" s="4"/>
      <c r="P5854" s="4"/>
      <c r="Q5854" s="4"/>
      <c r="R5854" s="4"/>
      <c r="S5854" s="4"/>
      <c r="T5854" s="4"/>
      <c r="U5854" s="4"/>
      <c r="V5854" s="4"/>
      <c r="W5854" s="4"/>
      <c r="X5854" s="4"/>
      <c r="Y5854" s="4"/>
      <c r="Z5854" s="4"/>
      <c r="AA5854" s="4"/>
      <c r="AB5854" s="4"/>
      <c r="AC5854" s="4"/>
      <c r="AD5854" s="4"/>
      <c r="AE5854" s="4"/>
      <c r="AF5854" s="4"/>
      <c r="AG5854" s="4"/>
      <c r="AH5854" s="4"/>
      <c r="AI5854" s="4"/>
    </row>
    <row r="5855" spans="1:35" x14ac:dyDescent="0.2">
      <c r="A5855" s="7" t="s">
        <v>17718</v>
      </c>
      <c r="B5855" s="7">
        <v>41676</v>
      </c>
      <c r="C5855" s="7" t="s">
        <v>13760</v>
      </c>
      <c r="D5855" s="8" t="s">
        <v>5852</v>
      </c>
      <c r="E5855" s="7" t="s">
        <v>12830</v>
      </c>
      <c r="F5855" s="10" t="s">
        <v>8307</v>
      </c>
      <c r="G5855" s="3">
        <v>157549.70999999996</v>
      </c>
      <c r="H5855" s="3">
        <v>246527.35</v>
      </c>
      <c r="I5855" s="3">
        <v>250116.76</v>
      </c>
      <c r="J5855" s="3">
        <v>0</v>
      </c>
      <c r="K5855" s="3">
        <v>250116.76</v>
      </c>
      <c r="L5855" s="4"/>
      <c r="M5855" s="4"/>
      <c r="N5855" s="4"/>
      <c r="O5855" s="4"/>
      <c r="P5855" s="4"/>
      <c r="Q5855" s="4"/>
      <c r="R5855" s="4"/>
      <c r="S5855" s="4"/>
      <c r="T5855" s="4"/>
      <c r="U5855" s="4"/>
      <c r="V5855" s="4"/>
      <c r="W5855" s="4"/>
      <c r="X5855" s="4"/>
      <c r="Y5855" s="4"/>
      <c r="Z5855" s="4"/>
      <c r="AA5855" s="4"/>
      <c r="AB5855" s="4"/>
      <c r="AC5855" s="4"/>
      <c r="AD5855" s="4"/>
      <c r="AE5855" s="4"/>
      <c r="AF5855" s="4"/>
      <c r="AG5855" s="4"/>
      <c r="AH5855" s="4"/>
      <c r="AI5855" s="4"/>
    </row>
    <row r="5856" spans="1:35" x14ac:dyDescent="0.2">
      <c r="A5856" s="7" t="s">
        <v>17260</v>
      </c>
      <c r="B5856" s="7">
        <v>41572</v>
      </c>
      <c r="C5856" s="7" t="s">
        <v>13796</v>
      </c>
      <c r="D5856" s="8" t="s">
        <v>5853</v>
      </c>
      <c r="E5856" s="7" t="s">
        <v>12831</v>
      </c>
      <c r="F5856" s="10" t="s">
        <v>6597</v>
      </c>
      <c r="G5856" s="3">
        <v>0</v>
      </c>
      <c r="H5856" s="3">
        <v>0</v>
      </c>
      <c r="I5856" s="3">
        <v>0</v>
      </c>
      <c r="J5856" s="3">
        <v>0</v>
      </c>
      <c r="K5856" s="3">
        <v>0</v>
      </c>
      <c r="L5856" s="4"/>
      <c r="M5856" s="4"/>
      <c r="N5856" s="4"/>
      <c r="O5856" s="4"/>
      <c r="P5856" s="4"/>
      <c r="Q5856" s="4"/>
      <c r="R5856" s="4"/>
      <c r="S5856" s="4"/>
      <c r="T5856" s="4"/>
      <c r="U5856" s="4"/>
      <c r="V5856" s="4"/>
      <c r="W5856" s="4"/>
      <c r="X5856" s="4"/>
      <c r="Y5856" s="4"/>
      <c r="Z5856" s="4"/>
      <c r="AA5856" s="4"/>
      <c r="AB5856" s="4"/>
      <c r="AC5856" s="4"/>
      <c r="AD5856" s="4"/>
      <c r="AE5856" s="4"/>
      <c r="AF5856" s="4"/>
      <c r="AG5856" s="4"/>
      <c r="AH5856" s="4"/>
      <c r="AI5856" s="4"/>
    </row>
    <row r="5857" spans="1:35" x14ac:dyDescent="0.2">
      <c r="A5857" s="7" t="s">
        <v>14161</v>
      </c>
      <c r="B5857" s="7">
        <v>13622</v>
      </c>
      <c r="C5857" s="7" t="s">
        <v>13778</v>
      </c>
      <c r="D5857" s="8" t="s">
        <v>5854</v>
      </c>
      <c r="E5857" s="7" t="s">
        <v>12832</v>
      </c>
      <c r="F5857" s="10" t="s">
        <v>7633</v>
      </c>
      <c r="G5857" s="3">
        <v>0</v>
      </c>
      <c r="H5857" s="3">
        <v>0</v>
      </c>
      <c r="I5857" s="3">
        <v>0</v>
      </c>
      <c r="J5857" s="3">
        <v>0</v>
      </c>
      <c r="K5857" s="3">
        <v>0</v>
      </c>
      <c r="L5857" s="4"/>
      <c r="M5857" s="4"/>
      <c r="N5857" s="4"/>
      <c r="O5857" s="4"/>
      <c r="P5857" s="4"/>
      <c r="Q5857" s="4"/>
      <c r="R5857" s="4"/>
      <c r="S5857" s="4"/>
      <c r="T5857" s="4"/>
      <c r="U5857" s="4"/>
      <c r="V5857" s="4"/>
      <c r="W5857" s="4"/>
      <c r="X5857" s="4"/>
      <c r="Y5857" s="4"/>
      <c r="Z5857" s="4"/>
      <c r="AA5857" s="4"/>
      <c r="AB5857" s="4"/>
      <c r="AC5857" s="4"/>
      <c r="AD5857" s="4"/>
      <c r="AE5857" s="4"/>
      <c r="AF5857" s="4"/>
      <c r="AG5857" s="4"/>
      <c r="AH5857" s="4"/>
      <c r="AI5857" s="4"/>
    </row>
    <row r="5858" spans="1:35" x14ac:dyDescent="0.2">
      <c r="A5858" s="7" t="s">
        <v>16060</v>
      </c>
      <c r="B5858" s="7">
        <v>41248</v>
      </c>
      <c r="C5858" s="7" t="s">
        <v>13742</v>
      </c>
      <c r="D5858" s="8" t="s">
        <v>5855</v>
      </c>
      <c r="E5858" s="7" t="s">
        <v>12833</v>
      </c>
      <c r="F5858" s="10" t="s">
        <v>6256</v>
      </c>
      <c r="G5858" s="3">
        <v>0</v>
      </c>
      <c r="H5858" s="3">
        <v>0</v>
      </c>
      <c r="I5858" s="3">
        <v>0</v>
      </c>
      <c r="J5858" s="3">
        <v>0</v>
      </c>
      <c r="K5858" s="3">
        <v>0</v>
      </c>
      <c r="L5858" s="4"/>
      <c r="M5858" s="4"/>
      <c r="N5858" s="4"/>
      <c r="O5858" s="4"/>
      <c r="P5858" s="4"/>
      <c r="Q5858" s="4"/>
      <c r="R5858" s="4"/>
      <c r="S5858" s="4"/>
      <c r="T5858" s="4"/>
      <c r="U5858" s="4"/>
      <c r="V5858" s="4"/>
      <c r="W5858" s="4"/>
      <c r="X5858" s="4"/>
      <c r="Y5858" s="4"/>
      <c r="Z5858" s="4"/>
      <c r="AA5858" s="4"/>
      <c r="AB5858" s="4"/>
      <c r="AC5858" s="4"/>
      <c r="AD5858" s="4"/>
      <c r="AE5858" s="4"/>
      <c r="AF5858" s="4"/>
      <c r="AG5858" s="4"/>
      <c r="AH5858" s="4"/>
      <c r="AI5858" s="4"/>
    </row>
    <row r="5859" spans="1:35" x14ac:dyDescent="0.2">
      <c r="A5859" s="7" t="s">
        <v>15038</v>
      </c>
      <c r="B5859" s="7">
        <v>40378</v>
      </c>
      <c r="C5859" s="7" t="s">
        <v>13418</v>
      </c>
      <c r="D5859" s="8" t="s">
        <v>5856</v>
      </c>
      <c r="E5859" s="7" t="s">
        <v>12834</v>
      </c>
      <c r="F5859" s="10" t="s">
        <v>6256</v>
      </c>
      <c r="G5859" s="3">
        <v>0</v>
      </c>
      <c r="H5859" s="3">
        <v>0</v>
      </c>
      <c r="I5859" s="3">
        <v>0</v>
      </c>
      <c r="J5859" s="3">
        <v>0</v>
      </c>
      <c r="K5859" s="3">
        <v>0</v>
      </c>
      <c r="L5859" s="4"/>
      <c r="M5859" s="4"/>
      <c r="N5859" s="4"/>
      <c r="O5859" s="4"/>
      <c r="P5859" s="4"/>
      <c r="Q5859" s="4"/>
      <c r="R5859" s="4"/>
      <c r="S5859" s="4"/>
      <c r="T5859" s="4"/>
      <c r="U5859" s="4"/>
      <c r="V5859" s="4"/>
      <c r="W5859" s="4"/>
      <c r="X5859" s="4"/>
      <c r="Y5859" s="4"/>
      <c r="Z5859" s="4"/>
      <c r="AA5859" s="4"/>
      <c r="AB5859" s="4"/>
      <c r="AC5859" s="4"/>
      <c r="AD5859" s="4"/>
      <c r="AE5859" s="4"/>
      <c r="AF5859" s="4"/>
      <c r="AG5859" s="4"/>
      <c r="AH5859" s="4"/>
      <c r="AI5859" s="4"/>
    </row>
    <row r="5860" spans="1:35" x14ac:dyDescent="0.2">
      <c r="A5860" s="7" t="s">
        <v>18779</v>
      </c>
      <c r="B5860" s="7">
        <v>42719</v>
      </c>
      <c r="C5860" s="7" t="s">
        <v>13754</v>
      </c>
      <c r="D5860" s="8" t="s">
        <v>5857</v>
      </c>
      <c r="E5860" s="7" t="s">
        <v>12835</v>
      </c>
      <c r="F5860" s="10" t="s">
        <v>6198</v>
      </c>
      <c r="G5860" s="3">
        <v>0</v>
      </c>
      <c r="H5860" s="3">
        <v>0</v>
      </c>
      <c r="I5860" s="3">
        <v>0</v>
      </c>
      <c r="J5860" s="3">
        <v>0</v>
      </c>
      <c r="K5860" s="3">
        <v>0</v>
      </c>
      <c r="L5860" s="4"/>
      <c r="M5860" s="4"/>
      <c r="N5860" s="4"/>
      <c r="O5860" s="4"/>
      <c r="P5860" s="4"/>
      <c r="Q5860" s="4"/>
      <c r="R5860" s="4"/>
      <c r="S5860" s="4"/>
      <c r="T5860" s="4"/>
      <c r="U5860" s="4"/>
      <c r="V5860" s="4"/>
      <c r="W5860" s="4"/>
      <c r="X5860" s="4"/>
      <c r="Y5860" s="4"/>
      <c r="Z5860" s="4"/>
      <c r="AA5860" s="4"/>
      <c r="AB5860" s="4"/>
      <c r="AC5860" s="4"/>
      <c r="AD5860" s="4"/>
      <c r="AE5860" s="4"/>
      <c r="AF5860" s="4"/>
      <c r="AG5860" s="4"/>
      <c r="AH5860" s="4"/>
      <c r="AI5860" s="4"/>
    </row>
    <row r="5861" spans="1:35" x14ac:dyDescent="0.2">
      <c r="A5861" s="7" t="s">
        <v>17261</v>
      </c>
      <c r="B5861" s="7">
        <v>41572</v>
      </c>
      <c r="C5861" s="7" t="s">
        <v>13796</v>
      </c>
      <c r="D5861" s="8" t="s">
        <v>5858</v>
      </c>
      <c r="E5861" s="7" t="s">
        <v>12836</v>
      </c>
      <c r="F5861" s="10" t="s">
        <v>6597</v>
      </c>
      <c r="G5861" s="3">
        <v>0</v>
      </c>
      <c r="H5861" s="3">
        <v>67535.08</v>
      </c>
      <c r="I5861" s="3">
        <v>66718.039999999994</v>
      </c>
      <c r="J5861" s="3">
        <v>817.04000000000815</v>
      </c>
      <c r="K5861" s="3">
        <v>67535.08</v>
      </c>
      <c r="L5861" s="4"/>
      <c r="M5861" s="4"/>
      <c r="N5861" s="4"/>
      <c r="O5861" s="4"/>
      <c r="P5861" s="4"/>
      <c r="Q5861" s="4"/>
      <c r="R5861" s="4"/>
      <c r="S5861" s="4"/>
      <c r="T5861" s="4"/>
      <c r="U5861" s="4"/>
      <c r="V5861" s="4"/>
      <c r="W5861" s="4"/>
      <c r="X5861" s="4"/>
      <c r="Y5861" s="4"/>
      <c r="Z5861" s="4"/>
      <c r="AA5861" s="4"/>
      <c r="AB5861" s="4"/>
      <c r="AC5861" s="4"/>
      <c r="AD5861" s="4"/>
      <c r="AE5861" s="4"/>
      <c r="AF5861" s="4"/>
      <c r="AG5861" s="4"/>
      <c r="AH5861" s="4"/>
      <c r="AI5861" s="4"/>
    </row>
    <row r="5862" spans="1:35" x14ac:dyDescent="0.2">
      <c r="A5862" s="7" t="s">
        <v>17158</v>
      </c>
      <c r="B5862" s="7">
        <v>41566</v>
      </c>
      <c r="C5862" s="7" t="s">
        <v>14076</v>
      </c>
      <c r="D5862" s="8" t="s">
        <v>5859</v>
      </c>
      <c r="E5862" s="7" t="s">
        <v>12554</v>
      </c>
      <c r="F5862" s="10" t="s">
        <v>6437</v>
      </c>
      <c r="G5862" s="3">
        <v>0</v>
      </c>
      <c r="H5862" s="3">
        <v>0</v>
      </c>
      <c r="I5862" s="3">
        <v>0</v>
      </c>
      <c r="J5862" s="3">
        <v>0</v>
      </c>
      <c r="K5862" s="3">
        <v>0</v>
      </c>
      <c r="L5862" s="4"/>
      <c r="M5862" s="4"/>
      <c r="N5862" s="4"/>
      <c r="O5862" s="4"/>
      <c r="P5862" s="4"/>
      <c r="Q5862" s="4"/>
      <c r="R5862" s="4"/>
      <c r="S5862" s="4"/>
      <c r="T5862" s="4"/>
      <c r="U5862" s="4"/>
      <c r="V5862" s="4"/>
      <c r="W5862" s="4"/>
      <c r="X5862" s="4"/>
      <c r="Y5862" s="4"/>
      <c r="Z5862" s="4"/>
      <c r="AA5862" s="4"/>
      <c r="AB5862" s="4"/>
      <c r="AC5862" s="4"/>
      <c r="AD5862" s="4"/>
      <c r="AE5862" s="4"/>
      <c r="AF5862" s="4"/>
      <c r="AG5862" s="4"/>
      <c r="AH5862" s="4"/>
      <c r="AI5862" s="4"/>
    </row>
    <row r="5863" spans="1:35" x14ac:dyDescent="0.2">
      <c r="A5863" s="7" t="s">
        <v>14240</v>
      </c>
      <c r="B5863" s="7">
        <v>20281</v>
      </c>
      <c r="C5863" s="7" t="s">
        <v>13212</v>
      </c>
      <c r="D5863" s="8" t="s">
        <v>5860</v>
      </c>
      <c r="E5863" s="7" t="s">
        <v>12837</v>
      </c>
      <c r="F5863" s="10" t="s">
        <v>6597</v>
      </c>
      <c r="G5863" s="3">
        <v>0</v>
      </c>
      <c r="H5863" s="3">
        <v>0</v>
      </c>
      <c r="I5863" s="3">
        <v>0</v>
      </c>
      <c r="J5863" s="3">
        <v>0</v>
      </c>
      <c r="K5863" s="3">
        <v>0</v>
      </c>
      <c r="L5863" s="4"/>
      <c r="M5863" s="4"/>
      <c r="N5863" s="4"/>
      <c r="O5863" s="4"/>
      <c r="P5863" s="4"/>
      <c r="Q5863" s="4"/>
      <c r="R5863" s="4"/>
      <c r="S5863" s="4"/>
      <c r="T5863" s="4"/>
      <c r="U5863" s="4"/>
      <c r="V5863" s="4"/>
      <c r="W5863" s="4"/>
      <c r="X5863" s="4"/>
      <c r="Y5863" s="4"/>
      <c r="Z5863" s="4"/>
      <c r="AA5863" s="4"/>
      <c r="AB5863" s="4"/>
      <c r="AC5863" s="4"/>
      <c r="AD5863" s="4"/>
      <c r="AE5863" s="4"/>
      <c r="AF5863" s="4"/>
      <c r="AG5863" s="4"/>
      <c r="AH5863" s="4"/>
      <c r="AI5863" s="4"/>
    </row>
    <row r="5864" spans="1:35" x14ac:dyDescent="0.2">
      <c r="A5864" s="7" t="s">
        <v>15286</v>
      </c>
      <c r="B5864" s="7">
        <v>40775</v>
      </c>
      <c r="C5864" s="7" t="s">
        <v>13195</v>
      </c>
      <c r="D5864" s="8" t="s">
        <v>5861</v>
      </c>
      <c r="E5864" s="7" t="s">
        <v>7663</v>
      </c>
      <c r="F5864" s="10" t="s">
        <v>7633</v>
      </c>
      <c r="G5864" s="3">
        <v>0</v>
      </c>
      <c r="H5864" s="3">
        <v>0</v>
      </c>
      <c r="I5864" s="3">
        <v>0</v>
      </c>
      <c r="J5864" s="3">
        <v>0</v>
      </c>
      <c r="K5864" s="3">
        <v>0</v>
      </c>
      <c r="L5864" s="4"/>
      <c r="M5864" s="4"/>
      <c r="N5864" s="4"/>
      <c r="O5864" s="4"/>
      <c r="P5864" s="4"/>
      <c r="Q5864" s="4"/>
      <c r="R5864" s="4"/>
      <c r="S5864" s="4"/>
      <c r="T5864" s="4"/>
      <c r="U5864" s="4"/>
      <c r="V5864" s="4"/>
      <c r="W5864" s="4"/>
      <c r="X5864" s="4"/>
      <c r="Y5864" s="4"/>
      <c r="Z5864" s="4"/>
      <c r="AA5864" s="4"/>
      <c r="AB5864" s="4"/>
      <c r="AC5864" s="4"/>
      <c r="AD5864" s="4"/>
      <c r="AE5864" s="4"/>
      <c r="AF5864" s="4"/>
      <c r="AG5864" s="4"/>
      <c r="AH5864" s="4"/>
      <c r="AI5864" s="4"/>
    </row>
    <row r="5865" spans="1:35" x14ac:dyDescent="0.2">
      <c r="A5865" s="7" t="s">
        <v>15287</v>
      </c>
      <c r="B5865" s="7">
        <v>40775</v>
      </c>
      <c r="C5865" s="7" t="s">
        <v>13195</v>
      </c>
      <c r="D5865" s="8" t="s">
        <v>5862</v>
      </c>
      <c r="E5865" s="7" t="s">
        <v>12838</v>
      </c>
      <c r="F5865" s="10" t="s">
        <v>7633</v>
      </c>
      <c r="G5865" s="3">
        <v>0</v>
      </c>
      <c r="H5865" s="3">
        <v>0</v>
      </c>
      <c r="I5865" s="3">
        <v>0</v>
      </c>
      <c r="J5865" s="3">
        <v>0</v>
      </c>
      <c r="K5865" s="3">
        <v>0</v>
      </c>
      <c r="L5865" s="4"/>
      <c r="M5865" s="4"/>
      <c r="N5865" s="4"/>
      <c r="O5865" s="4"/>
      <c r="P5865" s="4"/>
      <c r="Q5865" s="4"/>
      <c r="R5865" s="4"/>
      <c r="S5865" s="4"/>
      <c r="T5865" s="4"/>
      <c r="U5865" s="4"/>
      <c r="V5865" s="4"/>
      <c r="W5865" s="4"/>
      <c r="X5865" s="4"/>
      <c r="Y5865" s="4"/>
      <c r="Z5865" s="4"/>
      <c r="AA5865" s="4"/>
      <c r="AB5865" s="4"/>
      <c r="AC5865" s="4"/>
      <c r="AD5865" s="4"/>
      <c r="AE5865" s="4"/>
      <c r="AF5865" s="4"/>
      <c r="AG5865" s="4"/>
      <c r="AH5865" s="4"/>
      <c r="AI5865" s="4"/>
    </row>
    <row r="5866" spans="1:35" x14ac:dyDescent="0.2">
      <c r="A5866" s="7" t="s">
        <v>15567</v>
      </c>
      <c r="B5866" s="7">
        <v>40950</v>
      </c>
      <c r="C5866" s="7" t="s">
        <v>13100</v>
      </c>
      <c r="D5866" s="8" t="s">
        <v>5863</v>
      </c>
      <c r="E5866" s="7" t="s">
        <v>10997</v>
      </c>
      <c r="F5866" s="10" t="s">
        <v>8307</v>
      </c>
      <c r="G5866" s="3">
        <v>0</v>
      </c>
      <c r="H5866" s="3">
        <v>18372.580000000002</v>
      </c>
      <c r="I5866" s="3">
        <v>16789.47</v>
      </c>
      <c r="J5866" s="3">
        <v>1583.1100000000006</v>
      </c>
      <c r="K5866" s="3">
        <v>18372.580000000002</v>
      </c>
      <c r="L5866" s="4"/>
      <c r="M5866" s="4"/>
      <c r="N5866" s="4"/>
      <c r="O5866" s="4"/>
      <c r="P5866" s="4"/>
      <c r="Q5866" s="4"/>
      <c r="R5866" s="4"/>
      <c r="S5866" s="4"/>
      <c r="T5866" s="4"/>
      <c r="U5866" s="4"/>
      <c r="V5866" s="4"/>
      <c r="W5866" s="4"/>
      <c r="X5866" s="4"/>
      <c r="Y5866" s="4"/>
      <c r="Z5866" s="4"/>
      <c r="AA5866" s="4"/>
      <c r="AB5866" s="4"/>
      <c r="AC5866" s="4"/>
      <c r="AD5866" s="4"/>
      <c r="AE5866" s="4"/>
      <c r="AF5866" s="4"/>
      <c r="AG5866" s="4"/>
      <c r="AH5866" s="4"/>
      <c r="AI5866" s="4"/>
    </row>
    <row r="5867" spans="1:35" x14ac:dyDescent="0.2">
      <c r="A5867" s="7" t="s">
        <v>16628</v>
      </c>
      <c r="B5867" s="7">
        <v>41447</v>
      </c>
      <c r="C5867" s="7" t="s">
        <v>13198</v>
      </c>
      <c r="D5867" s="8" t="s">
        <v>5864</v>
      </c>
      <c r="E5867" s="7" t="s">
        <v>12839</v>
      </c>
      <c r="F5867" s="10" t="s">
        <v>6597</v>
      </c>
      <c r="G5867" s="3">
        <v>0</v>
      </c>
      <c r="H5867" s="3">
        <v>0</v>
      </c>
      <c r="I5867" s="3">
        <v>0</v>
      </c>
      <c r="J5867" s="3">
        <v>0</v>
      </c>
      <c r="K5867" s="3">
        <v>0</v>
      </c>
      <c r="L5867" s="4"/>
      <c r="M5867" s="4"/>
      <c r="N5867" s="4"/>
      <c r="O5867" s="4"/>
      <c r="P5867" s="4"/>
      <c r="Q5867" s="4"/>
      <c r="R5867" s="4"/>
      <c r="S5867" s="4"/>
      <c r="T5867" s="4"/>
      <c r="U5867" s="4"/>
      <c r="V5867" s="4"/>
      <c r="W5867" s="4"/>
      <c r="X5867" s="4"/>
      <c r="Y5867" s="4"/>
      <c r="Z5867" s="4"/>
      <c r="AA5867" s="4"/>
      <c r="AB5867" s="4"/>
      <c r="AC5867" s="4"/>
      <c r="AD5867" s="4"/>
      <c r="AE5867" s="4"/>
      <c r="AF5867" s="4"/>
      <c r="AG5867" s="4"/>
      <c r="AH5867" s="4"/>
      <c r="AI5867" s="4"/>
    </row>
    <row r="5868" spans="1:35" x14ac:dyDescent="0.2">
      <c r="A5868" s="7" t="s">
        <v>15438</v>
      </c>
      <c r="B5868" s="7">
        <v>40888</v>
      </c>
      <c r="C5868" s="7" t="s">
        <v>13239</v>
      </c>
      <c r="D5868" s="8" t="s">
        <v>5865</v>
      </c>
      <c r="E5868" s="7" t="s">
        <v>12840</v>
      </c>
      <c r="F5868" s="10" t="s">
        <v>7662</v>
      </c>
      <c r="G5868" s="3">
        <v>0</v>
      </c>
      <c r="H5868" s="3">
        <v>0</v>
      </c>
      <c r="I5868" s="3">
        <v>0</v>
      </c>
      <c r="J5868" s="3">
        <v>0</v>
      </c>
      <c r="K5868" s="3">
        <v>0</v>
      </c>
      <c r="L5868" s="4"/>
      <c r="M5868" s="4"/>
      <c r="N5868" s="4"/>
      <c r="O5868" s="4"/>
      <c r="P5868" s="4"/>
      <c r="Q5868" s="4"/>
      <c r="R5868" s="4"/>
      <c r="S5868" s="4"/>
      <c r="T5868" s="4"/>
      <c r="U5868" s="4"/>
      <c r="V5868" s="4"/>
      <c r="W5868" s="4"/>
      <c r="X5868" s="4"/>
      <c r="Y5868" s="4"/>
      <c r="Z5868" s="4"/>
      <c r="AA5868" s="4"/>
      <c r="AB5868" s="4"/>
      <c r="AC5868" s="4"/>
      <c r="AD5868" s="4"/>
      <c r="AE5868" s="4"/>
      <c r="AF5868" s="4"/>
      <c r="AG5868" s="4"/>
      <c r="AH5868" s="4"/>
      <c r="AI5868" s="4"/>
    </row>
    <row r="5869" spans="1:35" x14ac:dyDescent="0.2">
      <c r="A5869" s="7" t="s">
        <v>15825</v>
      </c>
      <c r="B5869" s="7">
        <v>41081</v>
      </c>
      <c r="C5869" s="7" t="s">
        <v>13372</v>
      </c>
      <c r="D5869" s="8" t="s">
        <v>5866</v>
      </c>
      <c r="E5869" s="7" t="s">
        <v>12841</v>
      </c>
      <c r="F5869" s="10" t="s">
        <v>6597</v>
      </c>
      <c r="G5869" s="3">
        <v>0</v>
      </c>
      <c r="H5869" s="3">
        <v>0</v>
      </c>
      <c r="I5869" s="3">
        <v>0</v>
      </c>
      <c r="J5869" s="3">
        <v>0</v>
      </c>
      <c r="K5869" s="3">
        <v>0</v>
      </c>
      <c r="L5869" s="4"/>
      <c r="M5869" s="4"/>
      <c r="N5869" s="4"/>
      <c r="O5869" s="4"/>
      <c r="P5869" s="4"/>
      <c r="Q5869" s="4"/>
      <c r="R5869" s="4"/>
      <c r="S5869" s="4"/>
      <c r="T5869" s="4"/>
      <c r="U5869" s="4"/>
      <c r="V5869" s="4"/>
      <c r="W5869" s="4"/>
      <c r="X5869" s="4"/>
      <c r="Y5869" s="4"/>
      <c r="Z5869" s="4"/>
      <c r="AA5869" s="4"/>
      <c r="AB5869" s="4"/>
      <c r="AC5869" s="4"/>
      <c r="AD5869" s="4"/>
      <c r="AE5869" s="4"/>
      <c r="AF5869" s="4"/>
      <c r="AG5869" s="4"/>
      <c r="AH5869" s="4"/>
      <c r="AI5869" s="4"/>
    </row>
    <row r="5870" spans="1:35" x14ac:dyDescent="0.2">
      <c r="A5870" s="7" t="s">
        <v>15677</v>
      </c>
      <c r="B5870" s="7">
        <v>40994</v>
      </c>
      <c r="C5870" s="7" t="s">
        <v>13859</v>
      </c>
      <c r="D5870" s="8" t="s">
        <v>5867</v>
      </c>
      <c r="E5870" s="7" t="s">
        <v>8674</v>
      </c>
      <c r="F5870" s="10" t="s">
        <v>6422</v>
      </c>
      <c r="G5870" s="3">
        <v>0</v>
      </c>
      <c r="H5870" s="3">
        <v>0</v>
      </c>
      <c r="I5870" s="3">
        <v>0</v>
      </c>
      <c r="J5870" s="3">
        <v>0</v>
      </c>
      <c r="K5870" s="3">
        <v>0</v>
      </c>
      <c r="L5870" s="4"/>
      <c r="M5870" s="4"/>
      <c r="N5870" s="4"/>
      <c r="O5870" s="4"/>
      <c r="P5870" s="4"/>
      <c r="Q5870" s="4"/>
      <c r="R5870" s="4"/>
      <c r="S5870" s="4"/>
      <c r="T5870" s="4"/>
      <c r="U5870" s="4"/>
      <c r="V5870" s="4"/>
      <c r="W5870" s="4"/>
      <c r="X5870" s="4"/>
      <c r="Y5870" s="4"/>
      <c r="Z5870" s="4"/>
      <c r="AA5870" s="4"/>
      <c r="AB5870" s="4"/>
      <c r="AC5870" s="4"/>
      <c r="AD5870" s="4"/>
      <c r="AE5870" s="4"/>
      <c r="AF5870" s="4"/>
      <c r="AG5870" s="4"/>
      <c r="AH5870" s="4"/>
      <c r="AI5870" s="4"/>
    </row>
    <row r="5871" spans="1:35" x14ac:dyDescent="0.2">
      <c r="A5871" s="7" t="s">
        <v>14579</v>
      </c>
      <c r="B5871" s="7">
        <v>30357</v>
      </c>
      <c r="C5871" s="7" t="s">
        <v>13860</v>
      </c>
      <c r="D5871" s="8" t="s">
        <v>5868</v>
      </c>
      <c r="E5871" s="7" t="s">
        <v>8776</v>
      </c>
      <c r="F5871" s="10" t="s">
        <v>8007</v>
      </c>
      <c r="G5871" s="3">
        <v>0</v>
      </c>
      <c r="H5871" s="3">
        <v>0</v>
      </c>
      <c r="I5871" s="3">
        <v>0</v>
      </c>
      <c r="J5871" s="3">
        <v>0</v>
      </c>
      <c r="K5871" s="3">
        <v>0</v>
      </c>
      <c r="L5871" s="4"/>
      <c r="M5871" s="4"/>
      <c r="N5871" s="4"/>
      <c r="O5871" s="4"/>
      <c r="P5871" s="4"/>
      <c r="Q5871" s="4"/>
      <c r="R5871" s="4"/>
      <c r="S5871" s="4"/>
      <c r="T5871" s="4"/>
      <c r="U5871" s="4"/>
      <c r="V5871" s="4"/>
      <c r="W5871" s="4"/>
      <c r="X5871" s="4"/>
      <c r="Y5871" s="4"/>
      <c r="Z5871" s="4"/>
      <c r="AA5871" s="4"/>
      <c r="AB5871" s="4"/>
      <c r="AC5871" s="4"/>
      <c r="AD5871" s="4"/>
      <c r="AE5871" s="4"/>
      <c r="AF5871" s="4"/>
      <c r="AG5871" s="4"/>
      <c r="AH5871" s="4"/>
      <c r="AI5871" s="4"/>
    </row>
    <row r="5872" spans="1:35" x14ac:dyDescent="0.2">
      <c r="A5872" s="7" t="s">
        <v>17719</v>
      </c>
      <c r="B5872" s="7">
        <v>41676</v>
      </c>
      <c r="C5872" s="7" t="s">
        <v>13760</v>
      </c>
      <c r="D5872" s="8" t="s">
        <v>5869</v>
      </c>
      <c r="E5872" s="7" t="s">
        <v>12842</v>
      </c>
      <c r="F5872" s="10" t="s">
        <v>8307</v>
      </c>
      <c r="G5872" s="3">
        <v>69165.679999999993</v>
      </c>
      <c r="H5872" s="3">
        <v>97192.58</v>
      </c>
      <c r="I5872" s="3">
        <v>99048.11</v>
      </c>
      <c r="J5872" s="3">
        <v>0</v>
      </c>
      <c r="K5872" s="3">
        <v>99048.11</v>
      </c>
      <c r="L5872" s="4"/>
      <c r="M5872" s="4"/>
      <c r="N5872" s="4"/>
      <c r="O5872" s="4"/>
      <c r="P5872" s="4"/>
      <c r="Q5872" s="4"/>
      <c r="R5872" s="4"/>
      <c r="S5872" s="4"/>
      <c r="T5872" s="4"/>
      <c r="U5872" s="4"/>
      <c r="V5872" s="4"/>
      <c r="W5872" s="4"/>
      <c r="X5872" s="4"/>
      <c r="Y5872" s="4"/>
      <c r="Z5872" s="4"/>
      <c r="AA5872" s="4"/>
      <c r="AB5872" s="4"/>
      <c r="AC5872" s="4"/>
      <c r="AD5872" s="4"/>
      <c r="AE5872" s="4"/>
      <c r="AF5872" s="4"/>
      <c r="AG5872" s="4"/>
      <c r="AH5872" s="4"/>
      <c r="AI5872" s="4"/>
    </row>
    <row r="5873" spans="1:35" x14ac:dyDescent="0.2">
      <c r="A5873" s="7" t="s">
        <v>14925</v>
      </c>
      <c r="B5873" s="7">
        <v>40114</v>
      </c>
      <c r="C5873" s="7" t="s">
        <v>13741</v>
      </c>
      <c r="D5873" s="8" t="s">
        <v>5870</v>
      </c>
      <c r="E5873" s="7" t="s">
        <v>11023</v>
      </c>
      <c r="F5873" s="10" t="s">
        <v>8307</v>
      </c>
      <c r="G5873" s="3">
        <v>0</v>
      </c>
      <c r="H5873" s="3">
        <v>25710.59</v>
      </c>
      <c r="I5873" s="3">
        <v>21641.15</v>
      </c>
      <c r="J5873" s="3">
        <v>4069.4399999999987</v>
      </c>
      <c r="K5873" s="3">
        <v>25710.59</v>
      </c>
      <c r="L5873" s="4"/>
      <c r="M5873" s="4"/>
      <c r="N5873" s="4"/>
      <c r="O5873" s="4"/>
      <c r="P5873" s="4"/>
      <c r="Q5873" s="4"/>
      <c r="R5873" s="4"/>
      <c r="S5873" s="4"/>
      <c r="T5873" s="4"/>
      <c r="U5873" s="4"/>
      <c r="V5873" s="4"/>
      <c r="W5873" s="4"/>
      <c r="X5873" s="4"/>
      <c r="Y5873" s="4"/>
      <c r="Z5873" s="4"/>
      <c r="AA5873" s="4"/>
      <c r="AB5873" s="4"/>
      <c r="AC5873" s="4"/>
      <c r="AD5873" s="4"/>
      <c r="AE5873" s="4"/>
      <c r="AF5873" s="4"/>
      <c r="AG5873" s="4"/>
      <c r="AH5873" s="4"/>
      <c r="AI5873" s="4"/>
    </row>
    <row r="5874" spans="1:35" x14ac:dyDescent="0.2">
      <c r="A5874" s="7" t="s">
        <v>17556</v>
      </c>
      <c r="B5874" s="7">
        <v>41633</v>
      </c>
      <c r="C5874" s="7" t="s">
        <v>13490</v>
      </c>
      <c r="D5874" s="8" t="s">
        <v>5871</v>
      </c>
      <c r="E5874" s="7" t="s">
        <v>12510</v>
      </c>
      <c r="F5874" s="10" t="s">
        <v>7339</v>
      </c>
      <c r="G5874" s="3">
        <v>0</v>
      </c>
      <c r="H5874" s="3">
        <v>0</v>
      </c>
      <c r="I5874" s="3">
        <v>0</v>
      </c>
      <c r="J5874" s="3">
        <v>0</v>
      </c>
      <c r="K5874" s="3">
        <v>0</v>
      </c>
      <c r="L5874" s="4"/>
      <c r="M5874" s="4"/>
      <c r="N5874" s="4"/>
      <c r="O5874" s="4"/>
      <c r="P5874" s="4"/>
      <c r="Q5874" s="4"/>
      <c r="R5874" s="4"/>
      <c r="S5874" s="4"/>
      <c r="T5874" s="4"/>
      <c r="U5874" s="4"/>
      <c r="V5874" s="4"/>
      <c r="W5874" s="4"/>
      <c r="X5874" s="4"/>
      <c r="Y5874" s="4"/>
      <c r="Z5874" s="4"/>
      <c r="AA5874" s="4"/>
      <c r="AB5874" s="4"/>
      <c r="AC5874" s="4"/>
      <c r="AD5874" s="4"/>
      <c r="AE5874" s="4"/>
      <c r="AF5874" s="4"/>
      <c r="AG5874" s="4"/>
      <c r="AH5874" s="4"/>
      <c r="AI5874" s="4"/>
    </row>
    <row r="5875" spans="1:35" x14ac:dyDescent="0.2">
      <c r="A5875" s="7" t="s">
        <v>14750</v>
      </c>
      <c r="B5875" s="7">
        <v>32073</v>
      </c>
      <c r="C5875" s="7" t="s">
        <v>13256</v>
      </c>
      <c r="D5875" s="8" t="s">
        <v>5872</v>
      </c>
      <c r="E5875" s="7" t="s">
        <v>12843</v>
      </c>
      <c r="F5875" s="10" t="s">
        <v>6198</v>
      </c>
      <c r="G5875" s="3">
        <v>0</v>
      </c>
      <c r="H5875" s="3">
        <v>0</v>
      </c>
      <c r="I5875" s="3">
        <v>0</v>
      </c>
      <c r="J5875" s="3">
        <v>0</v>
      </c>
      <c r="K5875" s="3">
        <v>0</v>
      </c>
      <c r="L5875" s="4"/>
      <c r="M5875" s="4"/>
      <c r="N5875" s="4"/>
      <c r="O5875" s="4"/>
      <c r="P5875" s="4"/>
      <c r="Q5875" s="4"/>
      <c r="R5875" s="4"/>
      <c r="S5875" s="4"/>
      <c r="T5875" s="4"/>
      <c r="U5875" s="4"/>
      <c r="V5875" s="4"/>
      <c r="W5875" s="4"/>
      <c r="X5875" s="4"/>
      <c r="Y5875" s="4"/>
      <c r="Z5875" s="4"/>
      <c r="AA5875" s="4"/>
      <c r="AB5875" s="4"/>
      <c r="AC5875" s="4"/>
      <c r="AD5875" s="4"/>
      <c r="AE5875" s="4"/>
      <c r="AF5875" s="4"/>
      <c r="AG5875" s="4"/>
      <c r="AH5875" s="4"/>
      <c r="AI5875" s="4"/>
    </row>
    <row r="5876" spans="1:35" x14ac:dyDescent="0.2">
      <c r="A5876" s="7" t="s">
        <v>19578</v>
      </c>
      <c r="B5876" s="7">
        <v>73919</v>
      </c>
      <c r="C5876" s="7" t="s">
        <v>13237</v>
      </c>
      <c r="D5876" s="8" t="s">
        <v>5873</v>
      </c>
      <c r="E5876" s="7" t="s">
        <v>12844</v>
      </c>
      <c r="F5876" s="10" t="s">
        <v>7410</v>
      </c>
      <c r="G5876" s="3">
        <v>0</v>
      </c>
      <c r="H5876" s="3">
        <v>0</v>
      </c>
      <c r="I5876" s="3">
        <v>0</v>
      </c>
      <c r="J5876" s="3">
        <v>0</v>
      </c>
      <c r="K5876" s="3">
        <v>0</v>
      </c>
      <c r="L5876" s="4"/>
      <c r="M5876" s="4"/>
      <c r="N5876" s="4"/>
      <c r="O5876" s="4"/>
      <c r="P5876" s="4"/>
      <c r="Q5876" s="4"/>
      <c r="R5876" s="4"/>
      <c r="S5876" s="4"/>
      <c r="T5876" s="4"/>
      <c r="U5876" s="4"/>
      <c r="V5876" s="4"/>
      <c r="W5876" s="4"/>
      <c r="X5876" s="4"/>
      <c r="Y5876" s="4"/>
      <c r="Z5876" s="4"/>
      <c r="AA5876" s="4"/>
      <c r="AB5876" s="4"/>
      <c r="AC5876" s="4"/>
      <c r="AD5876" s="4"/>
      <c r="AE5876" s="4"/>
      <c r="AF5876" s="4"/>
      <c r="AG5876" s="4"/>
      <c r="AH5876" s="4"/>
      <c r="AI5876" s="4"/>
    </row>
    <row r="5877" spans="1:35" x14ac:dyDescent="0.2">
      <c r="A5877" s="7" t="s">
        <v>17380</v>
      </c>
      <c r="B5877" s="7">
        <v>41611</v>
      </c>
      <c r="C5877" s="7" t="s">
        <v>13706</v>
      </c>
      <c r="D5877" s="8" t="s">
        <v>5874</v>
      </c>
      <c r="E5877" s="7" t="s">
        <v>12845</v>
      </c>
      <c r="F5877" s="10" t="s">
        <v>6500</v>
      </c>
      <c r="G5877" s="3">
        <v>0</v>
      </c>
      <c r="H5877" s="3">
        <v>0</v>
      </c>
      <c r="I5877" s="3">
        <v>0</v>
      </c>
      <c r="J5877" s="3">
        <v>0</v>
      </c>
      <c r="K5877" s="3">
        <v>0</v>
      </c>
      <c r="L5877" s="4"/>
      <c r="M5877" s="4"/>
      <c r="N5877" s="4"/>
      <c r="O5877" s="4"/>
      <c r="P5877" s="4"/>
      <c r="Q5877" s="4"/>
      <c r="R5877" s="4"/>
      <c r="S5877" s="4"/>
      <c r="T5877" s="4"/>
      <c r="U5877" s="4"/>
      <c r="V5877" s="4"/>
      <c r="W5877" s="4"/>
      <c r="X5877" s="4"/>
      <c r="Y5877" s="4"/>
      <c r="Z5877" s="4"/>
      <c r="AA5877" s="4"/>
      <c r="AB5877" s="4"/>
      <c r="AC5877" s="4"/>
      <c r="AD5877" s="4"/>
      <c r="AE5877" s="4"/>
      <c r="AF5877" s="4"/>
      <c r="AG5877" s="4"/>
      <c r="AH5877" s="4"/>
      <c r="AI5877" s="4"/>
    </row>
    <row r="5878" spans="1:35" x14ac:dyDescent="0.2">
      <c r="A5878" s="7" t="s">
        <v>19096</v>
      </c>
      <c r="B5878" s="7">
        <v>48101</v>
      </c>
      <c r="C5878" s="7" t="s">
        <v>13553</v>
      </c>
      <c r="D5878" s="8" t="s">
        <v>5875</v>
      </c>
      <c r="E5878" s="7" t="s">
        <v>12846</v>
      </c>
      <c r="F5878" s="10" t="s">
        <v>6500</v>
      </c>
      <c r="G5878" s="3">
        <v>0</v>
      </c>
      <c r="H5878" s="3">
        <v>0</v>
      </c>
      <c r="I5878" s="3">
        <v>0</v>
      </c>
      <c r="J5878" s="3">
        <v>0</v>
      </c>
      <c r="K5878" s="3">
        <v>0</v>
      </c>
      <c r="L5878" s="4"/>
      <c r="M5878" s="4"/>
      <c r="N5878" s="4"/>
      <c r="O5878" s="4"/>
      <c r="P5878" s="4"/>
      <c r="Q5878" s="4"/>
      <c r="R5878" s="4"/>
      <c r="S5878" s="4"/>
      <c r="T5878" s="4"/>
      <c r="U5878" s="4"/>
      <c r="V5878" s="4"/>
      <c r="W5878" s="4"/>
      <c r="X5878" s="4"/>
      <c r="Y5878" s="4"/>
      <c r="Z5878" s="4"/>
      <c r="AA5878" s="4"/>
      <c r="AB5878" s="4"/>
      <c r="AC5878" s="4"/>
      <c r="AD5878" s="4"/>
      <c r="AE5878" s="4"/>
      <c r="AF5878" s="4"/>
      <c r="AG5878" s="4"/>
      <c r="AH5878" s="4"/>
      <c r="AI5878" s="4"/>
    </row>
    <row r="5879" spans="1:35" x14ac:dyDescent="0.2">
      <c r="A5879" s="7" t="s">
        <v>20231</v>
      </c>
      <c r="B5879" s="7">
        <v>97917</v>
      </c>
      <c r="C5879" s="7" t="s">
        <v>13643</v>
      </c>
      <c r="D5879" s="8" t="s">
        <v>5876</v>
      </c>
      <c r="E5879" s="7" t="s">
        <v>12847</v>
      </c>
      <c r="F5879" s="10" t="s">
        <v>6500</v>
      </c>
      <c r="G5879" s="3">
        <v>0</v>
      </c>
      <c r="H5879" s="3">
        <v>0</v>
      </c>
      <c r="I5879" s="3">
        <v>0</v>
      </c>
      <c r="J5879" s="3">
        <v>0</v>
      </c>
      <c r="K5879" s="3">
        <v>0</v>
      </c>
      <c r="L5879" s="4"/>
      <c r="M5879" s="4"/>
      <c r="N5879" s="4"/>
      <c r="O5879" s="4"/>
      <c r="P5879" s="4"/>
      <c r="Q5879" s="4"/>
      <c r="R5879" s="4"/>
      <c r="S5879" s="4"/>
      <c r="T5879" s="4"/>
      <c r="U5879" s="4"/>
      <c r="V5879" s="4"/>
      <c r="W5879" s="4"/>
      <c r="X5879" s="4"/>
      <c r="Y5879" s="4"/>
      <c r="Z5879" s="4"/>
      <c r="AA5879" s="4"/>
      <c r="AB5879" s="4"/>
      <c r="AC5879" s="4"/>
      <c r="AD5879" s="4"/>
      <c r="AE5879" s="4"/>
      <c r="AF5879" s="4"/>
      <c r="AG5879" s="4"/>
      <c r="AH5879" s="4"/>
      <c r="AI5879" s="4"/>
    </row>
    <row r="5880" spans="1:35" x14ac:dyDescent="0.2">
      <c r="A5880" s="7" t="s">
        <v>18303</v>
      </c>
      <c r="B5880" s="7">
        <v>41891</v>
      </c>
      <c r="C5880" s="7" t="s">
        <v>13861</v>
      </c>
      <c r="D5880" s="8" t="s">
        <v>5877</v>
      </c>
      <c r="E5880" s="7" t="s">
        <v>12848</v>
      </c>
      <c r="F5880" s="10" t="s">
        <v>6414</v>
      </c>
      <c r="G5880" s="3">
        <v>888552.12</v>
      </c>
      <c r="H5880" s="3">
        <v>839682.22</v>
      </c>
      <c r="I5880" s="3">
        <v>837002.99</v>
      </c>
      <c r="J5880" s="3">
        <v>2679.2299999999814</v>
      </c>
      <c r="K5880" s="3">
        <v>839682.22</v>
      </c>
      <c r="L5880" s="4"/>
      <c r="M5880" s="4"/>
      <c r="N5880" s="4"/>
      <c r="O5880" s="4"/>
      <c r="P5880" s="4"/>
      <c r="Q5880" s="4"/>
      <c r="R5880" s="4"/>
      <c r="S5880" s="4"/>
      <c r="T5880" s="4"/>
      <c r="U5880" s="4"/>
      <c r="V5880" s="4"/>
      <c r="W5880" s="4"/>
      <c r="X5880" s="4"/>
      <c r="Y5880" s="4"/>
      <c r="Z5880" s="4"/>
      <c r="AA5880" s="4"/>
      <c r="AB5880" s="4"/>
      <c r="AC5880" s="4"/>
      <c r="AD5880" s="4"/>
      <c r="AE5880" s="4"/>
      <c r="AF5880" s="4"/>
      <c r="AG5880" s="4"/>
      <c r="AH5880" s="4"/>
      <c r="AI5880" s="4"/>
    </row>
    <row r="5881" spans="1:35" x14ac:dyDescent="0.2">
      <c r="A5881" s="7" t="s">
        <v>16595</v>
      </c>
      <c r="B5881" s="7">
        <v>41443</v>
      </c>
      <c r="C5881" s="7" t="s">
        <v>13143</v>
      </c>
      <c r="D5881" s="8" t="s">
        <v>5878</v>
      </c>
      <c r="E5881" s="7" t="s">
        <v>10182</v>
      </c>
      <c r="F5881" s="10" t="s">
        <v>6858</v>
      </c>
      <c r="G5881" s="3">
        <v>3925.5299999999988</v>
      </c>
      <c r="H5881" s="3">
        <v>18731.53</v>
      </c>
      <c r="I5881" s="3">
        <v>18297.580000000002</v>
      </c>
      <c r="J5881" s="3">
        <v>433.94999999999709</v>
      </c>
      <c r="K5881" s="3">
        <v>18731.53</v>
      </c>
      <c r="L5881" s="4"/>
      <c r="M5881" s="4"/>
      <c r="N5881" s="4"/>
      <c r="O5881" s="4"/>
      <c r="P5881" s="4"/>
      <c r="Q5881" s="4"/>
      <c r="R5881" s="4"/>
      <c r="S5881" s="4"/>
      <c r="T5881" s="4"/>
      <c r="U5881" s="4"/>
      <c r="V5881" s="4"/>
      <c r="W5881" s="4"/>
      <c r="X5881" s="4"/>
      <c r="Y5881" s="4"/>
      <c r="Z5881" s="4"/>
      <c r="AA5881" s="4"/>
      <c r="AB5881" s="4"/>
      <c r="AC5881" s="4"/>
      <c r="AD5881" s="4"/>
      <c r="AE5881" s="4"/>
      <c r="AF5881" s="4"/>
      <c r="AG5881" s="4"/>
      <c r="AH5881" s="4"/>
      <c r="AI5881" s="4"/>
    </row>
    <row r="5882" spans="1:35" x14ac:dyDescent="0.2">
      <c r="A5882" s="7" t="s">
        <v>19923</v>
      </c>
      <c r="B5882" s="7">
        <v>78782</v>
      </c>
      <c r="C5882" s="7" t="s">
        <v>13328</v>
      </c>
      <c r="D5882" s="8" t="s">
        <v>5879</v>
      </c>
      <c r="E5882" s="7" t="s">
        <v>12849</v>
      </c>
      <c r="F5882" s="10" t="s">
        <v>6597</v>
      </c>
      <c r="G5882" s="3">
        <v>0</v>
      </c>
      <c r="H5882" s="3">
        <v>20862.66</v>
      </c>
      <c r="I5882" s="3">
        <v>14831.96</v>
      </c>
      <c r="J5882" s="3">
        <v>6030.7000000000007</v>
      </c>
      <c r="K5882" s="3">
        <v>20862.66</v>
      </c>
      <c r="L5882" s="4"/>
      <c r="M5882" s="4"/>
      <c r="N5882" s="4"/>
      <c r="O5882" s="4"/>
      <c r="P5882" s="4"/>
      <c r="Q5882" s="4"/>
      <c r="R5882" s="4"/>
      <c r="S5882" s="4"/>
      <c r="T5882" s="4"/>
      <c r="U5882" s="4"/>
      <c r="V5882" s="4"/>
      <c r="W5882" s="4"/>
      <c r="X5882" s="4"/>
      <c r="Y5882" s="4"/>
      <c r="Z5882" s="4"/>
      <c r="AA5882" s="4"/>
      <c r="AB5882" s="4"/>
      <c r="AC5882" s="4"/>
      <c r="AD5882" s="4"/>
      <c r="AE5882" s="4"/>
      <c r="AF5882" s="4"/>
      <c r="AG5882" s="4"/>
      <c r="AH5882" s="4"/>
      <c r="AI5882" s="4"/>
    </row>
    <row r="5883" spans="1:35" x14ac:dyDescent="0.2">
      <c r="A5883" s="7" t="s">
        <v>14241</v>
      </c>
      <c r="B5883" s="7">
        <v>20281</v>
      </c>
      <c r="C5883" s="7" t="s">
        <v>13212</v>
      </c>
      <c r="D5883" s="8" t="s">
        <v>5880</v>
      </c>
      <c r="E5883" s="7" t="s">
        <v>12850</v>
      </c>
      <c r="F5883" s="10" t="s">
        <v>6329</v>
      </c>
      <c r="G5883" s="3">
        <v>0</v>
      </c>
      <c r="H5883" s="3">
        <v>0</v>
      </c>
      <c r="I5883" s="3">
        <v>0</v>
      </c>
      <c r="J5883" s="3">
        <v>0</v>
      </c>
      <c r="K5883" s="3">
        <v>0</v>
      </c>
      <c r="L5883" s="4"/>
      <c r="M5883" s="4"/>
      <c r="N5883" s="4"/>
      <c r="O5883" s="4"/>
      <c r="P5883" s="4"/>
      <c r="Q5883" s="4"/>
      <c r="R5883" s="4"/>
      <c r="S5883" s="4"/>
      <c r="T5883" s="4"/>
      <c r="U5883" s="4"/>
      <c r="V5883" s="4"/>
      <c r="W5883" s="4"/>
      <c r="X5883" s="4"/>
      <c r="Y5883" s="4"/>
      <c r="Z5883" s="4"/>
      <c r="AA5883" s="4"/>
      <c r="AB5883" s="4"/>
      <c r="AC5883" s="4"/>
      <c r="AD5883" s="4"/>
      <c r="AE5883" s="4"/>
      <c r="AF5883" s="4"/>
      <c r="AG5883" s="4"/>
      <c r="AH5883" s="4"/>
      <c r="AI5883" s="4"/>
    </row>
    <row r="5884" spans="1:35" x14ac:dyDescent="0.2">
      <c r="A5884" s="7" t="s">
        <v>14242</v>
      </c>
      <c r="B5884" s="7">
        <v>20281</v>
      </c>
      <c r="C5884" s="7" t="s">
        <v>13212</v>
      </c>
      <c r="D5884" s="8" t="s">
        <v>5881</v>
      </c>
      <c r="E5884" s="7" t="s">
        <v>12851</v>
      </c>
      <c r="F5884" s="10" t="s">
        <v>6597</v>
      </c>
      <c r="G5884" s="3">
        <v>0</v>
      </c>
      <c r="H5884" s="3">
        <v>0</v>
      </c>
      <c r="I5884" s="3">
        <v>0</v>
      </c>
      <c r="J5884" s="3">
        <v>0</v>
      </c>
      <c r="K5884" s="3">
        <v>0</v>
      </c>
      <c r="L5884" s="4"/>
      <c r="M5884" s="4"/>
      <c r="N5884" s="4"/>
      <c r="O5884" s="4"/>
      <c r="P5884" s="4"/>
      <c r="Q5884" s="4"/>
      <c r="R5884" s="4"/>
      <c r="S5884" s="4"/>
      <c r="T5884" s="4"/>
      <c r="U5884" s="4"/>
      <c r="V5884" s="4"/>
      <c r="W5884" s="4"/>
      <c r="X5884" s="4"/>
      <c r="Y5884" s="4"/>
      <c r="Z5884" s="4"/>
      <c r="AA5884" s="4"/>
      <c r="AB5884" s="4"/>
      <c r="AC5884" s="4"/>
      <c r="AD5884" s="4"/>
      <c r="AE5884" s="4"/>
      <c r="AF5884" s="4"/>
      <c r="AG5884" s="4"/>
      <c r="AH5884" s="4"/>
      <c r="AI5884" s="4"/>
    </row>
    <row r="5885" spans="1:35" x14ac:dyDescent="0.2">
      <c r="A5885" s="7" t="s">
        <v>18510</v>
      </c>
      <c r="B5885" s="7">
        <v>42558</v>
      </c>
      <c r="C5885" s="7" t="s">
        <v>13786</v>
      </c>
      <c r="D5885" s="8" t="s">
        <v>5882</v>
      </c>
      <c r="E5885" s="7" t="s">
        <v>12852</v>
      </c>
      <c r="F5885" s="10" t="s">
        <v>9705</v>
      </c>
      <c r="G5885" s="3">
        <v>0</v>
      </c>
      <c r="H5885" s="3">
        <v>0</v>
      </c>
      <c r="I5885" s="3">
        <v>0</v>
      </c>
      <c r="J5885" s="3">
        <v>0</v>
      </c>
      <c r="K5885" s="3">
        <v>0</v>
      </c>
      <c r="L5885" s="4"/>
      <c r="M5885" s="4"/>
      <c r="N5885" s="4"/>
      <c r="O5885" s="4"/>
      <c r="P5885" s="4"/>
      <c r="Q5885" s="4"/>
      <c r="R5885" s="4"/>
      <c r="S5885" s="4"/>
      <c r="T5885" s="4"/>
      <c r="U5885" s="4"/>
      <c r="V5885" s="4"/>
      <c r="W5885" s="4"/>
      <c r="X5885" s="4"/>
      <c r="Y5885" s="4"/>
      <c r="Z5885" s="4"/>
      <c r="AA5885" s="4"/>
      <c r="AB5885" s="4"/>
      <c r="AC5885" s="4"/>
      <c r="AD5885" s="4"/>
      <c r="AE5885" s="4"/>
      <c r="AF5885" s="4"/>
      <c r="AG5885" s="4"/>
      <c r="AH5885" s="4"/>
      <c r="AI5885" s="4"/>
    </row>
    <row r="5886" spans="1:35" x14ac:dyDescent="0.2">
      <c r="A5886" s="7" t="s">
        <v>19924</v>
      </c>
      <c r="B5886" s="7">
        <v>78782</v>
      </c>
      <c r="C5886" s="7" t="s">
        <v>13328</v>
      </c>
      <c r="D5886" s="8" t="s">
        <v>5883</v>
      </c>
      <c r="E5886" s="7" t="s">
        <v>12853</v>
      </c>
      <c r="F5886" s="10" t="s">
        <v>7574</v>
      </c>
      <c r="G5886" s="3">
        <v>0</v>
      </c>
      <c r="H5886" s="3">
        <v>0</v>
      </c>
      <c r="I5886" s="3">
        <v>0</v>
      </c>
      <c r="J5886" s="3">
        <v>0</v>
      </c>
      <c r="K5886" s="3">
        <v>0</v>
      </c>
      <c r="L5886" s="4"/>
      <c r="M5886" s="4"/>
      <c r="N5886" s="4"/>
      <c r="O5886" s="4"/>
      <c r="P5886" s="4"/>
      <c r="Q5886" s="4"/>
      <c r="R5886" s="4"/>
      <c r="S5886" s="4"/>
      <c r="T5886" s="4"/>
      <c r="U5886" s="4"/>
      <c r="V5886" s="4"/>
      <c r="W5886" s="4"/>
      <c r="X5886" s="4"/>
      <c r="Y5886" s="4"/>
      <c r="Z5886" s="4"/>
      <c r="AA5886" s="4"/>
      <c r="AB5886" s="4"/>
      <c r="AC5886" s="4"/>
      <c r="AD5886" s="4"/>
      <c r="AE5886" s="4"/>
      <c r="AF5886" s="4"/>
      <c r="AG5886" s="4"/>
      <c r="AH5886" s="4"/>
      <c r="AI5886" s="4"/>
    </row>
    <row r="5887" spans="1:35" x14ac:dyDescent="0.2">
      <c r="A5887" s="7" t="s">
        <v>19803</v>
      </c>
      <c r="B5887" s="7">
        <v>77195</v>
      </c>
      <c r="C5887" s="7" t="s">
        <v>13505</v>
      </c>
      <c r="D5887" s="8" t="s">
        <v>5884</v>
      </c>
      <c r="E5887" s="7" t="s">
        <v>12854</v>
      </c>
      <c r="F5887" s="10" t="s">
        <v>6486</v>
      </c>
      <c r="G5887" s="3">
        <v>0</v>
      </c>
      <c r="H5887" s="3">
        <v>0</v>
      </c>
      <c r="I5887" s="3">
        <v>0</v>
      </c>
      <c r="J5887" s="3">
        <v>0</v>
      </c>
      <c r="K5887" s="3">
        <v>0</v>
      </c>
      <c r="L5887" s="4"/>
      <c r="M5887" s="4"/>
      <c r="N5887" s="4"/>
      <c r="O5887" s="4"/>
      <c r="P5887" s="4"/>
      <c r="Q5887" s="4"/>
      <c r="R5887" s="4"/>
      <c r="S5887" s="4"/>
      <c r="T5887" s="4"/>
      <c r="U5887" s="4"/>
      <c r="V5887" s="4"/>
      <c r="W5887" s="4"/>
      <c r="X5887" s="4"/>
      <c r="Y5887" s="4"/>
      <c r="Z5887" s="4"/>
      <c r="AA5887" s="4"/>
      <c r="AB5887" s="4"/>
      <c r="AC5887" s="4"/>
      <c r="AD5887" s="4"/>
      <c r="AE5887" s="4"/>
      <c r="AF5887" s="4"/>
      <c r="AG5887" s="4"/>
      <c r="AH5887" s="4"/>
      <c r="AI5887" s="4"/>
    </row>
    <row r="5888" spans="1:35" x14ac:dyDescent="0.2">
      <c r="A5888" s="7" t="s">
        <v>16400</v>
      </c>
      <c r="B5888" s="7">
        <v>41400</v>
      </c>
      <c r="C5888" s="7" t="s">
        <v>13656</v>
      </c>
      <c r="D5888" s="8" t="s">
        <v>5885</v>
      </c>
      <c r="E5888" s="7" t="s">
        <v>12855</v>
      </c>
      <c r="F5888" s="10" t="s">
        <v>6486</v>
      </c>
      <c r="G5888" s="3">
        <v>49824.380000000005</v>
      </c>
      <c r="H5888" s="3">
        <v>67783.710000000006</v>
      </c>
      <c r="I5888" s="3">
        <v>73731.649999999994</v>
      </c>
      <c r="J5888" s="3">
        <v>0</v>
      </c>
      <c r="K5888" s="3">
        <v>73731.649999999994</v>
      </c>
      <c r="L5888" s="4"/>
      <c r="M5888" s="4"/>
      <c r="N5888" s="4"/>
      <c r="O5888" s="4"/>
      <c r="P5888" s="4"/>
      <c r="Q5888" s="4"/>
      <c r="R5888" s="4"/>
      <c r="S5888" s="4"/>
      <c r="T5888" s="4"/>
      <c r="U5888" s="4"/>
      <c r="V5888" s="4"/>
      <c r="W5888" s="4"/>
      <c r="X5888" s="4"/>
      <c r="Y5888" s="4"/>
      <c r="Z5888" s="4"/>
      <c r="AA5888" s="4"/>
      <c r="AB5888" s="4"/>
      <c r="AC5888" s="4"/>
      <c r="AD5888" s="4"/>
      <c r="AE5888" s="4"/>
      <c r="AF5888" s="4"/>
      <c r="AG5888" s="4"/>
      <c r="AH5888" s="4"/>
      <c r="AI5888" s="4"/>
    </row>
    <row r="5889" spans="1:35" x14ac:dyDescent="0.2">
      <c r="A5889" s="7" t="s">
        <v>19340</v>
      </c>
      <c r="B5889" s="7">
        <v>62662</v>
      </c>
      <c r="C5889" s="7" t="s">
        <v>13330</v>
      </c>
      <c r="D5889" s="8" t="s">
        <v>5886</v>
      </c>
      <c r="E5889" s="7" t="s">
        <v>12856</v>
      </c>
      <c r="F5889" s="10" t="s">
        <v>6486</v>
      </c>
      <c r="G5889" s="3">
        <v>0</v>
      </c>
      <c r="H5889" s="3">
        <v>0</v>
      </c>
      <c r="I5889" s="3">
        <v>0</v>
      </c>
      <c r="J5889" s="3">
        <v>0</v>
      </c>
      <c r="K5889" s="3">
        <v>0</v>
      </c>
      <c r="L5889" s="4"/>
      <c r="M5889" s="4"/>
      <c r="N5889" s="4"/>
      <c r="O5889" s="4"/>
      <c r="P5889" s="4"/>
      <c r="Q5889" s="4"/>
      <c r="R5889" s="4"/>
      <c r="S5889" s="4"/>
      <c r="T5889" s="4"/>
      <c r="U5889" s="4"/>
      <c r="V5889" s="4"/>
      <c r="W5889" s="4"/>
      <c r="X5889" s="4"/>
      <c r="Y5889" s="4"/>
      <c r="Z5889" s="4"/>
      <c r="AA5889" s="4"/>
      <c r="AB5889" s="4"/>
      <c r="AC5889" s="4"/>
      <c r="AD5889" s="4"/>
      <c r="AE5889" s="4"/>
      <c r="AF5889" s="4"/>
      <c r="AG5889" s="4"/>
      <c r="AH5889" s="4"/>
      <c r="AI5889" s="4"/>
    </row>
    <row r="5890" spans="1:35" x14ac:dyDescent="0.2">
      <c r="A5890" s="7" t="s">
        <v>16401</v>
      </c>
      <c r="B5890" s="7">
        <v>41400</v>
      </c>
      <c r="C5890" s="7" t="s">
        <v>13656</v>
      </c>
      <c r="D5890" s="8" t="s">
        <v>5887</v>
      </c>
      <c r="E5890" s="7" t="s">
        <v>12216</v>
      </c>
      <c r="F5890" s="10" t="s">
        <v>6485</v>
      </c>
      <c r="G5890" s="3">
        <v>0</v>
      </c>
      <c r="H5890" s="3">
        <v>0</v>
      </c>
      <c r="I5890" s="3">
        <v>0</v>
      </c>
      <c r="J5890" s="3">
        <v>0</v>
      </c>
      <c r="K5890" s="3">
        <v>0</v>
      </c>
      <c r="L5890" s="4"/>
      <c r="M5890" s="4"/>
      <c r="N5890" s="4"/>
      <c r="O5890" s="4"/>
      <c r="P5890" s="4"/>
      <c r="Q5890" s="4"/>
      <c r="R5890" s="4"/>
      <c r="S5890" s="4"/>
      <c r="T5890" s="4"/>
      <c r="U5890" s="4"/>
      <c r="V5890" s="4"/>
      <c r="W5890" s="4"/>
      <c r="X5890" s="4"/>
      <c r="Y5890" s="4"/>
      <c r="Z5890" s="4"/>
      <c r="AA5890" s="4"/>
      <c r="AB5890" s="4"/>
      <c r="AC5890" s="4"/>
      <c r="AD5890" s="4"/>
      <c r="AE5890" s="4"/>
      <c r="AF5890" s="4"/>
      <c r="AG5890" s="4"/>
      <c r="AH5890" s="4"/>
      <c r="AI5890" s="4"/>
    </row>
    <row r="5891" spans="1:35" x14ac:dyDescent="0.2">
      <c r="A5891" s="7" t="s">
        <v>19341</v>
      </c>
      <c r="B5891" s="7">
        <v>62662</v>
      </c>
      <c r="C5891" s="7" t="s">
        <v>13330</v>
      </c>
      <c r="D5891" s="8" t="s">
        <v>5888</v>
      </c>
      <c r="E5891" s="7" t="s">
        <v>11448</v>
      </c>
      <c r="F5891" s="10" t="s">
        <v>6485</v>
      </c>
      <c r="G5891" s="3">
        <v>0</v>
      </c>
      <c r="H5891" s="3">
        <v>0</v>
      </c>
      <c r="I5891" s="3">
        <v>0</v>
      </c>
      <c r="J5891" s="3">
        <v>0</v>
      </c>
      <c r="K5891" s="3">
        <v>0</v>
      </c>
      <c r="L5891" s="4"/>
      <c r="M5891" s="4"/>
      <c r="N5891" s="4"/>
      <c r="O5891" s="4"/>
      <c r="P5891" s="4"/>
      <c r="Q5891" s="4"/>
      <c r="R5891" s="4"/>
      <c r="S5891" s="4"/>
      <c r="T5891" s="4"/>
      <c r="U5891" s="4"/>
      <c r="V5891" s="4"/>
      <c r="W5891" s="4"/>
      <c r="X5891" s="4"/>
      <c r="Y5891" s="4"/>
      <c r="Z5891" s="4"/>
      <c r="AA5891" s="4"/>
      <c r="AB5891" s="4"/>
      <c r="AC5891" s="4"/>
      <c r="AD5891" s="4"/>
      <c r="AE5891" s="4"/>
      <c r="AF5891" s="4"/>
      <c r="AG5891" s="4"/>
      <c r="AH5891" s="4"/>
      <c r="AI5891" s="4"/>
    </row>
    <row r="5892" spans="1:35" x14ac:dyDescent="0.2">
      <c r="A5892" s="7" t="s">
        <v>14754</v>
      </c>
      <c r="B5892" s="7">
        <v>32099</v>
      </c>
      <c r="C5892" s="7" t="s">
        <v>13187</v>
      </c>
      <c r="D5892" s="8" t="s">
        <v>5889</v>
      </c>
      <c r="E5892" s="7" t="s">
        <v>12857</v>
      </c>
      <c r="F5892" s="10" t="s">
        <v>6485</v>
      </c>
      <c r="G5892" s="3">
        <v>0</v>
      </c>
      <c r="H5892" s="3">
        <v>0</v>
      </c>
      <c r="I5892" s="3">
        <v>0</v>
      </c>
      <c r="J5892" s="3">
        <v>0</v>
      </c>
      <c r="K5892" s="3">
        <v>0</v>
      </c>
      <c r="L5892" s="4"/>
      <c r="M5892" s="4"/>
      <c r="N5892" s="4"/>
      <c r="O5892" s="4"/>
      <c r="P5892" s="4"/>
      <c r="Q5892" s="4"/>
      <c r="R5892" s="4"/>
      <c r="S5892" s="4"/>
      <c r="T5892" s="4"/>
      <c r="U5892" s="4"/>
      <c r="V5892" s="4"/>
      <c r="W5892" s="4"/>
      <c r="X5892" s="4"/>
      <c r="Y5892" s="4"/>
      <c r="Z5892" s="4"/>
      <c r="AA5892" s="4"/>
      <c r="AB5892" s="4"/>
      <c r="AC5892" s="4"/>
      <c r="AD5892" s="4"/>
      <c r="AE5892" s="4"/>
      <c r="AF5892" s="4"/>
      <c r="AG5892" s="4"/>
      <c r="AH5892" s="4"/>
      <c r="AI5892" s="4"/>
    </row>
    <row r="5893" spans="1:35" x14ac:dyDescent="0.2">
      <c r="A5893" s="7" t="s">
        <v>14548</v>
      </c>
      <c r="B5893" s="7">
        <v>30010</v>
      </c>
      <c r="C5893" s="7" t="s">
        <v>14039</v>
      </c>
      <c r="D5893" s="8" t="s">
        <v>5890</v>
      </c>
      <c r="E5893" s="7" t="s">
        <v>12858</v>
      </c>
      <c r="F5893" s="10" t="s">
        <v>6246</v>
      </c>
      <c r="G5893" s="3">
        <v>0</v>
      </c>
      <c r="H5893" s="3">
        <v>0</v>
      </c>
      <c r="I5893" s="3">
        <v>0</v>
      </c>
      <c r="J5893" s="3">
        <v>0</v>
      </c>
      <c r="K5893" s="3">
        <v>0</v>
      </c>
      <c r="L5893" s="4"/>
      <c r="M5893" s="4"/>
      <c r="N5893" s="4"/>
      <c r="O5893" s="4"/>
      <c r="P5893" s="4"/>
      <c r="Q5893" s="4"/>
      <c r="R5893" s="4"/>
      <c r="S5893" s="4"/>
      <c r="T5893" s="4"/>
      <c r="U5893" s="4"/>
      <c r="V5893" s="4"/>
      <c r="W5893" s="4"/>
      <c r="X5893" s="4"/>
      <c r="Y5893" s="4"/>
      <c r="Z5893" s="4"/>
      <c r="AA5893" s="4"/>
      <c r="AB5893" s="4"/>
      <c r="AC5893" s="4"/>
      <c r="AD5893" s="4"/>
      <c r="AE5893" s="4"/>
      <c r="AF5893" s="4"/>
      <c r="AG5893" s="4"/>
      <c r="AH5893" s="4"/>
      <c r="AI5893" s="4"/>
    </row>
    <row r="5894" spans="1:35" x14ac:dyDescent="0.2">
      <c r="A5894" s="7" t="s">
        <v>14429</v>
      </c>
      <c r="B5894" s="7">
        <v>26158</v>
      </c>
      <c r="C5894" s="7" t="s">
        <v>13120</v>
      </c>
      <c r="D5894" s="8" t="s">
        <v>5891</v>
      </c>
      <c r="E5894" s="7" t="s">
        <v>12859</v>
      </c>
      <c r="F5894" s="10" t="s">
        <v>6615</v>
      </c>
      <c r="G5894" s="3">
        <v>0</v>
      </c>
      <c r="H5894" s="3">
        <v>0</v>
      </c>
      <c r="I5894" s="3">
        <v>0</v>
      </c>
      <c r="J5894" s="3">
        <v>0</v>
      </c>
      <c r="K5894" s="3">
        <v>0</v>
      </c>
      <c r="L5894" s="4"/>
      <c r="M5894" s="4"/>
      <c r="N5894" s="4"/>
      <c r="O5894" s="4"/>
      <c r="P5894" s="4"/>
      <c r="Q5894" s="4"/>
      <c r="R5894" s="4"/>
      <c r="S5894" s="4"/>
      <c r="T5894" s="4"/>
      <c r="U5894" s="4"/>
      <c r="V5894" s="4"/>
      <c r="W5894" s="4"/>
      <c r="X5894" s="4"/>
      <c r="Y5894" s="4"/>
      <c r="Z5894" s="4"/>
      <c r="AA5894" s="4"/>
      <c r="AB5894" s="4"/>
      <c r="AC5894" s="4"/>
      <c r="AD5894" s="4"/>
      <c r="AE5894" s="4"/>
      <c r="AF5894" s="4"/>
      <c r="AG5894" s="4"/>
      <c r="AH5894" s="4"/>
      <c r="AI5894" s="4"/>
    </row>
    <row r="5895" spans="1:35" x14ac:dyDescent="0.2">
      <c r="A5895" s="7" t="s">
        <v>19181</v>
      </c>
      <c r="B5895" s="7">
        <v>50844</v>
      </c>
      <c r="C5895" s="7" t="s">
        <v>13232</v>
      </c>
      <c r="D5895" s="8" t="s">
        <v>5892</v>
      </c>
      <c r="E5895" s="7" t="s">
        <v>12860</v>
      </c>
      <c r="F5895" s="10" t="s">
        <v>6269</v>
      </c>
      <c r="G5895" s="3">
        <v>0</v>
      </c>
      <c r="H5895" s="3">
        <v>0</v>
      </c>
      <c r="I5895" s="3">
        <v>0</v>
      </c>
      <c r="J5895" s="3">
        <v>0</v>
      </c>
      <c r="K5895" s="3">
        <v>0</v>
      </c>
      <c r="L5895" s="4"/>
      <c r="M5895" s="4"/>
      <c r="N5895" s="4"/>
      <c r="O5895" s="4"/>
      <c r="P5895" s="4"/>
      <c r="Q5895" s="4"/>
      <c r="R5895" s="4"/>
      <c r="S5895" s="4"/>
      <c r="T5895" s="4"/>
      <c r="U5895" s="4"/>
      <c r="V5895" s="4"/>
      <c r="W5895" s="4"/>
      <c r="X5895" s="4"/>
      <c r="Y5895" s="4"/>
      <c r="Z5895" s="4"/>
      <c r="AA5895" s="4"/>
      <c r="AB5895" s="4"/>
      <c r="AC5895" s="4"/>
      <c r="AD5895" s="4"/>
      <c r="AE5895" s="4"/>
      <c r="AF5895" s="4"/>
      <c r="AG5895" s="4"/>
      <c r="AH5895" s="4"/>
      <c r="AI5895" s="4"/>
    </row>
    <row r="5896" spans="1:35" x14ac:dyDescent="0.2">
      <c r="A5896" s="7" t="s">
        <v>14574</v>
      </c>
      <c r="B5896" s="7">
        <v>30240</v>
      </c>
      <c r="C5896" s="7" t="s">
        <v>13243</v>
      </c>
      <c r="D5896" s="8" t="s">
        <v>5893</v>
      </c>
      <c r="E5896" s="7" t="s">
        <v>12861</v>
      </c>
      <c r="F5896" s="10" t="s">
        <v>6755</v>
      </c>
      <c r="G5896" s="3">
        <v>0</v>
      </c>
      <c r="H5896" s="3">
        <v>0</v>
      </c>
      <c r="I5896" s="3">
        <v>0</v>
      </c>
      <c r="J5896" s="3">
        <v>0</v>
      </c>
      <c r="K5896" s="3">
        <v>0</v>
      </c>
      <c r="L5896" s="4"/>
      <c r="M5896" s="4"/>
      <c r="N5896" s="4"/>
      <c r="O5896" s="4"/>
      <c r="P5896" s="4"/>
      <c r="Q5896" s="4"/>
      <c r="R5896" s="4"/>
      <c r="S5896" s="4"/>
      <c r="T5896" s="4"/>
      <c r="U5896" s="4"/>
      <c r="V5896" s="4"/>
      <c r="W5896" s="4"/>
      <c r="X5896" s="4"/>
      <c r="Y5896" s="4"/>
      <c r="Z5896" s="4"/>
      <c r="AA5896" s="4"/>
      <c r="AB5896" s="4"/>
      <c r="AC5896" s="4"/>
      <c r="AD5896" s="4"/>
      <c r="AE5896" s="4"/>
      <c r="AF5896" s="4"/>
      <c r="AG5896" s="4"/>
      <c r="AH5896" s="4"/>
      <c r="AI5896" s="4"/>
    </row>
    <row r="5897" spans="1:35" x14ac:dyDescent="0.2">
      <c r="A5897" s="7" t="s">
        <v>16227</v>
      </c>
      <c r="B5897" s="7">
        <v>41349</v>
      </c>
      <c r="C5897" s="7" t="s">
        <v>13681</v>
      </c>
      <c r="D5897" s="8" t="s">
        <v>5894</v>
      </c>
      <c r="E5897" s="7" t="s">
        <v>12862</v>
      </c>
      <c r="F5897" s="10" t="s">
        <v>6755</v>
      </c>
      <c r="G5897" s="3">
        <v>0</v>
      </c>
      <c r="H5897" s="3">
        <v>0</v>
      </c>
      <c r="I5897" s="3">
        <v>0</v>
      </c>
      <c r="J5897" s="3">
        <v>0</v>
      </c>
      <c r="K5897" s="3">
        <v>0</v>
      </c>
      <c r="L5897" s="4"/>
      <c r="M5897" s="4"/>
      <c r="N5897" s="4"/>
      <c r="O5897" s="4"/>
      <c r="P5897" s="4"/>
      <c r="Q5897" s="4"/>
      <c r="R5897" s="4"/>
      <c r="S5897" s="4"/>
      <c r="T5897" s="4"/>
      <c r="U5897" s="4"/>
      <c r="V5897" s="4"/>
      <c r="W5897" s="4"/>
      <c r="X5897" s="4"/>
      <c r="Y5897" s="4"/>
      <c r="Z5897" s="4"/>
      <c r="AA5897" s="4"/>
      <c r="AB5897" s="4"/>
      <c r="AC5897" s="4"/>
      <c r="AD5897" s="4"/>
      <c r="AE5897" s="4"/>
      <c r="AF5897" s="4"/>
      <c r="AG5897" s="4"/>
      <c r="AH5897" s="4"/>
      <c r="AI5897" s="4"/>
    </row>
    <row r="5898" spans="1:35" x14ac:dyDescent="0.2">
      <c r="A5898" s="7" t="s">
        <v>18255</v>
      </c>
      <c r="B5898" s="7">
        <v>41866</v>
      </c>
      <c r="C5898" s="7" t="s">
        <v>13683</v>
      </c>
      <c r="D5898" s="8" t="s">
        <v>5895</v>
      </c>
      <c r="E5898" s="7" t="s">
        <v>12863</v>
      </c>
      <c r="F5898" s="10" t="s">
        <v>6750</v>
      </c>
      <c r="G5898" s="3">
        <v>0</v>
      </c>
      <c r="H5898" s="3">
        <v>0</v>
      </c>
      <c r="I5898" s="3">
        <v>0</v>
      </c>
      <c r="J5898" s="3">
        <v>0</v>
      </c>
      <c r="K5898" s="3">
        <v>0</v>
      </c>
      <c r="L5898" s="4"/>
      <c r="M5898" s="4"/>
      <c r="N5898" s="4"/>
      <c r="O5898" s="4"/>
      <c r="P5898" s="4"/>
      <c r="Q5898" s="4"/>
      <c r="R5898" s="4"/>
      <c r="S5898" s="4"/>
      <c r="T5898" s="4"/>
      <c r="U5898" s="4"/>
      <c r="V5898" s="4"/>
      <c r="W5898" s="4"/>
      <c r="X5898" s="4"/>
      <c r="Y5898" s="4"/>
      <c r="Z5898" s="4"/>
      <c r="AA5898" s="4"/>
      <c r="AB5898" s="4"/>
      <c r="AC5898" s="4"/>
      <c r="AD5898" s="4"/>
      <c r="AE5898" s="4"/>
      <c r="AF5898" s="4"/>
      <c r="AG5898" s="4"/>
      <c r="AH5898" s="4"/>
      <c r="AI5898" s="4"/>
    </row>
    <row r="5899" spans="1:35" x14ac:dyDescent="0.2">
      <c r="A5899" s="7" t="s">
        <v>18871</v>
      </c>
      <c r="B5899" s="7">
        <v>43318</v>
      </c>
      <c r="C5899" s="7" t="s">
        <v>13242</v>
      </c>
      <c r="D5899" s="8" t="s">
        <v>5896</v>
      </c>
      <c r="E5899" s="7" t="s">
        <v>12864</v>
      </c>
      <c r="F5899" s="10" t="s">
        <v>6750</v>
      </c>
      <c r="G5899" s="3">
        <v>0</v>
      </c>
      <c r="H5899" s="3">
        <v>0</v>
      </c>
      <c r="I5899" s="3">
        <v>0</v>
      </c>
      <c r="J5899" s="3">
        <v>0</v>
      </c>
      <c r="K5899" s="3">
        <v>0</v>
      </c>
      <c r="L5899" s="4"/>
      <c r="M5899" s="4"/>
      <c r="N5899" s="4"/>
      <c r="O5899" s="4"/>
      <c r="P5899" s="4"/>
      <c r="Q5899" s="4"/>
      <c r="R5899" s="4"/>
      <c r="S5899" s="4"/>
      <c r="T5899" s="4"/>
      <c r="U5899" s="4"/>
      <c r="V5899" s="4"/>
      <c r="W5899" s="4"/>
      <c r="X5899" s="4"/>
      <c r="Y5899" s="4"/>
      <c r="Z5899" s="4"/>
      <c r="AA5899" s="4"/>
      <c r="AB5899" s="4"/>
      <c r="AC5899" s="4"/>
      <c r="AD5899" s="4"/>
      <c r="AE5899" s="4"/>
      <c r="AF5899" s="4"/>
      <c r="AG5899" s="4"/>
      <c r="AH5899" s="4"/>
      <c r="AI5899" s="4"/>
    </row>
    <row r="5900" spans="1:35" x14ac:dyDescent="0.2">
      <c r="A5900" s="7" t="s">
        <v>16983</v>
      </c>
      <c r="B5900" s="7">
        <v>41528</v>
      </c>
      <c r="C5900" s="7" t="s">
        <v>13166</v>
      </c>
      <c r="D5900" s="8" t="s">
        <v>5897</v>
      </c>
      <c r="E5900" s="7" t="s">
        <v>12865</v>
      </c>
      <c r="F5900" s="10" t="s">
        <v>6750</v>
      </c>
      <c r="G5900" s="3">
        <v>0</v>
      </c>
      <c r="H5900" s="3">
        <v>0</v>
      </c>
      <c r="I5900" s="3">
        <v>0</v>
      </c>
      <c r="J5900" s="3">
        <v>0</v>
      </c>
      <c r="K5900" s="3">
        <v>0</v>
      </c>
      <c r="L5900" s="4"/>
      <c r="M5900" s="4"/>
      <c r="N5900" s="4"/>
      <c r="O5900" s="4"/>
      <c r="P5900" s="4"/>
      <c r="Q5900" s="4"/>
      <c r="R5900" s="4"/>
      <c r="S5900" s="4"/>
      <c r="T5900" s="4"/>
      <c r="U5900" s="4"/>
      <c r="V5900" s="4"/>
      <c r="W5900" s="4"/>
      <c r="X5900" s="4"/>
      <c r="Y5900" s="4"/>
      <c r="Z5900" s="4"/>
      <c r="AA5900" s="4"/>
      <c r="AB5900" s="4"/>
      <c r="AC5900" s="4"/>
      <c r="AD5900" s="4"/>
      <c r="AE5900" s="4"/>
      <c r="AF5900" s="4"/>
      <c r="AG5900" s="4"/>
      <c r="AH5900" s="4"/>
      <c r="AI5900" s="4"/>
    </row>
    <row r="5901" spans="1:35" x14ac:dyDescent="0.2">
      <c r="A5901" s="7" t="s">
        <v>19933</v>
      </c>
      <c r="B5901" s="7">
        <v>79536</v>
      </c>
      <c r="C5901" s="7" t="s">
        <v>13404</v>
      </c>
      <c r="D5901" s="8" t="s">
        <v>5898</v>
      </c>
      <c r="E5901" s="7" t="s">
        <v>12866</v>
      </c>
      <c r="F5901" s="10" t="s">
        <v>9256</v>
      </c>
      <c r="G5901" s="3">
        <v>0</v>
      </c>
      <c r="H5901" s="3">
        <v>0</v>
      </c>
      <c r="I5901" s="3">
        <v>0</v>
      </c>
      <c r="J5901" s="3">
        <v>0</v>
      </c>
      <c r="K5901" s="3">
        <v>0</v>
      </c>
      <c r="L5901" s="4"/>
      <c r="M5901" s="4"/>
      <c r="N5901" s="4"/>
      <c r="O5901" s="4"/>
      <c r="P5901" s="4"/>
      <c r="Q5901" s="4"/>
      <c r="R5901" s="4"/>
      <c r="S5901" s="4"/>
      <c r="T5901" s="4"/>
      <c r="U5901" s="4"/>
      <c r="V5901" s="4"/>
      <c r="W5901" s="4"/>
      <c r="X5901" s="4"/>
      <c r="Y5901" s="4"/>
      <c r="Z5901" s="4"/>
      <c r="AA5901" s="4"/>
      <c r="AB5901" s="4"/>
      <c r="AC5901" s="4"/>
      <c r="AD5901" s="4"/>
      <c r="AE5901" s="4"/>
      <c r="AF5901" s="4"/>
      <c r="AG5901" s="4"/>
      <c r="AH5901" s="4"/>
      <c r="AI5901" s="4"/>
    </row>
    <row r="5902" spans="1:35" x14ac:dyDescent="0.2">
      <c r="A5902" s="7" t="s">
        <v>14534</v>
      </c>
      <c r="B5902" s="7">
        <v>29810</v>
      </c>
      <c r="C5902" s="7" t="s">
        <v>13565</v>
      </c>
      <c r="D5902" s="8" t="s">
        <v>5899</v>
      </c>
      <c r="E5902" s="7" t="s">
        <v>12867</v>
      </c>
      <c r="F5902" s="10" t="s">
        <v>6483</v>
      </c>
      <c r="G5902" s="3">
        <v>0</v>
      </c>
      <c r="H5902" s="3">
        <v>0</v>
      </c>
      <c r="I5902" s="3">
        <v>0</v>
      </c>
      <c r="J5902" s="3">
        <v>0</v>
      </c>
      <c r="K5902" s="3">
        <v>0</v>
      </c>
      <c r="L5902" s="4"/>
      <c r="M5902" s="4"/>
      <c r="N5902" s="4"/>
      <c r="O5902" s="4"/>
      <c r="P5902" s="4"/>
      <c r="Q5902" s="4"/>
      <c r="R5902" s="4"/>
      <c r="S5902" s="4"/>
      <c r="T5902" s="4"/>
      <c r="U5902" s="4"/>
      <c r="V5902" s="4"/>
      <c r="W5902" s="4"/>
      <c r="X5902" s="4"/>
      <c r="Y5902" s="4"/>
      <c r="Z5902" s="4"/>
      <c r="AA5902" s="4"/>
      <c r="AB5902" s="4"/>
      <c r="AC5902" s="4"/>
      <c r="AD5902" s="4"/>
      <c r="AE5902" s="4"/>
      <c r="AF5902" s="4"/>
      <c r="AG5902" s="4"/>
      <c r="AH5902" s="4"/>
      <c r="AI5902" s="4"/>
    </row>
    <row r="5903" spans="1:35" x14ac:dyDescent="0.2">
      <c r="A5903" s="7" t="s">
        <v>16749</v>
      </c>
      <c r="B5903" s="7">
        <v>41488</v>
      </c>
      <c r="C5903" s="7" t="s">
        <v>13141</v>
      </c>
      <c r="D5903" s="8" t="s">
        <v>5900</v>
      </c>
      <c r="E5903" s="7" t="s">
        <v>12868</v>
      </c>
      <c r="F5903" s="10" t="s">
        <v>7574</v>
      </c>
      <c r="G5903" s="3">
        <v>0</v>
      </c>
      <c r="H5903" s="3">
        <v>0</v>
      </c>
      <c r="I5903" s="3">
        <v>0</v>
      </c>
      <c r="J5903" s="3">
        <v>0</v>
      </c>
      <c r="K5903" s="3">
        <v>0</v>
      </c>
      <c r="L5903" s="4"/>
      <c r="M5903" s="4"/>
      <c r="N5903" s="4"/>
      <c r="O5903" s="4"/>
      <c r="P5903" s="4"/>
      <c r="Q5903" s="4"/>
      <c r="R5903" s="4"/>
      <c r="S5903" s="4"/>
      <c r="T5903" s="4"/>
      <c r="U5903" s="4"/>
      <c r="V5903" s="4"/>
      <c r="W5903" s="4"/>
      <c r="X5903" s="4"/>
      <c r="Y5903" s="4"/>
      <c r="Z5903" s="4"/>
      <c r="AA5903" s="4"/>
      <c r="AB5903" s="4"/>
      <c r="AC5903" s="4"/>
      <c r="AD5903" s="4"/>
      <c r="AE5903" s="4"/>
      <c r="AF5903" s="4"/>
      <c r="AG5903" s="4"/>
      <c r="AH5903" s="4"/>
      <c r="AI5903" s="4"/>
    </row>
    <row r="5904" spans="1:35" x14ac:dyDescent="0.2">
      <c r="A5904" s="7" t="s">
        <v>15944</v>
      </c>
      <c r="B5904" s="7">
        <v>41213</v>
      </c>
      <c r="C5904" s="7" t="s">
        <v>13862</v>
      </c>
      <c r="D5904" s="8" t="s">
        <v>5901</v>
      </c>
      <c r="E5904" s="7" t="s">
        <v>12869</v>
      </c>
      <c r="F5904" s="10" t="s">
        <v>6256</v>
      </c>
      <c r="G5904" s="3">
        <v>0</v>
      </c>
      <c r="H5904" s="3">
        <v>9337.7900000000009</v>
      </c>
      <c r="I5904" s="3">
        <v>12795.73</v>
      </c>
      <c r="J5904" s="3">
        <v>0</v>
      </c>
      <c r="K5904" s="3">
        <v>12795.73</v>
      </c>
      <c r="L5904" s="4"/>
      <c r="M5904" s="4"/>
      <c r="N5904" s="4"/>
      <c r="O5904" s="4"/>
      <c r="P5904" s="4"/>
      <c r="Q5904" s="4"/>
      <c r="R5904" s="4"/>
      <c r="S5904" s="4"/>
      <c r="T5904" s="4"/>
      <c r="U5904" s="4"/>
      <c r="V5904" s="4"/>
      <c r="W5904" s="4"/>
      <c r="X5904" s="4"/>
      <c r="Y5904" s="4"/>
      <c r="Z5904" s="4"/>
      <c r="AA5904" s="4"/>
      <c r="AB5904" s="4"/>
      <c r="AC5904" s="4"/>
      <c r="AD5904" s="4"/>
      <c r="AE5904" s="4"/>
      <c r="AF5904" s="4"/>
      <c r="AG5904" s="4"/>
      <c r="AH5904" s="4"/>
      <c r="AI5904" s="4"/>
    </row>
    <row r="5905" spans="1:35" x14ac:dyDescent="0.2">
      <c r="A5905" s="7" t="s">
        <v>16750</v>
      </c>
      <c r="B5905" s="7">
        <v>41488</v>
      </c>
      <c r="C5905" s="7" t="s">
        <v>13141</v>
      </c>
      <c r="D5905" s="8" t="s">
        <v>5902</v>
      </c>
      <c r="E5905" s="7" t="s">
        <v>10669</v>
      </c>
      <c r="F5905" s="10" t="s">
        <v>6371</v>
      </c>
      <c r="G5905" s="3">
        <v>0</v>
      </c>
      <c r="H5905" s="3">
        <v>0</v>
      </c>
      <c r="I5905" s="3">
        <v>0</v>
      </c>
      <c r="J5905" s="3">
        <v>0</v>
      </c>
      <c r="K5905" s="3">
        <v>0</v>
      </c>
      <c r="L5905" s="4"/>
      <c r="M5905" s="4"/>
      <c r="N5905" s="4"/>
      <c r="O5905" s="4"/>
      <c r="P5905" s="4"/>
      <c r="Q5905" s="4"/>
      <c r="R5905" s="4"/>
      <c r="S5905" s="4"/>
      <c r="T5905" s="4"/>
      <c r="U5905" s="4"/>
      <c r="V5905" s="4"/>
      <c r="W5905" s="4"/>
      <c r="X5905" s="4"/>
      <c r="Y5905" s="4"/>
      <c r="Z5905" s="4"/>
      <c r="AA5905" s="4"/>
      <c r="AB5905" s="4"/>
      <c r="AC5905" s="4"/>
      <c r="AD5905" s="4"/>
      <c r="AE5905" s="4"/>
      <c r="AF5905" s="4"/>
      <c r="AG5905" s="4"/>
      <c r="AH5905" s="4"/>
      <c r="AI5905" s="4"/>
    </row>
    <row r="5906" spans="1:35" x14ac:dyDescent="0.2">
      <c r="A5906" s="7" t="s">
        <v>14535</v>
      </c>
      <c r="B5906" s="7">
        <v>29810</v>
      </c>
      <c r="C5906" s="7" t="s">
        <v>13565</v>
      </c>
      <c r="D5906" s="8" t="s">
        <v>5903</v>
      </c>
      <c r="E5906" s="7" t="s">
        <v>12870</v>
      </c>
      <c r="F5906" s="10" t="s">
        <v>9285</v>
      </c>
      <c r="G5906" s="3">
        <v>0</v>
      </c>
      <c r="H5906" s="3">
        <v>0</v>
      </c>
      <c r="I5906" s="3">
        <v>0</v>
      </c>
      <c r="J5906" s="3">
        <v>0</v>
      </c>
      <c r="K5906" s="3">
        <v>0</v>
      </c>
      <c r="L5906" s="4"/>
      <c r="M5906" s="4"/>
      <c r="N5906" s="4"/>
      <c r="O5906" s="4"/>
      <c r="P5906" s="4"/>
      <c r="Q5906" s="4"/>
      <c r="R5906" s="4"/>
      <c r="S5906" s="4"/>
      <c r="T5906" s="4"/>
      <c r="U5906" s="4"/>
      <c r="V5906" s="4"/>
      <c r="W5906" s="4"/>
      <c r="X5906" s="4"/>
      <c r="Y5906" s="4"/>
      <c r="Z5906" s="4"/>
      <c r="AA5906" s="4"/>
      <c r="AB5906" s="4"/>
      <c r="AC5906" s="4"/>
      <c r="AD5906" s="4"/>
      <c r="AE5906" s="4"/>
      <c r="AF5906" s="4"/>
      <c r="AG5906" s="4"/>
      <c r="AH5906" s="4"/>
      <c r="AI5906" s="4"/>
    </row>
    <row r="5907" spans="1:35" x14ac:dyDescent="0.2">
      <c r="A5907" s="7" t="s">
        <v>16275</v>
      </c>
      <c r="B5907" s="7">
        <v>41371</v>
      </c>
      <c r="C5907" s="7" t="s">
        <v>13137</v>
      </c>
      <c r="D5907" s="8" t="s">
        <v>5904</v>
      </c>
      <c r="E5907" s="7" t="s">
        <v>12871</v>
      </c>
      <c r="F5907" s="10" t="s">
        <v>6269</v>
      </c>
      <c r="G5907" s="3">
        <v>0</v>
      </c>
      <c r="H5907" s="3">
        <v>0</v>
      </c>
      <c r="I5907" s="3">
        <v>0</v>
      </c>
      <c r="J5907" s="3">
        <v>0</v>
      </c>
      <c r="K5907" s="3">
        <v>0</v>
      </c>
      <c r="L5907" s="4"/>
      <c r="M5907" s="4"/>
      <c r="N5907" s="4"/>
      <c r="O5907" s="4"/>
      <c r="P5907" s="4"/>
      <c r="Q5907" s="4"/>
      <c r="R5907" s="4"/>
      <c r="S5907" s="4"/>
      <c r="T5907" s="4"/>
      <c r="U5907" s="4"/>
      <c r="V5907" s="4"/>
      <c r="W5907" s="4"/>
      <c r="X5907" s="4"/>
      <c r="Y5907" s="4"/>
      <c r="Z5907" s="4"/>
      <c r="AA5907" s="4"/>
      <c r="AB5907" s="4"/>
      <c r="AC5907" s="4"/>
      <c r="AD5907" s="4"/>
      <c r="AE5907" s="4"/>
      <c r="AF5907" s="4"/>
      <c r="AG5907" s="4"/>
      <c r="AH5907" s="4"/>
      <c r="AI5907" s="4"/>
    </row>
    <row r="5908" spans="1:35" x14ac:dyDescent="0.2">
      <c r="A5908" s="7" t="s">
        <v>19272</v>
      </c>
      <c r="B5908" s="7">
        <v>59555</v>
      </c>
      <c r="C5908" s="7" t="s">
        <v>14055</v>
      </c>
      <c r="D5908" s="8" t="s">
        <v>5905</v>
      </c>
      <c r="E5908" s="7" t="s">
        <v>12872</v>
      </c>
      <c r="F5908" s="10" t="s">
        <v>9603</v>
      </c>
      <c r="G5908" s="3">
        <v>0</v>
      </c>
      <c r="H5908" s="3">
        <v>0</v>
      </c>
      <c r="I5908" s="3">
        <v>0</v>
      </c>
      <c r="J5908" s="3">
        <v>0</v>
      </c>
      <c r="K5908" s="3">
        <v>0</v>
      </c>
      <c r="L5908" s="4"/>
      <c r="M5908" s="4"/>
      <c r="N5908" s="4"/>
      <c r="O5908" s="4"/>
      <c r="P5908" s="4"/>
      <c r="Q5908" s="4"/>
      <c r="R5908" s="4"/>
      <c r="S5908" s="4"/>
      <c r="T5908" s="4"/>
      <c r="U5908" s="4"/>
      <c r="V5908" s="4"/>
      <c r="W5908" s="4"/>
      <c r="X5908" s="4"/>
      <c r="Y5908" s="4"/>
      <c r="Z5908" s="4"/>
      <c r="AA5908" s="4"/>
      <c r="AB5908" s="4"/>
      <c r="AC5908" s="4"/>
      <c r="AD5908" s="4"/>
      <c r="AE5908" s="4"/>
      <c r="AF5908" s="4"/>
      <c r="AG5908" s="4"/>
      <c r="AH5908" s="4"/>
      <c r="AI5908" s="4"/>
    </row>
    <row r="5909" spans="1:35" x14ac:dyDescent="0.2">
      <c r="A5909" s="7" t="s">
        <v>17823</v>
      </c>
      <c r="B5909" s="7">
        <v>41774</v>
      </c>
      <c r="C5909" s="7" t="s">
        <v>13810</v>
      </c>
      <c r="D5909" s="8" t="s">
        <v>5906</v>
      </c>
      <c r="E5909" s="7" t="s">
        <v>12873</v>
      </c>
      <c r="F5909" s="10" t="s">
        <v>6992</v>
      </c>
      <c r="G5909" s="3">
        <v>128834.41999999998</v>
      </c>
      <c r="H5909" s="3">
        <v>190332.14</v>
      </c>
      <c r="I5909" s="3">
        <v>188202.8</v>
      </c>
      <c r="J5909" s="3">
        <v>2129.3400000000256</v>
      </c>
      <c r="K5909" s="3">
        <v>190332.14</v>
      </c>
      <c r="L5909" s="4"/>
      <c r="M5909" s="4"/>
      <c r="N5909" s="4"/>
      <c r="O5909" s="4"/>
      <c r="P5909" s="4"/>
      <c r="Q5909" s="4"/>
      <c r="R5909" s="4"/>
      <c r="S5909" s="4"/>
      <c r="T5909" s="4"/>
      <c r="U5909" s="4"/>
      <c r="V5909" s="4"/>
      <c r="W5909" s="4"/>
      <c r="X5909" s="4"/>
      <c r="Y5909" s="4"/>
      <c r="Z5909" s="4"/>
      <c r="AA5909" s="4"/>
      <c r="AB5909" s="4"/>
      <c r="AC5909" s="4"/>
      <c r="AD5909" s="4"/>
      <c r="AE5909" s="4"/>
      <c r="AF5909" s="4"/>
      <c r="AG5909" s="4"/>
      <c r="AH5909" s="4"/>
      <c r="AI5909" s="4"/>
    </row>
    <row r="5910" spans="1:35" x14ac:dyDescent="0.2">
      <c r="A5910" s="7" t="s">
        <v>16260</v>
      </c>
      <c r="B5910" s="7">
        <v>41364</v>
      </c>
      <c r="C5910" s="7" t="s">
        <v>13735</v>
      </c>
      <c r="D5910" s="8" t="s">
        <v>5907</v>
      </c>
      <c r="E5910" s="7" t="s">
        <v>12510</v>
      </c>
      <c r="F5910" s="10" t="s">
        <v>7410</v>
      </c>
      <c r="G5910" s="3">
        <v>0</v>
      </c>
      <c r="H5910" s="3">
        <v>43094.31</v>
      </c>
      <c r="I5910" s="3">
        <v>44802.68</v>
      </c>
      <c r="J5910" s="3">
        <v>0</v>
      </c>
      <c r="K5910" s="3">
        <v>44802.68</v>
      </c>
      <c r="L5910" s="4"/>
      <c r="M5910" s="4"/>
      <c r="N5910" s="4"/>
      <c r="O5910" s="4"/>
      <c r="P5910" s="4"/>
      <c r="Q5910" s="4"/>
      <c r="R5910" s="4"/>
      <c r="S5910" s="4"/>
      <c r="T5910" s="4"/>
      <c r="U5910" s="4"/>
      <c r="V5910" s="4"/>
      <c r="W5910" s="4"/>
      <c r="X5910" s="4"/>
      <c r="Y5910" s="4"/>
      <c r="Z5910" s="4"/>
      <c r="AA5910" s="4"/>
      <c r="AB5910" s="4"/>
      <c r="AC5910" s="4"/>
      <c r="AD5910" s="4"/>
      <c r="AE5910" s="4"/>
      <c r="AF5910" s="4"/>
      <c r="AG5910" s="4"/>
      <c r="AH5910" s="4"/>
      <c r="AI5910" s="4"/>
    </row>
    <row r="5911" spans="1:35" x14ac:dyDescent="0.2">
      <c r="A5911" s="7" t="s">
        <v>19499</v>
      </c>
      <c r="B5911" s="7">
        <v>71488</v>
      </c>
      <c r="C5911" s="7" t="s">
        <v>13233</v>
      </c>
      <c r="D5911" s="8" t="s">
        <v>5908</v>
      </c>
      <c r="E5911" s="7" t="s">
        <v>12874</v>
      </c>
      <c r="F5911" s="10" t="s">
        <v>6246</v>
      </c>
      <c r="G5911" s="3">
        <v>0</v>
      </c>
      <c r="H5911" s="3">
        <v>0</v>
      </c>
      <c r="I5911" s="3">
        <v>0</v>
      </c>
      <c r="J5911" s="3">
        <v>0</v>
      </c>
      <c r="K5911" s="3">
        <v>0</v>
      </c>
      <c r="L5911" s="4"/>
      <c r="M5911" s="4"/>
      <c r="N5911" s="4"/>
      <c r="O5911" s="4"/>
      <c r="P5911" s="4"/>
      <c r="Q5911" s="4"/>
      <c r="R5911" s="4"/>
      <c r="S5911" s="4"/>
      <c r="T5911" s="4"/>
      <c r="U5911" s="4"/>
      <c r="V5911" s="4"/>
      <c r="W5911" s="4"/>
      <c r="X5911" s="4"/>
      <c r="Y5911" s="4"/>
      <c r="Z5911" s="4"/>
      <c r="AA5911" s="4"/>
      <c r="AB5911" s="4"/>
      <c r="AC5911" s="4"/>
      <c r="AD5911" s="4"/>
      <c r="AE5911" s="4"/>
      <c r="AF5911" s="4"/>
      <c r="AG5911" s="4"/>
      <c r="AH5911" s="4"/>
      <c r="AI5911" s="4"/>
    </row>
    <row r="5912" spans="1:35" x14ac:dyDescent="0.2">
      <c r="A5912" s="7" t="s">
        <v>15103</v>
      </c>
      <c r="B5912" s="7">
        <v>40530</v>
      </c>
      <c r="C5912" s="7" t="s">
        <v>13531</v>
      </c>
      <c r="D5912" s="8" t="s">
        <v>5909</v>
      </c>
      <c r="E5912" s="7" t="s">
        <v>7632</v>
      </c>
      <c r="F5912" s="10" t="s">
        <v>6217</v>
      </c>
      <c r="G5912" s="3">
        <v>0</v>
      </c>
      <c r="H5912" s="3">
        <v>0</v>
      </c>
      <c r="I5912" s="3">
        <v>0</v>
      </c>
      <c r="J5912" s="3">
        <v>0</v>
      </c>
      <c r="K5912" s="3">
        <v>0</v>
      </c>
      <c r="L5912" s="4"/>
      <c r="M5912" s="4"/>
      <c r="N5912" s="4"/>
      <c r="O5912" s="4"/>
      <c r="P5912" s="4"/>
      <c r="Q5912" s="4"/>
      <c r="R5912" s="4"/>
      <c r="S5912" s="4"/>
      <c r="T5912" s="4"/>
      <c r="U5912" s="4"/>
      <c r="V5912" s="4"/>
      <c r="W5912" s="4"/>
      <c r="X5912" s="4"/>
      <c r="Y5912" s="4"/>
      <c r="Z5912" s="4"/>
      <c r="AA5912" s="4"/>
      <c r="AB5912" s="4"/>
      <c r="AC5912" s="4"/>
      <c r="AD5912" s="4"/>
      <c r="AE5912" s="4"/>
      <c r="AF5912" s="4"/>
      <c r="AG5912" s="4"/>
      <c r="AH5912" s="4"/>
      <c r="AI5912" s="4"/>
    </row>
    <row r="5913" spans="1:35" x14ac:dyDescent="0.2">
      <c r="A5913" s="7" t="s">
        <v>19579</v>
      </c>
      <c r="B5913" s="7">
        <v>73919</v>
      </c>
      <c r="C5913" s="7" t="s">
        <v>13237</v>
      </c>
      <c r="D5913" s="8" t="s">
        <v>5910</v>
      </c>
      <c r="E5913" s="7" t="s">
        <v>12875</v>
      </c>
      <c r="F5913" s="10" t="s">
        <v>7410</v>
      </c>
      <c r="G5913" s="3">
        <v>0</v>
      </c>
      <c r="H5913" s="3">
        <v>0</v>
      </c>
      <c r="I5913" s="3">
        <v>0</v>
      </c>
      <c r="J5913" s="3">
        <v>0</v>
      </c>
      <c r="K5913" s="3">
        <v>0</v>
      </c>
      <c r="L5913" s="4"/>
      <c r="M5913" s="4"/>
      <c r="N5913" s="4"/>
      <c r="O5913" s="4"/>
      <c r="P5913" s="4"/>
      <c r="Q5913" s="4"/>
      <c r="R5913" s="4"/>
      <c r="S5913" s="4"/>
      <c r="T5913" s="4"/>
      <c r="U5913" s="4"/>
      <c r="V5913" s="4"/>
      <c r="W5913" s="4"/>
      <c r="X5913" s="4"/>
      <c r="Y5913" s="4"/>
      <c r="Z5913" s="4"/>
      <c r="AA5913" s="4"/>
      <c r="AB5913" s="4"/>
      <c r="AC5913" s="4"/>
      <c r="AD5913" s="4"/>
      <c r="AE5913" s="4"/>
      <c r="AF5913" s="4"/>
      <c r="AG5913" s="4"/>
      <c r="AH5913" s="4"/>
      <c r="AI5913" s="4"/>
    </row>
    <row r="5914" spans="1:35" x14ac:dyDescent="0.2">
      <c r="A5914" s="7" t="s">
        <v>15489</v>
      </c>
      <c r="B5914" s="7">
        <v>40928</v>
      </c>
      <c r="C5914" s="7" t="s">
        <v>13209</v>
      </c>
      <c r="D5914" s="8" t="s">
        <v>5911</v>
      </c>
      <c r="E5914" s="7" t="s">
        <v>8144</v>
      </c>
      <c r="F5914" s="10" t="s">
        <v>6371</v>
      </c>
      <c r="G5914" s="3">
        <v>0</v>
      </c>
      <c r="H5914" s="3">
        <v>0</v>
      </c>
      <c r="I5914" s="3">
        <v>0</v>
      </c>
      <c r="J5914" s="3">
        <v>0</v>
      </c>
      <c r="K5914" s="3">
        <v>0</v>
      </c>
      <c r="L5914" s="4"/>
      <c r="M5914" s="4"/>
      <c r="N5914" s="4"/>
      <c r="O5914" s="4"/>
      <c r="P5914" s="4"/>
      <c r="Q5914" s="4"/>
      <c r="R5914" s="4"/>
      <c r="S5914" s="4"/>
      <c r="T5914" s="4"/>
      <c r="U5914" s="4"/>
      <c r="V5914" s="4"/>
      <c r="W5914" s="4"/>
      <c r="X5914" s="4"/>
      <c r="Y5914" s="4"/>
      <c r="Z5914" s="4"/>
      <c r="AA5914" s="4"/>
      <c r="AB5914" s="4"/>
      <c r="AC5914" s="4"/>
      <c r="AD5914" s="4"/>
      <c r="AE5914" s="4"/>
      <c r="AF5914" s="4"/>
      <c r="AG5914" s="4"/>
      <c r="AH5914" s="4"/>
      <c r="AI5914" s="4"/>
    </row>
    <row r="5915" spans="1:35" x14ac:dyDescent="0.2">
      <c r="A5915" s="7" t="s">
        <v>18247</v>
      </c>
      <c r="B5915" s="7">
        <v>41862</v>
      </c>
      <c r="C5915" s="7" t="s">
        <v>13692</v>
      </c>
      <c r="D5915" s="8" t="s">
        <v>5912</v>
      </c>
      <c r="E5915" s="7" t="s">
        <v>12876</v>
      </c>
      <c r="F5915" s="10" t="s">
        <v>6814</v>
      </c>
      <c r="G5915" s="3">
        <v>0</v>
      </c>
      <c r="H5915" s="3">
        <v>0</v>
      </c>
      <c r="I5915" s="3">
        <v>0</v>
      </c>
      <c r="J5915" s="3">
        <v>0</v>
      </c>
      <c r="K5915" s="3">
        <v>0</v>
      </c>
      <c r="L5915" s="4"/>
      <c r="M5915" s="4"/>
      <c r="N5915" s="4"/>
      <c r="O5915" s="4"/>
      <c r="P5915" s="4"/>
      <c r="Q5915" s="4"/>
      <c r="R5915" s="4"/>
      <c r="S5915" s="4"/>
      <c r="T5915" s="4"/>
      <c r="U5915" s="4"/>
      <c r="V5915" s="4"/>
      <c r="W5915" s="4"/>
      <c r="X5915" s="4"/>
      <c r="Y5915" s="4"/>
      <c r="Z5915" s="4"/>
      <c r="AA5915" s="4"/>
      <c r="AB5915" s="4"/>
      <c r="AC5915" s="4"/>
      <c r="AD5915" s="4"/>
      <c r="AE5915" s="4"/>
      <c r="AF5915" s="4"/>
      <c r="AG5915" s="4"/>
      <c r="AH5915" s="4"/>
      <c r="AI5915" s="4"/>
    </row>
    <row r="5916" spans="1:35" x14ac:dyDescent="0.2">
      <c r="A5916" s="7" t="s">
        <v>16083</v>
      </c>
      <c r="B5916" s="7">
        <v>41256</v>
      </c>
      <c r="C5916" s="7" t="s">
        <v>13863</v>
      </c>
      <c r="D5916" s="8" t="s">
        <v>5913</v>
      </c>
      <c r="E5916" s="7" t="s">
        <v>12877</v>
      </c>
      <c r="F5916" s="10" t="s">
        <v>8301</v>
      </c>
      <c r="G5916" s="3">
        <v>239896.53000000003</v>
      </c>
      <c r="H5916" s="3">
        <v>274322.24</v>
      </c>
      <c r="I5916" s="3">
        <v>271480.8</v>
      </c>
      <c r="J5916" s="3">
        <v>2841.4400000000023</v>
      </c>
      <c r="K5916" s="3">
        <v>274322.24</v>
      </c>
      <c r="L5916" s="4"/>
      <c r="M5916" s="4"/>
      <c r="N5916" s="4"/>
      <c r="O5916" s="4"/>
      <c r="P5916" s="4"/>
      <c r="Q5916" s="4"/>
      <c r="R5916" s="4"/>
      <c r="S5916" s="4"/>
      <c r="T5916" s="4"/>
      <c r="U5916" s="4"/>
      <c r="V5916" s="4"/>
      <c r="W5916" s="4"/>
      <c r="X5916" s="4"/>
      <c r="Y5916" s="4"/>
      <c r="Z5916" s="4"/>
      <c r="AA5916" s="4"/>
      <c r="AB5916" s="4"/>
      <c r="AC5916" s="4"/>
      <c r="AD5916" s="4"/>
      <c r="AE5916" s="4"/>
      <c r="AF5916" s="4"/>
      <c r="AG5916" s="4"/>
      <c r="AH5916" s="4"/>
      <c r="AI5916" s="4"/>
    </row>
    <row r="5917" spans="1:35" x14ac:dyDescent="0.2">
      <c r="A5917" s="7" t="s">
        <v>14963</v>
      </c>
      <c r="B5917" s="7">
        <v>40294</v>
      </c>
      <c r="C5917" s="7" t="s">
        <v>13854</v>
      </c>
      <c r="D5917" s="8" t="s">
        <v>5914</v>
      </c>
      <c r="E5917" s="7" t="s">
        <v>12878</v>
      </c>
      <c r="F5917" s="10" t="s">
        <v>6992</v>
      </c>
      <c r="G5917" s="3">
        <v>615965.85</v>
      </c>
      <c r="H5917" s="3">
        <v>598433.35</v>
      </c>
      <c r="I5917" s="3">
        <v>601656.37</v>
      </c>
      <c r="J5917" s="3">
        <v>0</v>
      </c>
      <c r="K5917" s="3">
        <v>601656.37</v>
      </c>
      <c r="L5917" s="4"/>
      <c r="M5917" s="4"/>
      <c r="N5917" s="4"/>
      <c r="O5917" s="4"/>
      <c r="P5917" s="4"/>
      <c r="Q5917" s="4"/>
      <c r="R5917" s="4"/>
      <c r="S5917" s="4"/>
      <c r="T5917" s="4"/>
      <c r="U5917" s="4"/>
      <c r="V5917" s="4"/>
      <c r="W5917" s="4"/>
      <c r="X5917" s="4"/>
      <c r="Y5917" s="4"/>
      <c r="Z5917" s="4"/>
      <c r="AA5917" s="4"/>
      <c r="AB5917" s="4"/>
      <c r="AC5917" s="4"/>
      <c r="AD5917" s="4"/>
      <c r="AE5917" s="4"/>
      <c r="AF5917" s="4"/>
      <c r="AG5917" s="4"/>
      <c r="AH5917" s="4"/>
      <c r="AI5917" s="4"/>
    </row>
    <row r="5918" spans="1:35" x14ac:dyDescent="0.2">
      <c r="A5918" s="7" t="s">
        <v>15003</v>
      </c>
      <c r="B5918" s="7">
        <v>40377</v>
      </c>
      <c r="C5918" s="7" t="s">
        <v>13746</v>
      </c>
      <c r="D5918" s="8" t="s">
        <v>5915</v>
      </c>
      <c r="E5918" s="7" t="s">
        <v>12879</v>
      </c>
      <c r="F5918" s="10" t="s">
        <v>6157</v>
      </c>
      <c r="G5918" s="3">
        <v>0</v>
      </c>
      <c r="H5918" s="3">
        <v>0</v>
      </c>
      <c r="I5918" s="3">
        <v>0</v>
      </c>
      <c r="J5918" s="3">
        <v>0</v>
      </c>
      <c r="K5918" s="3">
        <v>0</v>
      </c>
      <c r="L5918" s="4"/>
      <c r="M5918" s="4"/>
      <c r="N5918" s="4"/>
      <c r="O5918" s="4"/>
      <c r="P5918" s="4"/>
      <c r="Q5918" s="4"/>
      <c r="R5918" s="4"/>
      <c r="S5918" s="4"/>
      <c r="T5918" s="4"/>
      <c r="U5918" s="4"/>
      <c r="V5918" s="4"/>
      <c r="W5918" s="4"/>
      <c r="X5918" s="4"/>
      <c r="Y5918" s="4"/>
      <c r="Z5918" s="4"/>
      <c r="AA5918" s="4"/>
      <c r="AB5918" s="4"/>
      <c r="AC5918" s="4"/>
      <c r="AD5918" s="4"/>
      <c r="AE5918" s="4"/>
      <c r="AF5918" s="4"/>
      <c r="AG5918" s="4"/>
      <c r="AH5918" s="4"/>
      <c r="AI5918" s="4"/>
    </row>
    <row r="5919" spans="1:35" x14ac:dyDescent="0.2">
      <c r="A5919" s="7" t="s">
        <v>15004</v>
      </c>
      <c r="B5919" s="7">
        <v>40377</v>
      </c>
      <c r="C5919" s="7" t="s">
        <v>13746</v>
      </c>
      <c r="D5919" s="8" t="s">
        <v>5916</v>
      </c>
      <c r="E5919" s="7" t="s">
        <v>12880</v>
      </c>
      <c r="F5919" s="10" t="s">
        <v>6157</v>
      </c>
      <c r="G5919" s="3">
        <v>0</v>
      </c>
      <c r="H5919" s="3">
        <v>0</v>
      </c>
      <c r="I5919" s="3">
        <v>0</v>
      </c>
      <c r="J5919" s="3">
        <v>0</v>
      </c>
      <c r="K5919" s="3">
        <v>0</v>
      </c>
      <c r="L5919" s="4"/>
      <c r="M5919" s="4"/>
      <c r="N5919" s="4"/>
      <c r="O5919" s="4"/>
      <c r="P5919" s="4"/>
      <c r="Q5919" s="4"/>
      <c r="R5919" s="4"/>
      <c r="S5919" s="4"/>
      <c r="T5919" s="4"/>
      <c r="U5919" s="4"/>
      <c r="V5919" s="4"/>
      <c r="W5919" s="4"/>
      <c r="X5919" s="4"/>
      <c r="Y5919" s="4"/>
      <c r="Z5919" s="4"/>
      <c r="AA5919" s="4"/>
      <c r="AB5919" s="4"/>
      <c r="AC5919" s="4"/>
      <c r="AD5919" s="4"/>
      <c r="AE5919" s="4"/>
      <c r="AF5919" s="4"/>
      <c r="AG5919" s="4"/>
      <c r="AH5919" s="4"/>
      <c r="AI5919" s="4"/>
    </row>
    <row r="5920" spans="1:35" x14ac:dyDescent="0.2">
      <c r="A5920" s="7" t="s">
        <v>16356</v>
      </c>
      <c r="B5920" s="7">
        <v>41390</v>
      </c>
      <c r="C5920" s="7" t="s">
        <v>13782</v>
      </c>
      <c r="D5920" s="8" t="s">
        <v>5917</v>
      </c>
      <c r="E5920" s="7" t="s">
        <v>12881</v>
      </c>
      <c r="F5920" s="10" t="s">
        <v>6157</v>
      </c>
      <c r="G5920" s="3">
        <v>0</v>
      </c>
      <c r="H5920" s="3">
        <v>22124.22</v>
      </c>
      <c r="I5920" s="3">
        <v>19963.29</v>
      </c>
      <c r="J5920" s="3">
        <v>2160.9300000000003</v>
      </c>
      <c r="K5920" s="3">
        <v>22124.22</v>
      </c>
      <c r="L5920" s="4"/>
      <c r="M5920" s="4"/>
      <c r="N5920" s="4"/>
      <c r="O5920" s="4"/>
      <c r="P5920" s="4"/>
      <c r="Q5920" s="4"/>
      <c r="R5920" s="4"/>
      <c r="S5920" s="4"/>
      <c r="T5920" s="4"/>
      <c r="U5920" s="4"/>
      <c r="V5920" s="4"/>
      <c r="W5920" s="4"/>
      <c r="X5920" s="4"/>
      <c r="Y5920" s="4"/>
      <c r="Z5920" s="4"/>
      <c r="AA5920" s="4"/>
      <c r="AB5920" s="4"/>
      <c r="AC5920" s="4"/>
      <c r="AD5920" s="4"/>
      <c r="AE5920" s="4"/>
      <c r="AF5920" s="4"/>
      <c r="AG5920" s="4"/>
      <c r="AH5920" s="4"/>
      <c r="AI5920" s="4"/>
    </row>
    <row r="5921" spans="1:35" x14ac:dyDescent="0.2">
      <c r="A5921" s="7" t="s">
        <v>17689</v>
      </c>
      <c r="B5921" s="7">
        <v>41674</v>
      </c>
      <c r="C5921" s="7" t="s">
        <v>13813</v>
      </c>
      <c r="D5921" s="8" t="s">
        <v>5918</v>
      </c>
      <c r="E5921" s="7" t="s">
        <v>9981</v>
      </c>
      <c r="F5921" s="10" t="s">
        <v>7084</v>
      </c>
      <c r="G5921" s="3">
        <v>0</v>
      </c>
      <c r="H5921" s="3">
        <v>45259.35</v>
      </c>
      <c r="I5921" s="3">
        <v>33576.22</v>
      </c>
      <c r="J5921" s="3">
        <v>11683.129999999997</v>
      </c>
      <c r="K5921" s="3">
        <v>45259.35</v>
      </c>
      <c r="L5921" s="4"/>
      <c r="M5921" s="4"/>
      <c r="N5921" s="4"/>
      <c r="O5921" s="4"/>
      <c r="P5921" s="4"/>
      <c r="Q5921" s="4"/>
      <c r="R5921" s="4"/>
      <c r="S5921" s="4"/>
      <c r="T5921" s="4"/>
      <c r="U5921" s="4"/>
      <c r="V5921" s="4"/>
      <c r="W5921" s="4"/>
      <c r="X5921" s="4"/>
      <c r="Y5921" s="4"/>
      <c r="Z5921" s="4"/>
      <c r="AA5921" s="4"/>
      <c r="AB5921" s="4"/>
      <c r="AC5921" s="4"/>
      <c r="AD5921" s="4"/>
      <c r="AE5921" s="4"/>
      <c r="AF5921" s="4"/>
      <c r="AG5921" s="4"/>
      <c r="AH5921" s="4"/>
      <c r="AI5921" s="4"/>
    </row>
    <row r="5922" spans="1:35" x14ac:dyDescent="0.2">
      <c r="A5922" s="7" t="s">
        <v>16305</v>
      </c>
      <c r="B5922" s="7">
        <v>41375</v>
      </c>
      <c r="C5922" s="7" t="s">
        <v>13733</v>
      </c>
      <c r="D5922" s="8" t="s">
        <v>5919</v>
      </c>
      <c r="E5922" s="7" t="s">
        <v>12882</v>
      </c>
      <c r="F5922" s="10" t="s">
        <v>6615</v>
      </c>
      <c r="G5922" s="3">
        <v>0</v>
      </c>
      <c r="H5922" s="3">
        <v>0</v>
      </c>
      <c r="I5922" s="3">
        <v>0</v>
      </c>
      <c r="J5922" s="3">
        <v>0</v>
      </c>
      <c r="K5922" s="3">
        <v>0</v>
      </c>
      <c r="L5922" s="4"/>
      <c r="M5922" s="4"/>
      <c r="N5922" s="4"/>
      <c r="O5922" s="4"/>
      <c r="P5922" s="4"/>
      <c r="Q5922" s="4"/>
      <c r="R5922" s="4"/>
      <c r="S5922" s="4"/>
      <c r="T5922" s="4"/>
      <c r="U5922" s="4"/>
      <c r="V5922" s="4"/>
      <c r="W5922" s="4"/>
      <c r="X5922" s="4"/>
      <c r="Y5922" s="4"/>
      <c r="Z5922" s="4"/>
      <c r="AA5922" s="4"/>
      <c r="AB5922" s="4"/>
      <c r="AC5922" s="4"/>
      <c r="AD5922" s="4"/>
      <c r="AE5922" s="4"/>
      <c r="AF5922" s="4"/>
      <c r="AG5922" s="4"/>
      <c r="AH5922" s="4"/>
      <c r="AI5922" s="4"/>
    </row>
    <row r="5923" spans="1:35" x14ac:dyDescent="0.2">
      <c r="A5923" s="7" t="s">
        <v>16476</v>
      </c>
      <c r="B5923" s="7">
        <v>41419</v>
      </c>
      <c r="C5923" s="7" t="s">
        <v>13278</v>
      </c>
      <c r="D5923" s="8" t="s">
        <v>5920</v>
      </c>
      <c r="E5923" s="7" t="s">
        <v>12883</v>
      </c>
      <c r="F5923" s="10" t="s">
        <v>6789</v>
      </c>
      <c r="G5923" s="3">
        <v>0</v>
      </c>
      <c r="H5923" s="3">
        <v>0</v>
      </c>
      <c r="I5923" s="3">
        <v>0</v>
      </c>
      <c r="J5923" s="3">
        <v>0</v>
      </c>
      <c r="K5923" s="3">
        <v>0</v>
      </c>
      <c r="L5923" s="4"/>
      <c r="M5923" s="4"/>
      <c r="N5923" s="4"/>
      <c r="O5923" s="4"/>
      <c r="P5923" s="4"/>
      <c r="Q5923" s="4"/>
      <c r="R5923" s="4"/>
      <c r="S5923" s="4"/>
      <c r="T5923" s="4"/>
      <c r="U5923" s="4"/>
      <c r="V5923" s="4"/>
      <c r="W5923" s="4"/>
      <c r="X5923" s="4"/>
      <c r="Y5923" s="4"/>
      <c r="Z5923" s="4"/>
      <c r="AA5923" s="4"/>
      <c r="AB5923" s="4"/>
      <c r="AC5923" s="4"/>
      <c r="AD5923" s="4"/>
      <c r="AE5923" s="4"/>
      <c r="AF5923" s="4"/>
      <c r="AG5923" s="4"/>
      <c r="AH5923" s="4"/>
      <c r="AI5923" s="4"/>
    </row>
    <row r="5924" spans="1:35" x14ac:dyDescent="0.2">
      <c r="A5924" s="7" t="s">
        <v>19580</v>
      </c>
      <c r="B5924" s="7">
        <v>73919</v>
      </c>
      <c r="C5924" s="7" t="s">
        <v>13237</v>
      </c>
      <c r="D5924" s="8" t="s">
        <v>5921</v>
      </c>
      <c r="E5924" s="7" t="s">
        <v>12884</v>
      </c>
      <c r="F5924" s="10" t="s">
        <v>7410</v>
      </c>
      <c r="G5924" s="3">
        <v>0</v>
      </c>
      <c r="H5924" s="3">
        <v>0</v>
      </c>
      <c r="I5924" s="3">
        <v>0</v>
      </c>
      <c r="J5924" s="3">
        <v>0</v>
      </c>
      <c r="K5924" s="3">
        <v>0</v>
      </c>
      <c r="L5924" s="4"/>
      <c r="M5924" s="4"/>
      <c r="N5924" s="4"/>
      <c r="O5924" s="4"/>
      <c r="P5924" s="4"/>
      <c r="Q5924" s="4"/>
      <c r="R5924" s="4"/>
      <c r="S5924" s="4"/>
      <c r="T5924" s="4"/>
      <c r="U5924" s="4"/>
      <c r="V5924" s="4"/>
      <c r="W5924" s="4"/>
      <c r="X5924" s="4"/>
      <c r="Y5924" s="4"/>
      <c r="Z5924" s="4"/>
      <c r="AA5924" s="4"/>
      <c r="AB5924" s="4"/>
      <c r="AC5924" s="4"/>
      <c r="AD5924" s="4"/>
      <c r="AE5924" s="4"/>
      <c r="AF5924" s="4"/>
      <c r="AG5924" s="4"/>
      <c r="AH5924" s="4"/>
      <c r="AI5924" s="4"/>
    </row>
    <row r="5925" spans="1:35" x14ac:dyDescent="0.2">
      <c r="A5925" s="7" t="s">
        <v>16723</v>
      </c>
      <c r="B5925" s="7">
        <v>41481</v>
      </c>
      <c r="C5925" s="7" t="s">
        <v>13649</v>
      </c>
      <c r="D5925" s="8" t="s">
        <v>5922</v>
      </c>
      <c r="E5925" s="7" t="s">
        <v>12885</v>
      </c>
      <c r="F5925" s="10" t="s">
        <v>8395</v>
      </c>
      <c r="G5925" s="3">
        <v>22476.540000000008</v>
      </c>
      <c r="H5925" s="3">
        <v>55399.68</v>
      </c>
      <c r="I5925" s="3">
        <v>59030.73</v>
      </c>
      <c r="J5925" s="3">
        <v>0</v>
      </c>
      <c r="K5925" s="3">
        <v>59030.73</v>
      </c>
      <c r="L5925" s="4"/>
      <c r="M5925" s="4"/>
      <c r="N5925" s="4"/>
      <c r="O5925" s="4"/>
      <c r="P5925" s="4"/>
      <c r="Q5925" s="4"/>
      <c r="R5925" s="4"/>
      <c r="S5925" s="4"/>
      <c r="T5925" s="4"/>
      <c r="U5925" s="4"/>
      <c r="V5925" s="4"/>
      <c r="W5925" s="4"/>
      <c r="X5925" s="4"/>
      <c r="Y5925" s="4"/>
      <c r="Z5925" s="4"/>
      <c r="AA5925" s="4"/>
      <c r="AB5925" s="4"/>
      <c r="AC5925" s="4"/>
      <c r="AD5925" s="4"/>
      <c r="AE5925" s="4"/>
      <c r="AF5925" s="4"/>
      <c r="AG5925" s="4"/>
      <c r="AH5925" s="4"/>
      <c r="AI5925" s="4"/>
    </row>
    <row r="5926" spans="1:35" x14ac:dyDescent="0.2">
      <c r="A5926" s="7" t="s">
        <v>19995</v>
      </c>
      <c r="B5926" s="7">
        <v>81316</v>
      </c>
      <c r="C5926" s="7" t="s">
        <v>13309</v>
      </c>
      <c r="D5926" s="8" t="s">
        <v>5923</v>
      </c>
      <c r="E5926" s="7" t="s">
        <v>12886</v>
      </c>
      <c r="F5926" s="10" t="s">
        <v>6992</v>
      </c>
      <c r="G5926" s="3">
        <v>36000</v>
      </c>
      <c r="H5926" s="3">
        <v>28795.83</v>
      </c>
      <c r="I5926" s="3">
        <v>31684.68</v>
      </c>
      <c r="J5926" s="3">
        <v>0</v>
      </c>
      <c r="K5926" s="3">
        <v>31684.68</v>
      </c>
      <c r="L5926" s="4"/>
      <c r="M5926" s="4"/>
      <c r="N5926" s="4"/>
      <c r="O5926" s="4"/>
      <c r="P5926" s="4"/>
      <c r="Q5926" s="4"/>
      <c r="R5926" s="4"/>
      <c r="S5926" s="4"/>
      <c r="T5926" s="4"/>
      <c r="U5926" s="4"/>
      <c r="V5926" s="4"/>
      <c r="W5926" s="4"/>
      <c r="X5926" s="4"/>
      <c r="Y5926" s="4"/>
      <c r="Z5926" s="4"/>
      <c r="AA5926" s="4"/>
      <c r="AB5926" s="4"/>
      <c r="AC5926" s="4"/>
      <c r="AD5926" s="4"/>
      <c r="AE5926" s="4"/>
      <c r="AF5926" s="4"/>
      <c r="AG5926" s="4"/>
      <c r="AH5926" s="4"/>
      <c r="AI5926" s="4"/>
    </row>
    <row r="5927" spans="1:35" x14ac:dyDescent="0.2">
      <c r="A5927" s="7" t="s">
        <v>19500</v>
      </c>
      <c r="B5927" s="7">
        <v>71488</v>
      </c>
      <c r="C5927" s="7" t="s">
        <v>13233</v>
      </c>
      <c r="D5927" s="8" t="s">
        <v>5924</v>
      </c>
      <c r="E5927" s="7" t="s">
        <v>12887</v>
      </c>
      <c r="F5927" s="10" t="s">
        <v>6246</v>
      </c>
      <c r="G5927" s="3">
        <v>0</v>
      </c>
      <c r="H5927" s="3">
        <v>0</v>
      </c>
      <c r="I5927" s="3">
        <v>0</v>
      </c>
      <c r="J5927" s="3">
        <v>0</v>
      </c>
      <c r="K5927" s="3">
        <v>0</v>
      </c>
      <c r="L5927" s="4"/>
      <c r="M5927" s="4"/>
      <c r="N5927" s="4"/>
      <c r="O5927" s="4"/>
      <c r="P5927" s="4"/>
      <c r="Q5927" s="4"/>
      <c r="R5927" s="4"/>
      <c r="S5927" s="4"/>
      <c r="T5927" s="4"/>
      <c r="U5927" s="4"/>
      <c r="V5927" s="4"/>
      <c r="W5927" s="4"/>
      <c r="X5927" s="4"/>
      <c r="Y5927" s="4"/>
      <c r="Z5927" s="4"/>
      <c r="AA5927" s="4"/>
      <c r="AB5927" s="4"/>
      <c r="AC5927" s="4"/>
      <c r="AD5927" s="4"/>
      <c r="AE5927" s="4"/>
      <c r="AF5927" s="4"/>
      <c r="AG5927" s="4"/>
      <c r="AH5927" s="4"/>
      <c r="AI5927" s="4"/>
    </row>
    <row r="5928" spans="1:35" x14ac:dyDescent="0.2">
      <c r="A5928" s="7" t="s">
        <v>18752</v>
      </c>
      <c r="B5928" s="7">
        <v>42683</v>
      </c>
      <c r="C5928" s="7" t="s">
        <v>13403</v>
      </c>
      <c r="D5928" s="8" t="s">
        <v>5925</v>
      </c>
      <c r="E5928" s="7" t="s">
        <v>12888</v>
      </c>
      <c r="F5928" s="10" t="s">
        <v>8530</v>
      </c>
      <c r="G5928" s="3">
        <v>0</v>
      </c>
      <c r="H5928" s="3">
        <v>0</v>
      </c>
      <c r="I5928" s="3">
        <v>0</v>
      </c>
      <c r="J5928" s="3">
        <v>0</v>
      </c>
      <c r="K5928" s="3">
        <v>0</v>
      </c>
      <c r="L5928" s="4"/>
      <c r="M5928" s="4"/>
      <c r="N5928" s="4"/>
      <c r="O5928" s="4"/>
      <c r="P5928" s="4"/>
      <c r="Q5928" s="4"/>
      <c r="R5928" s="4"/>
      <c r="S5928" s="4"/>
      <c r="T5928" s="4"/>
      <c r="U5928" s="4"/>
      <c r="V5928" s="4"/>
      <c r="W5928" s="4"/>
      <c r="X5928" s="4"/>
      <c r="Y5928" s="4"/>
      <c r="Z5928" s="4"/>
      <c r="AA5928" s="4"/>
      <c r="AB5928" s="4"/>
      <c r="AC5928" s="4"/>
      <c r="AD5928" s="4"/>
      <c r="AE5928" s="4"/>
      <c r="AF5928" s="4"/>
      <c r="AG5928" s="4"/>
      <c r="AH5928" s="4"/>
      <c r="AI5928" s="4"/>
    </row>
    <row r="5929" spans="1:35" x14ac:dyDescent="0.2">
      <c r="A5929" s="7" t="s">
        <v>17720</v>
      </c>
      <c r="B5929" s="7">
        <v>41676</v>
      </c>
      <c r="C5929" s="7" t="s">
        <v>13760</v>
      </c>
      <c r="D5929" s="8" t="s">
        <v>5926</v>
      </c>
      <c r="E5929" s="7" t="s">
        <v>12889</v>
      </c>
      <c r="F5929" s="10" t="s">
        <v>8307</v>
      </c>
      <c r="G5929" s="3">
        <v>0</v>
      </c>
      <c r="H5929" s="3">
        <v>44636.84</v>
      </c>
      <c r="I5929" s="3">
        <v>43219.85</v>
      </c>
      <c r="J5929" s="3">
        <v>1416.989999999998</v>
      </c>
      <c r="K5929" s="3">
        <v>44636.84</v>
      </c>
      <c r="L5929" s="4"/>
      <c r="M5929" s="4"/>
      <c r="N5929" s="4"/>
      <c r="O5929" s="4"/>
      <c r="P5929" s="4"/>
      <c r="Q5929" s="4"/>
      <c r="R5929" s="4"/>
      <c r="S5929" s="4"/>
      <c r="T5929" s="4"/>
      <c r="U5929" s="4"/>
      <c r="V5929" s="4"/>
      <c r="W5929" s="4"/>
      <c r="X5929" s="4"/>
      <c r="Y5929" s="4"/>
      <c r="Z5929" s="4"/>
      <c r="AA5929" s="4"/>
      <c r="AB5929" s="4"/>
      <c r="AC5929" s="4"/>
      <c r="AD5929" s="4"/>
      <c r="AE5929" s="4"/>
      <c r="AF5929" s="4"/>
      <c r="AG5929" s="4"/>
      <c r="AH5929" s="4"/>
      <c r="AI5929" s="4"/>
    </row>
    <row r="5930" spans="1:35" x14ac:dyDescent="0.2">
      <c r="A5930" s="7" t="s">
        <v>15804</v>
      </c>
      <c r="B5930" s="7">
        <v>41023</v>
      </c>
      <c r="C5930" s="7" t="s">
        <v>13179</v>
      </c>
      <c r="D5930" s="8" t="s">
        <v>5927</v>
      </c>
      <c r="E5930" s="7" t="s">
        <v>11960</v>
      </c>
      <c r="F5930" s="10" t="s">
        <v>6992</v>
      </c>
      <c r="G5930" s="3">
        <v>20000</v>
      </c>
      <c r="H5930" s="3">
        <v>15000</v>
      </c>
      <c r="I5930" s="3">
        <v>15000</v>
      </c>
      <c r="J5930" s="3">
        <v>0</v>
      </c>
      <c r="K5930" s="3">
        <v>15000</v>
      </c>
      <c r="L5930" s="4"/>
      <c r="M5930" s="4"/>
      <c r="N5930" s="4"/>
      <c r="O5930" s="4"/>
      <c r="P5930" s="4"/>
      <c r="Q5930" s="4"/>
      <c r="R5930" s="4"/>
      <c r="S5930" s="4"/>
      <c r="T5930" s="4"/>
      <c r="U5930" s="4"/>
      <c r="V5930" s="4"/>
      <c r="W5930" s="4"/>
      <c r="X5930" s="4"/>
      <c r="Y5930" s="4"/>
      <c r="Z5930" s="4"/>
      <c r="AA5930" s="4"/>
      <c r="AB5930" s="4"/>
      <c r="AC5930" s="4"/>
      <c r="AD5930" s="4"/>
      <c r="AE5930" s="4"/>
      <c r="AF5930" s="4"/>
      <c r="AG5930" s="4"/>
      <c r="AH5930" s="4"/>
      <c r="AI5930" s="4"/>
    </row>
    <row r="5931" spans="1:35" x14ac:dyDescent="0.2">
      <c r="A5931" s="7" t="s">
        <v>20028</v>
      </c>
      <c r="B5931" s="7">
        <v>82526</v>
      </c>
      <c r="C5931" s="7" t="s">
        <v>13422</v>
      </c>
      <c r="D5931" s="8" t="s">
        <v>5928</v>
      </c>
      <c r="E5931" s="7" t="s">
        <v>12890</v>
      </c>
      <c r="F5931" s="10" t="s">
        <v>6262</v>
      </c>
      <c r="G5931" s="3">
        <v>0</v>
      </c>
      <c r="H5931" s="3">
        <v>0</v>
      </c>
      <c r="I5931" s="3">
        <v>0</v>
      </c>
      <c r="J5931" s="3">
        <v>0</v>
      </c>
      <c r="K5931" s="3">
        <v>0</v>
      </c>
      <c r="L5931" s="4"/>
      <c r="M5931" s="4"/>
      <c r="N5931" s="4"/>
      <c r="O5931" s="4"/>
      <c r="P5931" s="4"/>
      <c r="Q5931" s="4"/>
      <c r="R5931" s="4"/>
      <c r="S5931" s="4"/>
      <c r="T5931" s="4"/>
      <c r="U5931" s="4"/>
      <c r="V5931" s="4"/>
      <c r="W5931" s="4"/>
      <c r="X5931" s="4"/>
      <c r="Y5931" s="4"/>
      <c r="Z5931" s="4"/>
      <c r="AA5931" s="4"/>
      <c r="AB5931" s="4"/>
      <c r="AC5931" s="4"/>
      <c r="AD5931" s="4"/>
      <c r="AE5931" s="4"/>
      <c r="AF5931" s="4"/>
      <c r="AG5931" s="4"/>
      <c r="AH5931" s="4"/>
      <c r="AI5931" s="4"/>
    </row>
    <row r="5932" spans="1:35" x14ac:dyDescent="0.2">
      <c r="A5932" s="7" t="s">
        <v>14549</v>
      </c>
      <c r="B5932" s="7">
        <v>30010</v>
      </c>
      <c r="C5932" s="7" t="s">
        <v>14039</v>
      </c>
      <c r="D5932" s="8" t="s">
        <v>5929</v>
      </c>
      <c r="E5932" s="7" t="s">
        <v>12891</v>
      </c>
      <c r="F5932" s="10" t="s">
        <v>6246</v>
      </c>
      <c r="G5932" s="3">
        <v>0</v>
      </c>
      <c r="H5932" s="3">
        <v>0</v>
      </c>
      <c r="I5932" s="3">
        <v>0</v>
      </c>
      <c r="J5932" s="3">
        <v>0</v>
      </c>
      <c r="K5932" s="3">
        <v>0</v>
      </c>
      <c r="L5932" s="4"/>
      <c r="M5932" s="4"/>
      <c r="N5932" s="4"/>
      <c r="O5932" s="4"/>
      <c r="P5932" s="4"/>
      <c r="Q5932" s="4"/>
      <c r="R5932" s="4"/>
      <c r="S5932" s="4"/>
      <c r="T5932" s="4"/>
      <c r="U5932" s="4"/>
      <c r="V5932" s="4"/>
      <c r="W5932" s="4"/>
      <c r="X5932" s="4"/>
      <c r="Y5932" s="4"/>
      <c r="Z5932" s="4"/>
      <c r="AA5932" s="4"/>
      <c r="AB5932" s="4"/>
      <c r="AC5932" s="4"/>
      <c r="AD5932" s="4"/>
      <c r="AE5932" s="4"/>
      <c r="AF5932" s="4"/>
      <c r="AG5932" s="4"/>
      <c r="AH5932" s="4"/>
      <c r="AI5932" s="4"/>
    </row>
    <row r="5933" spans="1:35" x14ac:dyDescent="0.2">
      <c r="A5933" s="7" t="s">
        <v>16894</v>
      </c>
      <c r="B5933" s="7">
        <v>41514</v>
      </c>
      <c r="C5933" s="7" t="s">
        <v>13758</v>
      </c>
      <c r="D5933" s="8" t="s">
        <v>5930</v>
      </c>
      <c r="E5933" s="7" t="s">
        <v>12892</v>
      </c>
      <c r="F5933" s="10" t="s">
        <v>6246</v>
      </c>
      <c r="G5933" s="3">
        <v>0</v>
      </c>
      <c r="H5933" s="3">
        <v>0</v>
      </c>
      <c r="I5933" s="3">
        <v>0</v>
      </c>
      <c r="J5933" s="3">
        <v>0</v>
      </c>
      <c r="K5933" s="3">
        <v>0</v>
      </c>
      <c r="L5933" s="4"/>
      <c r="M5933" s="4"/>
      <c r="N5933" s="4"/>
      <c r="O5933" s="4"/>
      <c r="P5933" s="4"/>
      <c r="Q5933" s="4"/>
      <c r="R5933" s="4"/>
      <c r="S5933" s="4"/>
      <c r="T5933" s="4"/>
      <c r="U5933" s="4"/>
      <c r="V5933" s="4"/>
      <c r="W5933" s="4"/>
      <c r="X5933" s="4"/>
      <c r="Y5933" s="4"/>
      <c r="Z5933" s="4"/>
      <c r="AA5933" s="4"/>
      <c r="AB5933" s="4"/>
      <c r="AC5933" s="4"/>
      <c r="AD5933" s="4"/>
      <c r="AE5933" s="4"/>
      <c r="AF5933" s="4"/>
      <c r="AG5933" s="4"/>
      <c r="AH5933" s="4"/>
      <c r="AI5933" s="4"/>
    </row>
    <row r="5934" spans="1:35" x14ac:dyDescent="0.2">
      <c r="A5934" s="7" t="s">
        <v>18511</v>
      </c>
      <c r="B5934" s="7">
        <v>42558</v>
      </c>
      <c r="C5934" s="7" t="s">
        <v>13786</v>
      </c>
      <c r="D5934" s="8" t="s">
        <v>5931</v>
      </c>
      <c r="E5934" s="7" t="s">
        <v>12893</v>
      </c>
      <c r="F5934" s="10" t="s">
        <v>9705</v>
      </c>
      <c r="G5934" s="3">
        <v>0</v>
      </c>
      <c r="H5934" s="3">
        <v>0</v>
      </c>
      <c r="I5934" s="3">
        <v>0</v>
      </c>
      <c r="J5934" s="3">
        <v>0</v>
      </c>
      <c r="K5934" s="3">
        <v>0</v>
      </c>
      <c r="L5934" s="4"/>
      <c r="M5934" s="4"/>
      <c r="N5934" s="4"/>
      <c r="O5934" s="4"/>
      <c r="P5934" s="4"/>
      <c r="Q5934" s="4"/>
      <c r="R5934" s="4"/>
      <c r="S5934" s="4"/>
      <c r="T5934" s="4"/>
      <c r="U5934" s="4"/>
      <c r="V5934" s="4"/>
      <c r="W5934" s="4"/>
      <c r="X5934" s="4"/>
      <c r="Y5934" s="4"/>
      <c r="Z5934" s="4"/>
      <c r="AA5934" s="4"/>
      <c r="AB5934" s="4"/>
      <c r="AC5934" s="4"/>
      <c r="AD5934" s="4"/>
      <c r="AE5934" s="4"/>
      <c r="AF5934" s="4"/>
      <c r="AG5934" s="4"/>
      <c r="AH5934" s="4"/>
      <c r="AI5934" s="4"/>
    </row>
    <row r="5935" spans="1:35" x14ac:dyDescent="0.2">
      <c r="A5935" s="7" t="s">
        <v>14162</v>
      </c>
      <c r="B5935" s="7">
        <v>13622</v>
      </c>
      <c r="C5935" s="7" t="s">
        <v>13778</v>
      </c>
      <c r="D5935" s="8" t="s">
        <v>5932</v>
      </c>
      <c r="E5935" s="7" t="s">
        <v>12894</v>
      </c>
      <c r="F5935" s="10" t="s">
        <v>7633</v>
      </c>
      <c r="G5935" s="3">
        <v>0</v>
      </c>
      <c r="H5935" s="3">
        <v>0</v>
      </c>
      <c r="I5935" s="3">
        <v>0</v>
      </c>
      <c r="J5935" s="3">
        <v>0</v>
      </c>
      <c r="K5935" s="3">
        <v>0</v>
      </c>
      <c r="L5935" s="4"/>
      <c r="M5935" s="4"/>
      <c r="N5935" s="4"/>
      <c r="O5935" s="4"/>
      <c r="P5935" s="4"/>
      <c r="Q5935" s="4"/>
      <c r="R5935" s="4"/>
      <c r="S5935" s="4"/>
      <c r="T5935" s="4"/>
      <c r="U5935" s="4"/>
      <c r="V5935" s="4"/>
      <c r="W5935" s="4"/>
      <c r="X5935" s="4"/>
      <c r="Y5935" s="4"/>
      <c r="Z5935" s="4"/>
      <c r="AA5935" s="4"/>
      <c r="AB5935" s="4"/>
      <c r="AC5935" s="4"/>
      <c r="AD5935" s="4"/>
      <c r="AE5935" s="4"/>
      <c r="AF5935" s="4"/>
      <c r="AG5935" s="4"/>
      <c r="AH5935" s="4"/>
      <c r="AI5935" s="4"/>
    </row>
    <row r="5936" spans="1:35" x14ac:dyDescent="0.2">
      <c r="A5936" s="7" t="s">
        <v>14163</v>
      </c>
      <c r="B5936" s="7">
        <v>13622</v>
      </c>
      <c r="C5936" s="7" t="s">
        <v>13778</v>
      </c>
      <c r="D5936" s="8" t="s">
        <v>5933</v>
      </c>
      <c r="E5936" s="7" t="s">
        <v>11535</v>
      </c>
      <c r="F5936" s="10" t="s">
        <v>8530</v>
      </c>
      <c r="G5936" s="3">
        <v>0</v>
      </c>
      <c r="H5936" s="3">
        <v>1994.26</v>
      </c>
      <c r="I5936" s="3">
        <v>0</v>
      </c>
      <c r="J5936" s="3">
        <v>1994.26</v>
      </c>
      <c r="K5936" s="3">
        <v>1994.26</v>
      </c>
      <c r="L5936" s="4"/>
      <c r="M5936" s="4"/>
      <c r="N5936" s="4"/>
      <c r="O5936" s="4"/>
      <c r="P5936" s="4"/>
      <c r="Q5936" s="4"/>
      <c r="R5936" s="4"/>
      <c r="S5936" s="4"/>
      <c r="T5936" s="4"/>
      <c r="U5936" s="4"/>
      <c r="V5936" s="4"/>
      <c r="W5936" s="4"/>
      <c r="X5936" s="4"/>
      <c r="Y5936" s="4"/>
      <c r="Z5936" s="4"/>
      <c r="AA5936" s="4"/>
      <c r="AB5936" s="4"/>
      <c r="AC5936" s="4"/>
      <c r="AD5936" s="4"/>
      <c r="AE5936" s="4"/>
      <c r="AF5936" s="4"/>
      <c r="AG5936" s="4"/>
      <c r="AH5936" s="4"/>
      <c r="AI5936" s="4"/>
    </row>
    <row r="5937" spans="1:35" x14ac:dyDescent="0.2">
      <c r="A5937" s="7" t="s">
        <v>15040</v>
      </c>
      <c r="B5937" s="7">
        <v>40389</v>
      </c>
      <c r="C5937" s="7" t="s">
        <v>13855</v>
      </c>
      <c r="D5937" s="8" t="s">
        <v>5934</v>
      </c>
      <c r="E5937" s="7" t="s">
        <v>12895</v>
      </c>
      <c r="F5937" s="10" t="s">
        <v>6597</v>
      </c>
      <c r="G5937" s="3">
        <v>197451.75</v>
      </c>
      <c r="H5937" s="3">
        <v>239996.89</v>
      </c>
      <c r="I5937" s="3">
        <v>241506.21</v>
      </c>
      <c r="J5937" s="3">
        <v>0</v>
      </c>
      <c r="K5937" s="3">
        <v>241506.21</v>
      </c>
      <c r="L5937" s="4"/>
      <c r="M5937" s="4"/>
      <c r="N5937" s="4"/>
      <c r="O5937" s="4"/>
      <c r="P5937" s="4"/>
      <c r="Q5937" s="4"/>
      <c r="R5937" s="4"/>
      <c r="S5937" s="4"/>
      <c r="T5937" s="4"/>
      <c r="U5937" s="4"/>
      <c r="V5937" s="4"/>
      <c r="W5937" s="4"/>
      <c r="X5937" s="4"/>
      <c r="Y5937" s="4"/>
      <c r="Z5937" s="4"/>
      <c r="AA5937" s="4"/>
      <c r="AB5937" s="4"/>
      <c r="AC5937" s="4"/>
      <c r="AD5937" s="4"/>
      <c r="AE5937" s="4"/>
      <c r="AF5937" s="4"/>
      <c r="AG5937" s="4"/>
      <c r="AH5937" s="4"/>
      <c r="AI5937" s="4"/>
    </row>
    <row r="5938" spans="1:35" x14ac:dyDescent="0.2">
      <c r="A5938" s="7" t="s">
        <v>19925</v>
      </c>
      <c r="B5938" s="7">
        <v>78782</v>
      </c>
      <c r="C5938" s="7" t="s">
        <v>13328</v>
      </c>
      <c r="D5938" s="8" t="s">
        <v>5935</v>
      </c>
      <c r="E5938" s="7" t="s">
        <v>12896</v>
      </c>
      <c r="F5938" s="10" t="s">
        <v>6597</v>
      </c>
      <c r="G5938" s="3">
        <v>40000</v>
      </c>
      <c r="H5938" s="3">
        <v>30000</v>
      </c>
      <c r="I5938" s="3">
        <v>30000</v>
      </c>
      <c r="J5938" s="3">
        <v>0</v>
      </c>
      <c r="K5938" s="3">
        <v>30000</v>
      </c>
      <c r="L5938" s="4"/>
      <c r="M5938" s="4"/>
      <c r="N5938" s="4"/>
      <c r="O5938" s="4"/>
      <c r="P5938" s="4"/>
      <c r="Q5938" s="4"/>
      <c r="R5938" s="4"/>
      <c r="S5938" s="4"/>
      <c r="T5938" s="4"/>
      <c r="U5938" s="4"/>
      <c r="V5938" s="4"/>
      <c r="W5938" s="4"/>
      <c r="X5938" s="4"/>
      <c r="Y5938" s="4"/>
      <c r="Z5938" s="4"/>
      <c r="AA5938" s="4"/>
      <c r="AB5938" s="4"/>
      <c r="AC5938" s="4"/>
      <c r="AD5938" s="4"/>
      <c r="AE5938" s="4"/>
      <c r="AF5938" s="4"/>
      <c r="AG5938" s="4"/>
      <c r="AH5938" s="4"/>
      <c r="AI5938" s="4"/>
    </row>
    <row r="5939" spans="1:35" x14ac:dyDescent="0.2">
      <c r="A5939" s="7" t="s">
        <v>15288</v>
      </c>
      <c r="B5939" s="7">
        <v>40775</v>
      </c>
      <c r="C5939" s="7" t="s">
        <v>13195</v>
      </c>
      <c r="D5939" s="8" t="s">
        <v>5936</v>
      </c>
      <c r="E5939" s="7" t="s">
        <v>12897</v>
      </c>
      <c r="F5939" s="10" t="s">
        <v>7633</v>
      </c>
      <c r="G5939" s="3">
        <v>0</v>
      </c>
      <c r="H5939" s="3">
        <v>0</v>
      </c>
      <c r="I5939" s="3">
        <v>0</v>
      </c>
      <c r="J5939" s="3">
        <v>0</v>
      </c>
      <c r="K5939" s="3">
        <v>0</v>
      </c>
      <c r="L5939" s="4"/>
      <c r="M5939" s="4"/>
      <c r="N5939" s="4"/>
      <c r="O5939" s="4"/>
      <c r="P5939" s="4"/>
      <c r="Q5939" s="4"/>
      <c r="R5939" s="4"/>
      <c r="S5939" s="4"/>
      <c r="T5939" s="4"/>
      <c r="U5939" s="4"/>
      <c r="V5939" s="4"/>
      <c r="W5939" s="4"/>
      <c r="X5939" s="4"/>
      <c r="Y5939" s="4"/>
      <c r="Z5939" s="4"/>
      <c r="AA5939" s="4"/>
      <c r="AB5939" s="4"/>
      <c r="AC5939" s="4"/>
      <c r="AD5939" s="4"/>
      <c r="AE5939" s="4"/>
      <c r="AF5939" s="4"/>
      <c r="AG5939" s="4"/>
      <c r="AH5939" s="4"/>
      <c r="AI5939" s="4"/>
    </row>
    <row r="5940" spans="1:35" x14ac:dyDescent="0.2">
      <c r="A5940" s="7" t="s">
        <v>15289</v>
      </c>
      <c r="B5940" s="7">
        <v>40775</v>
      </c>
      <c r="C5940" s="7" t="s">
        <v>13195</v>
      </c>
      <c r="D5940" s="8" t="s">
        <v>5937</v>
      </c>
      <c r="E5940" s="7" t="s">
        <v>12898</v>
      </c>
      <c r="F5940" s="10" t="s">
        <v>7633</v>
      </c>
      <c r="G5940" s="3">
        <v>0</v>
      </c>
      <c r="H5940" s="3">
        <v>0</v>
      </c>
      <c r="I5940" s="3">
        <v>0</v>
      </c>
      <c r="J5940" s="3">
        <v>0</v>
      </c>
      <c r="K5940" s="3">
        <v>0</v>
      </c>
      <c r="L5940" s="4"/>
      <c r="M5940" s="4"/>
      <c r="N5940" s="4"/>
      <c r="O5940" s="4"/>
      <c r="P5940" s="4"/>
      <c r="Q5940" s="4"/>
      <c r="R5940" s="4"/>
      <c r="S5940" s="4"/>
      <c r="T5940" s="4"/>
      <c r="U5940" s="4"/>
      <c r="V5940" s="4"/>
      <c r="W5940" s="4"/>
      <c r="X5940" s="4"/>
      <c r="Y5940" s="4"/>
      <c r="Z5940" s="4"/>
      <c r="AA5940" s="4"/>
      <c r="AB5940" s="4"/>
      <c r="AC5940" s="4"/>
      <c r="AD5940" s="4"/>
      <c r="AE5940" s="4"/>
      <c r="AF5940" s="4"/>
      <c r="AG5940" s="4"/>
      <c r="AH5940" s="4"/>
      <c r="AI5940" s="4"/>
    </row>
    <row r="5941" spans="1:35" x14ac:dyDescent="0.2">
      <c r="A5941" s="7" t="s">
        <v>18753</v>
      </c>
      <c r="B5941" s="7">
        <v>42683</v>
      </c>
      <c r="C5941" s="7" t="s">
        <v>13403</v>
      </c>
      <c r="D5941" s="8" t="s">
        <v>5938</v>
      </c>
      <c r="E5941" s="7" t="s">
        <v>12899</v>
      </c>
      <c r="F5941" s="10" t="s">
        <v>8530</v>
      </c>
      <c r="G5941" s="3">
        <v>0</v>
      </c>
      <c r="H5941" s="3">
        <v>0</v>
      </c>
      <c r="I5941" s="3">
        <v>0</v>
      </c>
      <c r="J5941" s="3">
        <v>0</v>
      </c>
      <c r="K5941" s="3">
        <v>0</v>
      </c>
      <c r="L5941" s="4"/>
      <c r="M5941" s="4"/>
      <c r="N5941" s="4"/>
      <c r="O5941" s="4"/>
      <c r="P5941" s="4"/>
      <c r="Q5941" s="4"/>
      <c r="R5941" s="4"/>
      <c r="S5941" s="4"/>
      <c r="T5941" s="4"/>
      <c r="U5941" s="4"/>
      <c r="V5941" s="4"/>
      <c r="W5941" s="4"/>
      <c r="X5941" s="4"/>
      <c r="Y5941" s="4"/>
      <c r="Z5941" s="4"/>
      <c r="AA5941" s="4"/>
      <c r="AB5941" s="4"/>
      <c r="AC5941" s="4"/>
      <c r="AD5941" s="4"/>
      <c r="AE5941" s="4"/>
      <c r="AF5941" s="4"/>
      <c r="AG5941" s="4"/>
      <c r="AH5941" s="4"/>
      <c r="AI5941" s="4"/>
    </row>
    <row r="5942" spans="1:35" x14ac:dyDescent="0.2">
      <c r="A5942" s="7" t="s">
        <v>15503</v>
      </c>
      <c r="B5942" s="7">
        <v>40934</v>
      </c>
      <c r="C5942" s="7" t="s">
        <v>13424</v>
      </c>
      <c r="D5942" s="8" t="s">
        <v>5939</v>
      </c>
      <c r="E5942" s="7" t="s">
        <v>12900</v>
      </c>
      <c r="F5942" s="10" t="s">
        <v>7662</v>
      </c>
      <c r="G5942" s="3">
        <v>0</v>
      </c>
      <c r="H5942" s="3">
        <v>0</v>
      </c>
      <c r="I5942" s="3">
        <v>0</v>
      </c>
      <c r="J5942" s="3">
        <v>0</v>
      </c>
      <c r="K5942" s="3">
        <v>0</v>
      </c>
      <c r="L5942" s="4"/>
      <c r="M5942" s="4"/>
      <c r="N5942" s="4"/>
      <c r="O5942" s="4"/>
      <c r="P5942" s="4"/>
      <c r="Q5942" s="4"/>
      <c r="R5942" s="4"/>
      <c r="S5942" s="4"/>
      <c r="T5942" s="4"/>
      <c r="U5942" s="4"/>
      <c r="V5942" s="4"/>
      <c r="W5942" s="4"/>
      <c r="X5942" s="4"/>
      <c r="Y5942" s="4"/>
      <c r="Z5942" s="4"/>
      <c r="AA5942" s="4"/>
      <c r="AB5942" s="4"/>
      <c r="AC5942" s="4"/>
      <c r="AD5942" s="4"/>
      <c r="AE5942" s="4"/>
      <c r="AF5942" s="4"/>
      <c r="AG5942" s="4"/>
      <c r="AH5942" s="4"/>
      <c r="AI5942" s="4"/>
    </row>
    <row r="5943" spans="1:35" x14ac:dyDescent="0.2">
      <c r="A5943" s="7" t="s">
        <v>19533</v>
      </c>
      <c r="B5943" s="7">
        <v>72853</v>
      </c>
      <c r="C5943" s="7" t="s">
        <v>13722</v>
      </c>
      <c r="D5943" s="8" t="s">
        <v>5940</v>
      </c>
      <c r="E5943" s="7" t="s">
        <v>11507</v>
      </c>
      <c r="F5943" s="10" t="s">
        <v>10261</v>
      </c>
      <c r="G5943" s="3">
        <v>0</v>
      </c>
      <c r="H5943" s="3">
        <v>0</v>
      </c>
      <c r="I5943" s="3">
        <v>0</v>
      </c>
      <c r="J5943" s="3">
        <v>0</v>
      </c>
      <c r="K5943" s="3">
        <v>0</v>
      </c>
      <c r="L5943" s="4"/>
      <c r="M5943" s="4"/>
      <c r="N5943" s="4"/>
      <c r="O5943" s="4"/>
      <c r="P5943" s="4"/>
      <c r="Q5943" s="4"/>
      <c r="R5943" s="4"/>
      <c r="S5943" s="4"/>
      <c r="T5943" s="4"/>
      <c r="U5943" s="4"/>
      <c r="V5943" s="4"/>
      <c r="W5943" s="4"/>
      <c r="X5943" s="4"/>
      <c r="Y5943" s="4"/>
      <c r="Z5943" s="4"/>
      <c r="AA5943" s="4"/>
      <c r="AB5943" s="4"/>
      <c r="AC5943" s="4"/>
      <c r="AD5943" s="4"/>
      <c r="AE5943" s="4"/>
      <c r="AF5943" s="4"/>
      <c r="AG5943" s="4"/>
      <c r="AH5943" s="4"/>
      <c r="AI5943" s="4"/>
    </row>
    <row r="5944" spans="1:35" x14ac:dyDescent="0.2">
      <c r="A5944" s="7" t="s">
        <v>15974</v>
      </c>
      <c r="B5944" s="7">
        <v>41226</v>
      </c>
      <c r="C5944" s="7" t="s">
        <v>13117</v>
      </c>
      <c r="D5944" s="8" t="s">
        <v>5941</v>
      </c>
      <c r="E5944" s="7" t="s">
        <v>12901</v>
      </c>
      <c r="F5944" s="10" t="s">
        <v>6486</v>
      </c>
      <c r="G5944" s="3">
        <v>0</v>
      </c>
      <c r="H5944" s="3">
        <v>0</v>
      </c>
      <c r="I5944" s="3">
        <v>0</v>
      </c>
      <c r="J5944" s="3">
        <v>0</v>
      </c>
      <c r="K5944" s="3">
        <v>0</v>
      </c>
      <c r="L5944" s="4"/>
      <c r="M5944" s="4"/>
      <c r="N5944" s="4"/>
      <c r="O5944" s="4"/>
      <c r="P5944" s="4"/>
      <c r="Q5944" s="4"/>
      <c r="R5944" s="4"/>
      <c r="S5944" s="4"/>
      <c r="T5944" s="4"/>
      <c r="U5944" s="4"/>
      <c r="V5944" s="4"/>
      <c r="W5944" s="4"/>
      <c r="X5944" s="4"/>
      <c r="Y5944" s="4"/>
      <c r="Z5944" s="4"/>
      <c r="AA5944" s="4"/>
      <c r="AB5944" s="4"/>
      <c r="AC5944" s="4"/>
      <c r="AD5944" s="4"/>
      <c r="AE5944" s="4"/>
      <c r="AF5944" s="4"/>
      <c r="AG5944" s="4"/>
      <c r="AH5944" s="4"/>
      <c r="AI5944" s="4"/>
    </row>
    <row r="5945" spans="1:35" x14ac:dyDescent="0.2">
      <c r="A5945" s="7" t="s">
        <v>15044</v>
      </c>
      <c r="B5945" s="7">
        <v>40400</v>
      </c>
      <c r="C5945" s="7" t="s">
        <v>13850</v>
      </c>
      <c r="D5945" s="8" t="s">
        <v>5942</v>
      </c>
      <c r="E5945" s="7" t="s">
        <v>12902</v>
      </c>
      <c r="F5945" s="10" t="s">
        <v>6992</v>
      </c>
      <c r="G5945" s="3">
        <v>503419</v>
      </c>
      <c r="H5945" s="3">
        <v>546969.24</v>
      </c>
      <c r="I5945" s="3">
        <v>548342.72</v>
      </c>
      <c r="J5945" s="3">
        <v>0</v>
      </c>
      <c r="K5945" s="3">
        <v>548342.72</v>
      </c>
      <c r="L5945" s="4"/>
      <c r="M5945" s="4"/>
      <c r="N5945" s="4"/>
      <c r="O5945" s="4"/>
      <c r="P5945" s="4"/>
      <c r="Q5945" s="4"/>
      <c r="R5945" s="4"/>
      <c r="S5945" s="4"/>
      <c r="T5945" s="4"/>
      <c r="U5945" s="4"/>
      <c r="V5945" s="4"/>
      <c r="W5945" s="4"/>
      <c r="X5945" s="4"/>
      <c r="Y5945" s="4"/>
      <c r="Z5945" s="4"/>
      <c r="AA5945" s="4"/>
      <c r="AB5945" s="4"/>
      <c r="AC5945" s="4"/>
      <c r="AD5945" s="4"/>
      <c r="AE5945" s="4"/>
      <c r="AF5945" s="4"/>
      <c r="AG5945" s="4"/>
      <c r="AH5945" s="4"/>
      <c r="AI5945" s="4"/>
    </row>
    <row r="5946" spans="1:35" x14ac:dyDescent="0.2">
      <c r="A5946" s="7" t="s">
        <v>18207</v>
      </c>
      <c r="B5946" s="7">
        <v>41857</v>
      </c>
      <c r="C5946" s="7" t="s">
        <v>13837</v>
      </c>
      <c r="D5946" s="8" t="s">
        <v>5943</v>
      </c>
      <c r="E5946" s="7" t="s">
        <v>12903</v>
      </c>
      <c r="F5946" s="10" t="s">
        <v>6992</v>
      </c>
      <c r="G5946" s="3">
        <v>0</v>
      </c>
      <c r="H5946" s="3">
        <v>0</v>
      </c>
      <c r="I5946" s="3">
        <v>0</v>
      </c>
      <c r="J5946" s="3">
        <v>0</v>
      </c>
      <c r="K5946" s="3">
        <v>0</v>
      </c>
      <c r="L5946" s="4"/>
      <c r="M5946" s="4"/>
      <c r="N5946" s="4"/>
      <c r="O5946" s="4"/>
      <c r="P5946" s="4"/>
      <c r="Q5946" s="4"/>
      <c r="R5946" s="4"/>
      <c r="S5946" s="4"/>
      <c r="T5946" s="4"/>
      <c r="U5946" s="4"/>
      <c r="V5946" s="4"/>
      <c r="W5946" s="4"/>
      <c r="X5946" s="4"/>
      <c r="Y5946" s="4"/>
      <c r="Z5946" s="4"/>
      <c r="AA5946" s="4"/>
      <c r="AB5946" s="4"/>
      <c r="AC5946" s="4"/>
      <c r="AD5946" s="4"/>
      <c r="AE5946" s="4"/>
      <c r="AF5946" s="4"/>
      <c r="AG5946" s="4"/>
      <c r="AH5946" s="4"/>
      <c r="AI5946" s="4"/>
    </row>
    <row r="5947" spans="1:35" x14ac:dyDescent="0.2">
      <c r="A5947" s="7" t="s">
        <v>18208</v>
      </c>
      <c r="B5947" s="7">
        <v>41857</v>
      </c>
      <c r="C5947" s="7" t="s">
        <v>13837</v>
      </c>
      <c r="D5947" s="8" t="s">
        <v>5944</v>
      </c>
      <c r="E5947" s="7" t="s">
        <v>12904</v>
      </c>
      <c r="F5947" s="10" t="s">
        <v>6992</v>
      </c>
      <c r="G5947" s="3">
        <v>19184.770000000004</v>
      </c>
      <c r="H5947" s="3">
        <v>14388.58</v>
      </c>
      <c r="I5947" s="3">
        <v>14388.58</v>
      </c>
      <c r="J5947" s="3">
        <v>0</v>
      </c>
      <c r="K5947" s="3">
        <v>14388.58</v>
      </c>
      <c r="L5947" s="4"/>
      <c r="M5947" s="4"/>
      <c r="N5947" s="4"/>
      <c r="O5947" s="4"/>
      <c r="P5947" s="4"/>
      <c r="Q5947" s="4"/>
      <c r="R5947" s="4"/>
      <c r="S5947" s="4"/>
      <c r="T5947" s="4"/>
      <c r="U5947" s="4"/>
      <c r="V5947" s="4"/>
      <c r="W5947" s="4"/>
      <c r="X5947" s="4"/>
      <c r="Y5947" s="4"/>
      <c r="Z5947" s="4"/>
      <c r="AA5947" s="4"/>
      <c r="AB5947" s="4"/>
      <c r="AC5947" s="4"/>
      <c r="AD5947" s="4"/>
      <c r="AE5947" s="4"/>
      <c r="AF5947" s="4"/>
      <c r="AG5947" s="4"/>
      <c r="AH5947" s="4"/>
      <c r="AI5947" s="4"/>
    </row>
    <row r="5948" spans="1:35" x14ac:dyDescent="0.2">
      <c r="A5948" s="7" t="s">
        <v>19895</v>
      </c>
      <c r="B5948" s="7">
        <v>77975</v>
      </c>
      <c r="C5948" s="7" t="s">
        <v>13265</v>
      </c>
      <c r="D5948" s="8" t="s">
        <v>5945</v>
      </c>
      <c r="E5948" s="7" t="s">
        <v>12905</v>
      </c>
      <c r="F5948" s="10" t="s">
        <v>10254</v>
      </c>
      <c r="G5948" s="3">
        <v>0</v>
      </c>
      <c r="H5948" s="3">
        <v>0</v>
      </c>
      <c r="I5948" s="3">
        <v>0</v>
      </c>
      <c r="J5948" s="3">
        <v>0</v>
      </c>
      <c r="K5948" s="3">
        <v>0</v>
      </c>
      <c r="L5948" s="4"/>
      <c r="M5948" s="4"/>
      <c r="N5948" s="4"/>
      <c r="O5948" s="4"/>
      <c r="P5948" s="4"/>
      <c r="Q5948" s="4"/>
      <c r="R5948" s="4"/>
      <c r="S5948" s="4"/>
      <c r="T5948" s="4"/>
      <c r="U5948" s="4"/>
      <c r="V5948" s="4"/>
      <c r="W5948" s="4"/>
      <c r="X5948" s="4"/>
      <c r="Y5948" s="4"/>
      <c r="Z5948" s="4"/>
      <c r="AA5948" s="4"/>
      <c r="AB5948" s="4"/>
      <c r="AC5948" s="4"/>
      <c r="AD5948" s="4"/>
      <c r="AE5948" s="4"/>
      <c r="AF5948" s="4"/>
      <c r="AG5948" s="4"/>
      <c r="AH5948" s="4"/>
      <c r="AI5948" s="4"/>
    </row>
    <row r="5949" spans="1:35" x14ac:dyDescent="0.2">
      <c r="A5949" s="7" t="s">
        <v>14243</v>
      </c>
      <c r="B5949" s="7">
        <v>20281</v>
      </c>
      <c r="C5949" s="7" t="s">
        <v>13212</v>
      </c>
      <c r="D5949" s="8" t="s">
        <v>5946</v>
      </c>
      <c r="E5949" s="7" t="s">
        <v>12906</v>
      </c>
      <c r="F5949" s="10" t="s">
        <v>6597</v>
      </c>
      <c r="G5949" s="3">
        <v>0</v>
      </c>
      <c r="H5949" s="3">
        <v>0</v>
      </c>
      <c r="I5949" s="3">
        <v>0</v>
      </c>
      <c r="J5949" s="3">
        <v>0</v>
      </c>
      <c r="K5949" s="3">
        <v>0</v>
      </c>
      <c r="L5949" s="4"/>
      <c r="M5949" s="4"/>
      <c r="N5949" s="4"/>
      <c r="O5949" s="4"/>
      <c r="P5949" s="4"/>
      <c r="Q5949" s="4"/>
      <c r="R5949" s="4"/>
      <c r="S5949" s="4"/>
      <c r="T5949" s="4"/>
      <c r="U5949" s="4"/>
      <c r="V5949" s="4"/>
      <c r="W5949" s="4"/>
      <c r="X5949" s="4"/>
      <c r="Y5949" s="4"/>
      <c r="Z5949" s="4"/>
      <c r="AA5949" s="4"/>
      <c r="AB5949" s="4"/>
      <c r="AC5949" s="4"/>
      <c r="AD5949" s="4"/>
      <c r="AE5949" s="4"/>
      <c r="AF5949" s="4"/>
      <c r="AG5949" s="4"/>
      <c r="AH5949" s="4"/>
      <c r="AI5949" s="4"/>
    </row>
    <row r="5950" spans="1:35" x14ac:dyDescent="0.2">
      <c r="A5950" s="7" t="s">
        <v>17278</v>
      </c>
      <c r="B5950" s="7">
        <v>41573</v>
      </c>
      <c r="C5950" s="7" t="s">
        <v>13755</v>
      </c>
      <c r="D5950" s="8" t="s">
        <v>5947</v>
      </c>
      <c r="E5950" s="7" t="s">
        <v>12907</v>
      </c>
      <c r="F5950" s="10" t="s">
        <v>6901</v>
      </c>
      <c r="G5950" s="3">
        <v>0</v>
      </c>
      <c r="H5950" s="3">
        <v>0</v>
      </c>
      <c r="I5950" s="3">
        <v>0</v>
      </c>
      <c r="J5950" s="3">
        <v>0</v>
      </c>
      <c r="K5950" s="3">
        <v>0</v>
      </c>
      <c r="L5950" s="4"/>
      <c r="M5950" s="4"/>
      <c r="N5950" s="4"/>
      <c r="O5950" s="4"/>
      <c r="P5950" s="4"/>
      <c r="Q5950" s="4"/>
      <c r="R5950" s="4"/>
      <c r="S5950" s="4"/>
      <c r="T5950" s="4"/>
      <c r="U5950" s="4"/>
      <c r="V5950" s="4"/>
      <c r="W5950" s="4"/>
      <c r="X5950" s="4"/>
      <c r="Y5950" s="4"/>
      <c r="Z5950" s="4"/>
      <c r="AA5950" s="4"/>
      <c r="AB5950" s="4"/>
      <c r="AC5950" s="4"/>
      <c r="AD5950" s="4"/>
      <c r="AE5950" s="4"/>
      <c r="AF5950" s="4"/>
      <c r="AG5950" s="4"/>
      <c r="AH5950" s="4"/>
      <c r="AI5950" s="4"/>
    </row>
    <row r="5951" spans="1:35" x14ac:dyDescent="0.2">
      <c r="A5951" s="7" t="s">
        <v>18283</v>
      </c>
      <c r="B5951" s="7">
        <v>41876</v>
      </c>
      <c r="C5951" s="7" t="s">
        <v>13702</v>
      </c>
      <c r="D5951" s="8" t="s">
        <v>5948</v>
      </c>
      <c r="E5951" s="7" t="s">
        <v>12908</v>
      </c>
      <c r="F5951" s="10" t="s">
        <v>8889</v>
      </c>
      <c r="G5951" s="3">
        <v>0</v>
      </c>
      <c r="H5951" s="3">
        <v>0</v>
      </c>
      <c r="I5951" s="3">
        <v>0</v>
      </c>
      <c r="J5951" s="3">
        <v>0</v>
      </c>
      <c r="K5951" s="3">
        <v>0</v>
      </c>
      <c r="L5951" s="4"/>
      <c r="M5951" s="4"/>
      <c r="N5951" s="4"/>
      <c r="O5951" s="4"/>
      <c r="P5951" s="4"/>
      <c r="Q5951" s="4"/>
      <c r="R5951" s="4"/>
      <c r="S5951" s="4"/>
      <c r="T5951" s="4"/>
      <c r="U5951" s="4"/>
      <c r="V5951" s="4"/>
      <c r="W5951" s="4"/>
      <c r="X5951" s="4"/>
      <c r="Y5951" s="4"/>
      <c r="Z5951" s="4"/>
      <c r="AA5951" s="4"/>
      <c r="AB5951" s="4"/>
      <c r="AC5951" s="4"/>
      <c r="AD5951" s="4"/>
      <c r="AE5951" s="4"/>
      <c r="AF5951" s="4"/>
      <c r="AG5951" s="4"/>
      <c r="AH5951" s="4"/>
      <c r="AI5951" s="4"/>
    </row>
    <row r="5952" spans="1:35" x14ac:dyDescent="0.2">
      <c r="A5952" s="7" t="s">
        <v>17093</v>
      </c>
      <c r="B5952" s="7">
        <v>41560</v>
      </c>
      <c r="C5952" s="7" t="s">
        <v>13723</v>
      </c>
      <c r="D5952" s="8" t="s">
        <v>5949</v>
      </c>
      <c r="E5952" s="7" t="s">
        <v>14019</v>
      </c>
      <c r="F5952" s="10" t="s">
        <v>8337</v>
      </c>
      <c r="G5952" s="3">
        <v>0</v>
      </c>
      <c r="H5952" s="3">
        <v>0</v>
      </c>
      <c r="I5952" s="3">
        <v>0</v>
      </c>
      <c r="J5952" s="3">
        <v>0</v>
      </c>
      <c r="K5952" s="3">
        <v>0</v>
      </c>
      <c r="L5952" s="4"/>
      <c r="M5952" s="4"/>
      <c r="N5952" s="4"/>
      <c r="O5952" s="4"/>
      <c r="P5952" s="4"/>
      <c r="Q5952" s="4"/>
      <c r="R5952" s="4"/>
      <c r="S5952" s="4"/>
      <c r="T5952" s="4"/>
      <c r="U5952" s="4"/>
      <c r="V5952" s="4"/>
      <c r="W5952" s="4"/>
      <c r="X5952" s="4"/>
      <c r="Y5952" s="4"/>
      <c r="Z5952" s="4"/>
      <c r="AA5952" s="4"/>
      <c r="AB5952" s="4"/>
      <c r="AC5952" s="4"/>
      <c r="AD5952" s="4"/>
      <c r="AE5952" s="4"/>
      <c r="AF5952" s="4"/>
      <c r="AG5952" s="4"/>
      <c r="AH5952" s="4"/>
      <c r="AI5952" s="4"/>
    </row>
    <row r="5953" spans="1:35" x14ac:dyDescent="0.2">
      <c r="A5953" s="7" t="s">
        <v>18129</v>
      </c>
      <c r="B5953" s="7">
        <v>41850</v>
      </c>
      <c r="C5953" s="7" t="s">
        <v>13761</v>
      </c>
      <c r="D5953" s="8" t="s">
        <v>5950</v>
      </c>
      <c r="E5953" s="7" t="s">
        <v>12909</v>
      </c>
      <c r="F5953" s="10" t="s">
        <v>6789</v>
      </c>
      <c r="G5953" s="3">
        <v>0</v>
      </c>
      <c r="H5953" s="3">
        <v>0</v>
      </c>
      <c r="I5953" s="3">
        <v>0</v>
      </c>
      <c r="J5953" s="3">
        <v>0</v>
      </c>
      <c r="K5953" s="3">
        <v>0</v>
      </c>
      <c r="L5953" s="4"/>
      <c r="M5953" s="4"/>
      <c r="N5953" s="4"/>
      <c r="O5953" s="4"/>
      <c r="P5953" s="4"/>
      <c r="Q5953" s="4"/>
      <c r="R5953" s="4"/>
      <c r="S5953" s="4"/>
      <c r="T5953" s="4"/>
      <c r="U5953" s="4"/>
      <c r="V5953" s="4"/>
      <c r="W5953" s="4"/>
      <c r="X5953" s="4"/>
      <c r="Y5953" s="4"/>
      <c r="Z5953" s="4"/>
      <c r="AA5953" s="4"/>
      <c r="AB5953" s="4"/>
      <c r="AC5953" s="4"/>
      <c r="AD5953" s="4"/>
      <c r="AE5953" s="4"/>
      <c r="AF5953" s="4"/>
      <c r="AG5953" s="4"/>
      <c r="AH5953" s="4"/>
      <c r="AI5953" s="4"/>
    </row>
    <row r="5954" spans="1:35" x14ac:dyDescent="0.2">
      <c r="A5954" s="7" t="s">
        <v>19133</v>
      </c>
      <c r="B5954" s="7">
        <v>49844</v>
      </c>
      <c r="C5954" s="7" t="s">
        <v>13258</v>
      </c>
      <c r="D5954" s="8" t="s">
        <v>5951</v>
      </c>
      <c r="E5954" s="7" t="s">
        <v>12910</v>
      </c>
      <c r="F5954" s="10" t="s">
        <v>6832</v>
      </c>
      <c r="G5954" s="3">
        <v>0</v>
      </c>
      <c r="H5954" s="3">
        <v>0</v>
      </c>
      <c r="I5954" s="3">
        <v>0</v>
      </c>
      <c r="J5954" s="3">
        <v>0</v>
      </c>
      <c r="K5954" s="3">
        <v>0</v>
      </c>
      <c r="L5954" s="4"/>
      <c r="M5954" s="4"/>
      <c r="N5954" s="4"/>
      <c r="O5954" s="4"/>
      <c r="P5954" s="4"/>
      <c r="Q5954" s="4"/>
      <c r="R5954" s="4"/>
      <c r="S5954" s="4"/>
      <c r="T5954" s="4"/>
      <c r="U5954" s="4"/>
      <c r="V5954" s="4"/>
      <c r="W5954" s="4"/>
      <c r="X5954" s="4"/>
      <c r="Y5954" s="4"/>
      <c r="Z5954" s="4"/>
      <c r="AA5954" s="4"/>
      <c r="AB5954" s="4"/>
      <c r="AC5954" s="4"/>
      <c r="AD5954" s="4"/>
      <c r="AE5954" s="4"/>
      <c r="AF5954" s="4"/>
      <c r="AG5954" s="4"/>
      <c r="AH5954" s="4"/>
      <c r="AI5954" s="4"/>
    </row>
    <row r="5955" spans="1:35" x14ac:dyDescent="0.2">
      <c r="A5955" s="7" t="s">
        <v>14294</v>
      </c>
      <c r="B5955" s="7">
        <v>23128</v>
      </c>
      <c r="C5955" s="7" t="s">
        <v>13334</v>
      </c>
      <c r="D5955" s="8" t="s">
        <v>5952</v>
      </c>
      <c r="E5955" s="7" t="s">
        <v>12911</v>
      </c>
      <c r="F5955" s="10" t="s">
        <v>6814</v>
      </c>
      <c r="G5955" s="3">
        <v>0</v>
      </c>
      <c r="H5955" s="3">
        <v>0</v>
      </c>
      <c r="I5955" s="3">
        <v>0</v>
      </c>
      <c r="J5955" s="3">
        <v>0</v>
      </c>
      <c r="K5955" s="3">
        <v>0</v>
      </c>
      <c r="L5955" s="4"/>
      <c r="M5955" s="4"/>
      <c r="N5955" s="4"/>
      <c r="O5955" s="4"/>
      <c r="P5955" s="4"/>
      <c r="Q5955" s="4"/>
      <c r="R5955" s="4"/>
      <c r="S5955" s="4"/>
      <c r="T5955" s="4"/>
      <c r="U5955" s="4"/>
      <c r="V5955" s="4"/>
      <c r="W5955" s="4"/>
      <c r="X5955" s="4"/>
      <c r="Y5955" s="4"/>
      <c r="Z5955" s="4"/>
      <c r="AA5955" s="4"/>
      <c r="AB5955" s="4"/>
      <c r="AC5955" s="4"/>
      <c r="AD5955" s="4"/>
      <c r="AE5955" s="4"/>
      <c r="AF5955" s="4"/>
      <c r="AG5955" s="4"/>
      <c r="AH5955" s="4"/>
      <c r="AI5955" s="4"/>
    </row>
    <row r="5956" spans="1:35" x14ac:dyDescent="0.2">
      <c r="A5956" s="7" t="s">
        <v>17903</v>
      </c>
      <c r="B5956" s="7">
        <v>41778</v>
      </c>
      <c r="C5956" s="7" t="s">
        <v>13482</v>
      </c>
      <c r="D5956" s="8" t="s">
        <v>5953</v>
      </c>
      <c r="E5956" s="7" t="s">
        <v>12912</v>
      </c>
      <c r="F5956" s="10" t="s">
        <v>6349</v>
      </c>
      <c r="G5956" s="3">
        <v>0</v>
      </c>
      <c r="H5956" s="3">
        <v>7420.65</v>
      </c>
      <c r="I5956" s="3">
        <v>6597.42</v>
      </c>
      <c r="J5956" s="3">
        <v>823.22999999999956</v>
      </c>
      <c r="K5956" s="3">
        <v>7420.65</v>
      </c>
      <c r="L5956" s="4"/>
      <c r="M5956" s="4"/>
      <c r="N5956" s="4"/>
      <c r="O5956" s="4"/>
      <c r="P5956" s="4"/>
      <c r="Q5956" s="4"/>
      <c r="R5956" s="4"/>
      <c r="S5956" s="4"/>
      <c r="T5956" s="4"/>
      <c r="U5956" s="4"/>
      <c r="V5956" s="4"/>
      <c r="W5956" s="4"/>
      <c r="X5956" s="4"/>
      <c r="Y5956" s="4"/>
      <c r="Z5956" s="4"/>
      <c r="AA5956" s="4"/>
      <c r="AB5956" s="4"/>
      <c r="AC5956" s="4"/>
      <c r="AD5956" s="4"/>
      <c r="AE5956" s="4"/>
      <c r="AF5956" s="4"/>
      <c r="AG5956" s="4"/>
      <c r="AH5956" s="4"/>
      <c r="AI5956" s="4"/>
    </row>
    <row r="5957" spans="1:35" x14ac:dyDescent="0.2">
      <c r="A5957" s="7" t="s">
        <v>15568</v>
      </c>
      <c r="B5957" s="7">
        <v>40950</v>
      </c>
      <c r="C5957" s="7" t="s">
        <v>13100</v>
      </c>
      <c r="D5957" s="8" t="s">
        <v>5954</v>
      </c>
      <c r="E5957" s="7" t="s">
        <v>12913</v>
      </c>
      <c r="F5957" s="10" t="s">
        <v>6226</v>
      </c>
      <c r="G5957" s="3">
        <v>14000</v>
      </c>
      <c r="H5957" s="3">
        <v>10500</v>
      </c>
      <c r="I5957" s="3">
        <v>10500</v>
      </c>
      <c r="J5957" s="3">
        <v>0</v>
      </c>
      <c r="K5957" s="3">
        <v>10500</v>
      </c>
      <c r="L5957" s="4"/>
      <c r="M5957" s="4"/>
      <c r="N5957" s="4"/>
      <c r="O5957" s="4"/>
      <c r="P5957" s="4"/>
      <c r="Q5957" s="4"/>
      <c r="R5957" s="4"/>
      <c r="S5957" s="4"/>
      <c r="T5957" s="4"/>
      <c r="U5957" s="4"/>
      <c r="V5957" s="4"/>
      <c r="W5957" s="4"/>
      <c r="X5957" s="4"/>
      <c r="Y5957" s="4"/>
      <c r="Z5957" s="4"/>
      <c r="AA5957" s="4"/>
      <c r="AB5957" s="4"/>
      <c r="AC5957" s="4"/>
      <c r="AD5957" s="4"/>
      <c r="AE5957" s="4"/>
      <c r="AF5957" s="4"/>
      <c r="AG5957" s="4"/>
      <c r="AH5957" s="4"/>
      <c r="AI5957" s="4"/>
    </row>
    <row r="5958" spans="1:35" x14ac:dyDescent="0.2">
      <c r="A5958" s="7" t="s">
        <v>14438</v>
      </c>
      <c r="B5958" s="7">
        <v>26977</v>
      </c>
      <c r="C5958" s="7" t="s">
        <v>13164</v>
      </c>
      <c r="D5958" s="8" t="s">
        <v>5955</v>
      </c>
      <c r="E5958" s="7" t="s">
        <v>7034</v>
      </c>
      <c r="F5958" s="10" t="s">
        <v>6418</v>
      </c>
      <c r="G5958" s="3">
        <v>0</v>
      </c>
      <c r="H5958" s="3">
        <v>0</v>
      </c>
      <c r="I5958" s="3">
        <v>0</v>
      </c>
      <c r="J5958" s="3">
        <v>0</v>
      </c>
      <c r="K5958" s="3">
        <v>0</v>
      </c>
      <c r="L5958" s="4"/>
      <c r="M5958" s="4"/>
      <c r="N5958" s="4"/>
      <c r="O5958" s="4"/>
      <c r="P5958" s="4"/>
      <c r="Q5958" s="4"/>
      <c r="R5958" s="4"/>
      <c r="S5958" s="4"/>
      <c r="T5958" s="4"/>
      <c r="U5958" s="4"/>
      <c r="V5958" s="4"/>
      <c r="W5958" s="4"/>
      <c r="X5958" s="4"/>
      <c r="Y5958" s="4"/>
      <c r="Z5958" s="4"/>
      <c r="AA5958" s="4"/>
      <c r="AB5958" s="4"/>
      <c r="AC5958" s="4"/>
      <c r="AD5958" s="4"/>
      <c r="AE5958" s="4"/>
      <c r="AF5958" s="4"/>
      <c r="AG5958" s="4"/>
      <c r="AH5958" s="4"/>
      <c r="AI5958" s="4"/>
    </row>
    <row r="5959" spans="1:35" x14ac:dyDescent="0.2">
      <c r="A5959" s="7" t="s">
        <v>17721</v>
      </c>
      <c r="B5959" s="7">
        <v>41676</v>
      </c>
      <c r="C5959" s="7" t="s">
        <v>13760</v>
      </c>
      <c r="D5959" s="8" t="s">
        <v>5956</v>
      </c>
      <c r="E5959" s="7" t="s">
        <v>12914</v>
      </c>
      <c r="F5959" s="10" t="s">
        <v>8307</v>
      </c>
      <c r="G5959" s="3">
        <v>0</v>
      </c>
      <c r="H5959" s="3">
        <v>19080.490000000002</v>
      </c>
      <c r="I5959" s="3">
        <v>18100.8</v>
      </c>
      <c r="J5959" s="3">
        <v>979.69000000000233</v>
      </c>
      <c r="K5959" s="3">
        <v>19080.490000000002</v>
      </c>
      <c r="L5959" s="4"/>
      <c r="M5959" s="4"/>
      <c r="N5959" s="4"/>
      <c r="O5959" s="4"/>
      <c r="P5959" s="4"/>
      <c r="Q5959" s="4"/>
      <c r="R5959" s="4"/>
      <c r="S5959" s="4"/>
      <c r="T5959" s="4"/>
      <c r="U5959" s="4"/>
      <c r="V5959" s="4"/>
      <c r="W5959" s="4"/>
      <c r="X5959" s="4"/>
      <c r="Y5959" s="4"/>
      <c r="Z5959" s="4"/>
      <c r="AA5959" s="4"/>
      <c r="AB5959" s="4"/>
      <c r="AC5959" s="4"/>
      <c r="AD5959" s="4"/>
      <c r="AE5959" s="4"/>
      <c r="AF5959" s="4"/>
      <c r="AG5959" s="4"/>
      <c r="AH5959" s="4"/>
      <c r="AI5959" s="4"/>
    </row>
    <row r="5960" spans="1:35" x14ac:dyDescent="0.2">
      <c r="A5960" s="7" t="s">
        <v>17798</v>
      </c>
      <c r="B5960" s="7">
        <v>41735</v>
      </c>
      <c r="C5960" s="7" t="s">
        <v>14082</v>
      </c>
      <c r="D5960" s="8" t="s">
        <v>5957</v>
      </c>
      <c r="E5960" s="7" t="s">
        <v>12915</v>
      </c>
      <c r="F5960" s="10" t="s">
        <v>6898</v>
      </c>
      <c r="G5960" s="3">
        <v>0</v>
      </c>
      <c r="H5960" s="3">
        <v>0</v>
      </c>
      <c r="I5960" s="3">
        <v>0</v>
      </c>
      <c r="J5960" s="3">
        <v>0</v>
      </c>
      <c r="K5960" s="3">
        <v>0</v>
      </c>
      <c r="L5960" s="4"/>
      <c r="M5960" s="4"/>
      <c r="N5960" s="4"/>
      <c r="O5960" s="4"/>
      <c r="P5960" s="4"/>
      <c r="Q5960" s="4"/>
      <c r="R5960" s="4"/>
      <c r="S5960" s="4"/>
      <c r="T5960" s="4"/>
      <c r="U5960" s="4"/>
      <c r="V5960" s="4"/>
      <c r="W5960" s="4"/>
      <c r="X5960" s="4"/>
      <c r="Y5960" s="4"/>
      <c r="Z5960" s="4"/>
      <c r="AA5960" s="4"/>
      <c r="AB5960" s="4"/>
      <c r="AC5960" s="4"/>
      <c r="AD5960" s="4"/>
      <c r="AE5960" s="4"/>
      <c r="AF5960" s="4"/>
      <c r="AG5960" s="4"/>
      <c r="AH5960" s="4"/>
      <c r="AI5960" s="4"/>
    </row>
    <row r="5961" spans="1:35" x14ac:dyDescent="0.2">
      <c r="A5961" s="7" t="s">
        <v>19720</v>
      </c>
      <c r="B5961" s="7">
        <v>75388</v>
      </c>
      <c r="C5961" s="7" t="s">
        <v>13096</v>
      </c>
      <c r="D5961" s="8" t="s">
        <v>5958</v>
      </c>
      <c r="E5961" s="7" t="s">
        <v>12916</v>
      </c>
      <c r="F5961" s="10" t="s">
        <v>10053</v>
      </c>
      <c r="G5961" s="3">
        <v>0</v>
      </c>
      <c r="H5961" s="3">
        <v>0</v>
      </c>
      <c r="I5961" s="3">
        <v>0</v>
      </c>
      <c r="J5961" s="3">
        <v>0</v>
      </c>
      <c r="K5961" s="3">
        <v>0</v>
      </c>
      <c r="L5961" s="4"/>
      <c r="M5961" s="4"/>
      <c r="N5961" s="4"/>
      <c r="O5961" s="4"/>
      <c r="P5961" s="4"/>
      <c r="Q5961" s="4"/>
      <c r="R5961" s="4"/>
      <c r="S5961" s="4"/>
      <c r="T5961" s="4"/>
      <c r="U5961" s="4"/>
      <c r="V5961" s="4"/>
      <c r="W5961" s="4"/>
      <c r="X5961" s="4"/>
      <c r="Y5961" s="4"/>
      <c r="Z5961" s="4"/>
      <c r="AA5961" s="4"/>
      <c r="AB5961" s="4"/>
      <c r="AC5961" s="4"/>
      <c r="AD5961" s="4"/>
      <c r="AE5961" s="4"/>
      <c r="AF5961" s="4"/>
      <c r="AG5961" s="4"/>
      <c r="AH5961" s="4"/>
      <c r="AI5961" s="4"/>
    </row>
    <row r="5962" spans="1:35" x14ac:dyDescent="0.2">
      <c r="A5962" s="7" t="s">
        <v>19600</v>
      </c>
      <c r="B5962" s="7">
        <v>74049</v>
      </c>
      <c r="C5962" s="7" t="s">
        <v>13167</v>
      </c>
      <c r="D5962" s="8" t="s">
        <v>5959</v>
      </c>
      <c r="E5962" s="7" t="s">
        <v>12917</v>
      </c>
      <c r="F5962" s="10" t="s">
        <v>6362</v>
      </c>
      <c r="G5962" s="3">
        <v>0</v>
      </c>
      <c r="H5962" s="3">
        <v>0</v>
      </c>
      <c r="I5962" s="3">
        <v>0</v>
      </c>
      <c r="J5962" s="3">
        <v>0</v>
      </c>
      <c r="K5962" s="3">
        <v>0</v>
      </c>
      <c r="L5962" s="4"/>
      <c r="M5962" s="4"/>
      <c r="N5962" s="4"/>
      <c r="O5962" s="4"/>
      <c r="P5962" s="4"/>
      <c r="Q5962" s="4"/>
      <c r="R5962" s="4"/>
      <c r="S5962" s="4"/>
      <c r="T5962" s="4"/>
      <c r="U5962" s="4"/>
      <c r="V5962" s="4"/>
      <c r="W5962" s="4"/>
      <c r="X5962" s="4"/>
      <c r="Y5962" s="4"/>
      <c r="Z5962" s="4"/>
      <c r="AA5962" s="4"/>
      <c r="AB5962" s="4"/>
      <c r="AC5962" s="4"/>
      <c r="AD5962" s="4"/>
      <c r="AE5962" s="4"/>
      <c r="AF5962" s="4"/>
      <c r="AG5962" s="4"/>
      <c r="AH5962" s="4"/>
      <c r="AI5962" s="4"/>
    </row>
    <row r="5963" spans="1:35" x14ac:dyDescent="0.2">
      <c r="A5963" s="7" t="s">
        <v>17262</v>
      </c>
      <c r="B5963" s="7">
        <v>41572</v>
      </c>
      <c r="C5963" s="7" t="s">
        <v>13796</v>
      </c>
      <c r="D5963" s="8" t="s">
        <v>5960</v>
      </c>
      <c r="E5963" s="7" t="s">
        <v>12918</v>
      </c>
      <c r="F5963" s="10" t="s">
        <v>6597</v>
      </c>
      <c r="G5963" s="3">
        <v>0</v>
      </c>
      <c r="H5963" s="3">
        <v>30792.67</v>
      </c>
      <c r="I5963" s="3">
        <v>29859.4</v>
      </c>
      <c r="J5963" s="3">
        <v>933.2699999999968</v>
      </c>
      <c r="K5963" s="3">
        <v>30792.67</v>
      </c>
      <c r="L5963" s="4"/>
      <c r="M5963" s="4"/>
      <c r="N5963" s="4"/>
      <c r="O5963" s="4"/>
      <c r="P5963" s="4"/>
      <c r="Q5963" s="4"/>
      <c r="R5963" s="4"/>
      <c r="S5963" s="4"/>
      <c r="T5963" s="4"/>
      <c r="U5963" s="4"/>
      <c r="V5963" s="4"/>
      <c r="W5963" s="4"/>
      <c r="X5963" s="4"/>
      <c r="Y5963" s="4"/>
      <c r="Z5963" s="4"/>
      <c r="AA5963" s="4"/>
      <c r="AB5963" s="4"/>
      <c r="AC5963" s="4"/>
      <c r="AD5963" s="4"/>
      <c r="AE5963" s="4"/>
      <c r="AF5963" s="4"/>
      <c r="AG5963" s="4"/>
      <c r="AH5963" s="4"/>
      <c r="AI5963" s="4"/>
    </row>
    <row r="5964" spans="1:35" x14ac:dyDescent="0.2">
      <c r="A5964" s="7" t="s">
        <v>18780</v>
      </c>
      <c r="B5964" s="7">
        <v>42719</v>
      </c>
      <c r="C5964" s="7" t="s">
        <v>13754</v>
      </c>
      <c r="D5964" s="8" t="s">
        <v>5961</v>
      </c>
      <c r="E5964" s="7" t="s">
        <v>12919</v>
      </c>
      <c r="F5964" s="10" t="s">
        <v>6198</v>
      </c>
      <c r="G5964" s="3">
        <v>0</v>
      </c>
      <c r="H5964" s="3">
        <v>0</v>
      </c>
      <c r="I5964" s="3">
        <v>0</v>
      </c>
      <c r="J5964" s="3">
        <v>0</v>
      </c>
      <c r="K5964" s="3">
        <v>0</v>
      </c>
      <c r="L5964" s="4"/>
      <c r="M5964" s="4"/>
      <c r="N5964" s="4"/>
      <c r="O5964" s="4"/>
      <c r="P5964" s="4"/>
      <c r="Q5964" s="4"/>
      <c r="R5964" s="4"/>
      <c r="S5964" s="4"/>
      <c r="T5964" s="4"/>
      <c r="U5964" s="4"/>
      <c r="V5964" s="4"/>
      <c r="W5964" s="4"/>
      <c r="X5964" s="4"/>
      <c r="Y5964" s="4"/>
      <c r="Z5964" s="4"/>
      <c r="AA5964" s="4"/>
      <c r="AB5964" s="4"/>
      <c r="AC5964" s="4"/>
      <c r="AD5964" s="4"/>
      <c r="AE5964" s="4"/>
      <c r="AF5964" s="4"/>
      <c r="AG5964" s="4"/>
      <c r="AH5964" s="4"/>
      <c r="AI5964" s="4"/>
    </row>
    <row r="5965" spans="1:35" x14ac:dyDescent="0.2">
      <c r="A5965" s="7" t="s">
        <v>14751</v>
      </c>
      <c r="B5965" s="7">
        <v>32073</v>
      </c>
      <c r="C5965" s="7" t="s">
        <v>13256</v>
      </c>
      <c r="D5965" s="8" t="s">
        <v>5962</v>
      </c>
      <c r="E5965" s="7" t="s">
        <v>14020</v>
      </c>
      <c r="F5965" s="10" t="s">
        <v>6198</v>
      </c>
      <c r="G5965" s="3">
        <v>0</v>
      </c>
      <c r="H5965" s="3">
        <v>0</v>
      </c>
      <c r="I5965" s="3">
        <v>0</v>
      </c>
      <c r="J5965" s="3">
        <v>0</v>
      </c>
      <c r="K5965" s="3">
        <v>0</v>
      </c>
      <c r="L5965" s="4"/>
      <c r="M5965" s="4"/>
      <c r="N5965" s="4"/>
      <c r="O5965" s="4"/>
      <c r="P5965" s="4"/>
      <c r="Q5965" s="4"/>
      <c r="R5965" s="4"/>
      <c r="S5965" s="4"/>
      <c r="T5965" s="4"/>
      <c r="U5965" s="4"/>
      <c r="V5965" s="4"/>
      <c r="W5965" s="4"/>
      <c r="X5965" s="4"/>
      <c r="Y5965" s="4"/>
      <c r="Z5965" s="4"/>
      <c r="AA5965" s="4"/>
      <c r="AB5965" s="4"/>
      <c r="AC5965" s="4"/>
      <c r="AD5965" s="4"/>
      <c r="AE5965" s="4"/>
      <c r="AF5965" s="4"/>
      <c r="AG5965" s="4"/>
      <c r="AH5965" s="4"/>
      <c r="AI5965" s="4"/>
    </row>
    <row r="5966" spans="1:35" x14ac:dyDescent="0.2">
      <c r="A5966" s="7" t="s">
        <v>19971</v>
      </c>
      <c r="B5966" s="7">
        <v>80433</v>
      </c>
      <c r="C5966" s="7" t="s">
        <v>13306</v>
      </c>
      <c r="D5966" s="8" t="s">
        <v>5963</v>
      </c>
      <c r="E5966" s="7" t="s">
        <v>9858</v>
      </c>
      <c r="F5966" s="10" t="s">
        <v>9660</v>
      </c>
      <c r="G5966" s="3">
        <v>0</v>
      </c>
      <c r="H5966" s="3">
        <v>0</v>
      </c>
      <c r="I5966" s="3">
        <v>0</v>
      </c>
      <c r="J5966" s="3">
        <v>0</v>
      </c>
      <c r="K5966" s="3">
        <v>0</v>
      </c>
      <c r="L5966" s="4"/>
      <c r="M5966" s="4"/>
      <c r="N5966" s="4"/>
      <c r="O5966" s="4"/>
      <c r="P5966" s="4"/>
      <c r="Q5966" s="4"/>
      <c r="R5966" s="4"/>
      <c r="S5966" s="4"/>
      <c r="T5966" s="4"/>
      <c r="U5966" s="4"/>
      <c r="V5966" s="4"/>
      <c r="W5966" s="4"/>
      <c r="X5966" s="4"/>
      <c r="Y5966" s="4"/>
      <c r="Z5966" s="4"/>
      <c r="AA5966" s="4"/>
      <c r="AB5966" s="4"/>
      <c r="AC5966" s="4"/>
      <c r="AD5966" s="4"/>
      <c r="AE5966" s="4"/>
      <c r="AF5966" s="4"/>
      <c r="AG5966" s="4"/>
      <c r="AH5966" s="4"/>
      <c r="AI5966" s="4"/>
    </row>
    <row r="5967" spans="1:35" x14ac:dyDescent="0.2">
      <c r="A5967" s="7" t="s">
        <v>18527</v>
      </c>
      <c r="B5967" s="7">
        <v>42562</v>
      </c>
      <c r="C5967" s="7" t="s">
        <v>13816</v>
      </c>
      <c r="D5967" s="8" t="s">
        <v>5964</v>
      </c>
      <c r="E5967" s="7" t="s">
        <v>12920</v>
      </c>
      <c r="F5967" s="10" t="s">
        <v>9660</v>
      </c>
      <c r="G5967" s="3">
        <v>0</v>
      </c>
      <c r="H5967" s="3">
        <v>0</v>
      </c>
      <c r="I5967" s="3">
        <v>0</v>
      </c>
      <c r="J5967" s="3">
        <v>0</v>
      </c>
      <c r="K5967" s="3">
        <v>0</v>
      </c>
      <c r="L5967" s="4"/>
      <c r="M5967" s="4"/>
      <c r="N5967" s="4"/>
      <c r="O5967" s="4"/>
      <c r="P5967" s="4"/>
      <c r="Q5967" s="4"/>
      <c r="R5967" s="4"/>
      <c r="S5967" s="4"/>
      <c r="T5967" s="4"/>
      <c r="U5967" s="4"/>
      <c r="V5967" s="4"/>
      <c r="W5967" s="4"/>
      <c r="X5967" s="4"/>
      <c r="Y5967" s="4"/>
      <c r="Z5967" s="4"/>
      <c r="AA5967" s="4"/>
      <c r="AB5967" s="4"/>
      <c r="AC5967" s="4"/>
      <c r="AD5967" s="4"/>
      <c r="AE5967" s="4"/>
      <c r="AF5967" s="4"/>
      <c r="AG5967" s="4"/>
      <c r="AH5967" s="4"/>
      <c r="AI5967" s="4"/>
    </row>
    <row r="5968" spans="1:35" x14ac:dyDescent="0.2">
      <c r="A5968" s="7" t="s">
        <v>15366</v>
      </c>
      <c r="B5968" s="7">
        <v>40812</v>
      </c>
      <c r="C5968" s="7" t="s">
        <v>13250</v>
      </c>
      <c r="D5968" s="8" t="s">
        <v>5965</v>
      </c>
      <c r="E5968" s="7" t="s">
        <v>12921</v>
      </c>
      <c r="F5968" s="10" t="s">
        <v>6422</v>
      </c>
      <c r="G5968" s="3">
        <v>0</v>
      </c>
      <c r="H5968" s="3">
        <v>0</v>
      </c>
      <c r="I5968" s="3">
        <v>0</v>
      </c>
      <c r="J5968" s="3">
        <v>0</v>
      </c>
      <c r="K5968" s="3">
        <v>0</v>
      </c>
      <c r="L5968" s="4"/>
      <c r="M5968" s="4"/>
      <c r="N5968" s="4"/>
      <c r="O5968" s="4"/>
      <c r="P5968" s="4"/>
      <c r="Q5968" s="4"/>
      <c r="R5968" s="4"/>
      <c r="S5968" s="4"/>
      <c r="T5968" s="4"/>
      <c r="U5968" s="4"/>
      <c r="V5968" s="4"/>
      <c r="W5968" s="4"/>
      <c r="X5968" s="4"/>
      <c r="Y5968" s="4"/>
      <c r="Z5968" s="4"/>
      <c r="AA5968" s="4"/>
      <c r="AB5968" s="4"/>
      <c r="AC5968" s="4"/>
      <c r="AD5968" s="4"/>
      <c r="AE5968" s="4"/>
      <c r="AF5968" s="4"/>
      <c r="AG5968" s="4"/>
      <c r="AH5968" s="4"/>
      <c r="AI5968" s="4"/>
    </row>
    <row r="5969" spans="1:35" x14ac:dyDescent="0.2">
      <c r="A5969" s="7" t="s">
        <v>19097</v>
      </c>
      <c r="B5969" s="7">
        <v>48101</v>
      </c>
      <c r="C5969" s="7" t="s">
        <v>13553</v>
      </c>
      <c r="D5969" s="8" t="s">
        <v>5966</v>
      </c>
      <c r="E5969" s="7" t="s">
        <v>9738</v>
      </c>
      <c r="F5969" s="10" t="s">
        <v>6500</v>
      </c>
      <c r="G5969" s="3">
        <v>0</v>
      </c>
      <c r="H5969" s="3">
        <v>0</v>
      </c>
      <c r="I5969" s="3">
        <v>0</v>
      </c>
      <c r="J5969" s="3">
        <v>0</v>
      </c>
      <c r="K5969" s="3">
        <v>0</v>
      </c>
      <c r="L5969" s="4"/>
      <c r="M5969" s="4"/>
      <c r="N5969" s="4"/>
      <c r="O5969" s="4"/>
      <c r="P5969" s="4"/>
      <c r="Q5969" s="4"/>
      <c r="R5969" s="4"/>
      <c r="S5969" s="4"/>
      <c r="T5969" s="4"/>
      <c r="U5969" s="4"/>
      <c r="V5969" s="4"/>
      <c r="W5969" s="4"/>
      <c r="X5969" s="4"/>
      <c r="Y5969" s="4"/>
      <c r="Z5969" s="4"/>
      <c r="AA5969" s="4"/>
      <c r="AB5969" s="4"/>
      <c r="AC5969" s="4"/>
      <c r="AD5969" s="4"/>
      <c r="AE5969" s="4"/>
      <c r="AF5969" s="4"/>
      <c r="AG5969" s="4"/>
      <c r="AH5969" s="4"/>
      <c r="AI5969" s="4"/>
    </row>
    <row r="5970" spans="1:35" x14ac:dyDescent="0.2">
      <c r="A5970" s="7" t="s">
        <v>17423</v>
      </c>
      <c r="B5970" s="7">
        <v>41616</v>
      </c>
      <c r="C5970" s="7" t="s">
        <v>13573</v>
      </c>
      <c r="D5970" s="8" t="s">
        <v>5967</v>
      </c>
      <c r="E5970" s="7" t="s">
        <v>12922</v>
      </c>
      <c r="F5970" s="10" t="s">
        <v>6262</v>
      </c>
      <c r="G5970" s="3">
        <v>0</v>
      </c>
      <c r="H5970" s="3">
        <v>10216.48</v>
      </c>
      <c r="I5970" s="3">
        <v>9516.02</v>
      </c>
      <c r="J5970" s="3">
        <v>700.45999999999913</v>
      </c>
      <c r="K5970" s="3">
        <v>10216.48</v>
      </c>
      <c r="L5970" s="4"/>
      <c r="M5970" s="4"/>
      <c r="N5970" s="4"/>
      <c r="O5970" s="4"/>
      <c r="P5970" s="4"/>
      <c r="Q5970" s="4"/>
      <c r="R5970" s="4"/>
      <c r="S5970" s="4"/>
      <c r="T5970" s="4"/>
      <c r="U5970" s="4"/>
      <c r="V5970" s="4"/>
      <c r="W5970" s="4"/>
      <c r="X5970" s="4"/>
      <c r="Y5970" s="4"/>
      <c r="Z5970" s="4"/>
      <c r="AA5970" s="4"/>
      <c r="AB5970" s="4"/>
      <c r="AC5970" s="4"/>
      <c r="AD5970" s="4"/>
      <c r="AE5970" s="4"/>
      <c r="AF5970" s="4"/>
      <c r="AG5970" s="4"/>
      <c r="AH5970" s="4"/>
      <c r="AI5970" s="4"/>
    </row>
    <row r="5971" spans="1:35" x14ac:dyDescent="0.2">
      <c r="A5971" s="7" t="s">
        <v>20150</v>
      </c>
      <c r="B5971" s="7">
        <v>85476</v>
      </c>
      <c r="C5971" s="7" t="s">
        <v>13676</v>
      </c>
      <c r="D5971" s="8" t="s">
        <v>5968</v>
      </c>
      <c r="E5971" s="7" t="s">
        <v>12923</v>
      </c>
      <c r="F5971" s="10" t="s">
        <v>7947</v>
      </c>
      <c r="G5971" s="3">
        <v>0</v>
      </c>
      <c r="H5971" s="3">
        <v>0</v>
      </c>
      <c r="I5971" s="3">
        <v>0</v>
      </c>
      <c r="J5971" s="3">
        <v>0</v>
      </c>
      <c r="K5971" s="3">
        <v>0</v>
      </c>
      <c r="L5971" s="4"/>
      <c r="M5971" s="4"/>
      <c r="N5971" s="4"/>
      <c r="O5971" s="4"/>
      <c r="P5971" s="4"/>
      <c r="Q5971" s="4"/>
      <c r="R5971" s="4"/>
      <c r="S5971" s="4"/>
      <c r="T5971" s="4"/>
      <c r="U5971" s="4"/>
      <c r="V5971" s="4"/>
      <c r="W5971" s="4"/>
      <c r="X5971" s="4"/>
      <c r="Y5971" s="4"/>
      <c r="Z5971" s="4"/>
      <c r="AA5971" s="4"/>
      <c r="AB5971" s="4"/>
      <c r="AC5971" s="4"/>
      <c r="AD5971" s="4"/>
      <c r="AE5971" s="4"/>
      <c r="AF5971" s="4"/>
      <c r="AG5971" s="4"/>
      <c r="AH5971" s="4"/>
      <c r="AI5971" s="4"/>
    </row>
    <row r="5972" spans="1:35" x14ac:dyDescent="0.2">
      <c r="A5972" s="7" t="s">
        <v>14926</v>
      </c>
      <c r="B5972" s="7">
        <v>40114</v>
      </c>
      <c r="C5972" s="7" t="s">
        <v>13741</v>
      </c>
      <c r="D5972" s="8" t="s">
        <v>5969</v>
      </c>
      <c r="E5972" s="7" t="s">
        <v>12924</v>
      </c>
      <c r="F5972" s="10" t="s">
        <v>8307</v>
      </c>
      <c r="G5972" s="3">
        <v>0</v>
      </c>
      <c r="H5972" s="3">
        <v>0</v>
      </c>
      <c r="I5972" s="3">
        <v>0</v>
      </c>
      <c r="J5972" s="3">
        <v>0</v>
      </c>
      <c r="K5972" s="3">
        <v>0</v>
      </c>
      <c r="L5972" s="4"/>
      <c r="M5972" s="4"/>
      <c r="N5972" s="4"/>
      <c r="O5972" s="4"/>
      <c r="P5972" s="4"/>
      <c r="Q5972" s="4"/>
      <c r="R5972" s="4"/>
      <c r="S5972" s="4"/>
      <c r="T5972" s="4"/>
      <c r="U5972" s="4"/>
      <c r="V5972" s="4"/>
      <c r="W5972" s="4"/>
      <c r="X5972" s="4"/>
      <c r="Y5972" s="4"/>
      <c r="Z5972" s="4"/>
      <c r="AA5972" s="4"/>
      <c r="AB5972" s="4"/>
      <c r="AC5972" s="4"/>
      <c r="AD5972" s="4"/>
      <c r="AE5972" s="4"/>
      <c r="AF5972" s="4"/>
      <c r="AG5972" s="4"/>
      <c r="AH5972" s="4"/>
      <c r="AI5972" s="4"/>
    </row>
    <row r="5973" spans="1:35" x14ac:dyDescent="0.2">
      <c r="A5973" s="7" t="s">
        <v>14927</v>
      </c>
      <c r="B5973" s="7">
        <v>40114</v>
      </c>
      <c r="C5973" s="7" t="s">
        <v>13741</v>
      </c>
      <c r="D5973" s="8" t="s">
        <v>5970</v>
      </c>
      <c r="E5973" s="7" t="s">
        <v>12925</v>
      </c>
      <c r="F5973" s="10" t="s">
        <v>8307</v>
      </c>
      <c r="G5973" s="3">
        <v>0</v>
      </c>
      <c r="H5973" s="3">
        <v>0</v>
      </c>
      <c r="I5973" s="3">
        <v>0</v>
      </c>
      <c r="J5973" s="3">
        <v>0</v>
      </c>
      <c r="K5973" s="3">
        <v>0</v>
      </c>
      <c r="L5973" s="4"/>
      <c r="M5973" s="4"/>
      <c r="N5973" s="4"/>
      <c r="O5973" s="4"/>
      <c r="P5973" s="4"/>
      <c r="Q5973" s="4"/>
      <c r="R5973" s="4"/>
      <c r="S5973" s="4"/>
      <c r="T5973" s="4"/>
      <c r="U5973" s="4"/>
      <c r="V5973" s="4"/>
      <c r="W5973" s="4"/>
      <c r="X5973" s="4"/>
      <c r="Y5973" s="4"/>
      <c r="Z5973" s="4"/>
      <c r="AA5973" s="4"/>
      <c r="AB5973" s="4"/>
      <c r="AC5973" s="4"/>
      <c r="AD5973" s="4"/>
      <c r="AE5973" s="4"/>
      <c r="AF5973" s="4"/>
      <c r="AG5973" s="4"/>
      <c r="AH5973" s="4"/>
      <c r="AI5973" s="4"/>
    </row>
    <row r="5974" spans="1:35" x14ac:dyDescent="0.2">
      <c r="A5974" s="7" t="s">
        <v>19645</v>
      </c>
      <c r="B5974" s="7">
        <v>74531</v>
      </c>
      <c r="C5974" s="7" t="s">
        <v>13146</v>
      </c>
      <c r="D5974" s="8" t="s">
        <v>5971</v>
      </c>
      <c r="E5974" s="7" t="s">
        <v>10629</v>
      </c>
      <c r="F5974" s="10" t="s">
        <v>6193</v>
      </c>
      <c r="G5974" s="3">
        <v>0</v>
      </c>
      <c r="H5974" s="3">
        <v>0</v>
      </c>
      <c r="I5974" s="3">
        <v>0</v>
      </c>
      <c r="J5974" s="3">
        <v>0</v>
      </c>
      <c r="K5974" s="3">
        <v>0</v>
      </c>
      <c r="L5974" s="4"/>
      <c r="M5974" s="4"/>
      <c r="N5974" s="4"/>
      <c r="O5974" s="4"/>
      <c r="P5974" s="4"/>
      <c r="Q5974" s="4"/>
      <c r="R5974" s="4"/>
      <c r="S5974" s="4"/>
      <c r="T5974" s="4"/>
      <c r="U5974" s="4"/>
      <c r="V5974" s="4"/>
      <c r="W5974" s="4"/>
      <c r="X5974" s="4"/>
      <c r="Y5974" s="4"/>
      <c r="Z5974" s="4"/>
      <c r="AA5974" s="4"/>
      <c r="AB5974" s="4"/>
      <c r="AC5974" s="4"/>
      <c r="AD5974" s="4"/>
      <c r="AE5974" s="4"/>
      <c r="AF5974" s="4"/>
      <c r="AG5974" s="4"/>
      <c r="AH5974" s="4"/>
      <c r="AI5974" s="4"/>
    </row>
    <row r="5975" spans="1:35" x14ac:dyDescent="0.2">
      <c r="A5975" s="7" t="s">
        <v>14295</v>
      </c>
      <c r="B5975" s="7">
        <v>23128</v>
      </c>
      <c r="C5975" s="7" t="s">
        <v>13334</v>
      </c>
      <c r="D5975" s="8" t="s">
        <v>5972</v>
      </c>
      <c r="E5975" s="7" t="s">
        <v>12926</v>
      </c>
      <c r="F5975" s="10" t="s">
        <v>6814</v>
      </c>
      <c r="G5975" s="3">
        <v>0</v>
      </c>
      <c r="H5975" s="3">
        <v>0</v>
      </c>
      <c r="I5975" s="3">
        <v>0</v>
      </c>
      <c r="J5975" s="3">
        <v>0</v>
      </c>
      <c r="K5975" s="3">
        <v>0</v>
      </c>
      <c r="L5975" s="4"/>
      <c r="M5975" s="4"/>
      <c r="N5975" s="4"/>
      <c r="O5975" s="4"/>
      <c r="P5975" s="4"/>
      <c r="Q5975" s="4"/>
      <c r="R5975" s="4"/>
      <c r="S5975" s="4"/>
      <c r="T5975" s="4"/>
      <c r="U5975" s="4"/>
      <c r="V5975" s="4"/>
      <c r="W5975" s="4"/>
      <c r="X5975" s="4"/>
      <c r="Y5975" s="4"/>
      <c r="Z5975" s="4"/>
      <c r="AA5975" s="4"/>
      <c r="AB5975" s="4"/>
      <c r="AC5975" s="4"/>
      <c r="AD5975" s="4"/>
      <c r="AE5975" s="4"/>
      <c r="AF5975" s="4"/>
      <c r="AG5975" s="4"/>
      <c r="AH5975" s="4"/>
      <c r="AI5975" s="4"/>
    </row>
    <row r="5976" spans="1:35" x14ac:dyDescent="0.2">
      <c r="A5976" s="7" t="s">
        <v>15233</v>
      </c>
      <c r="B5976" s="7">
        <v>40712</v>
      </c>
      <c r="C5976" s="7" t="s">
        <v>13241</v>
      </c>
      <c r="D5976" s="8" t="s">
        <v>5973</v>
      </c>
      <c r="E5976" s="7" t="s">
        <v>12927</v>
      </c>
      <c r="F5976" s="10" t="s">
        <v>7543</v>
      </c>
      <c r="G5976" s="3">
        <v>0</v>
      </c>
      <c r="H5976" s="3">
        <v>0</v>
      </c>
      <c r="I5976" s="3">
        <v>0</v>
      </c>
      <c r="J5976" s="3">
        <v>0</v>
      </c>
      <c r="K5976" s="3">
        <v>0</v>
      </c>
      <c r="L5976" s="4"/>
      <c r="M5976" s="4"/>
      <c r="N5976" s="4"/>
      <c r="O5976" s="4"/>
      <c r="P5976" s="4"/>
      <c r="Q5976" s="4"/>
      <c r="R5976" s="4"/>
      <c r="S5976" s="4"/>
      <c r="T5976" s="4"/>
      <c r="U5976" s="4"/>
      <c r="V5976" s="4"/>
      <c r="W5976" s="4"/>
      <c r="X5976" s="4"/>
      <c r="Y5976" s="4"/>
      <c r="Z5976" s="4"/>
      <c r="AA5976" s="4"/>
      <c r="AB5976" s="4"/>
      <c r="AC5976" s="4"/>
      <c r="AD5976" s="4"/>
      <c r="AE5976" s="4"/>
      <c r="AF5976" s="4"/>
      <c r="AG5976" s="4"/>
      <c r="AH5976" s="4"/>
      <c r="AI5976" s="4"/>
    </row>
    <row r="5977" spans="1:35" x14ac:dyDescent="0.2">
      <c r="A5977" s="7" t="s">
        <v>16220</v>
      </c>
      <c r="B5977" s="7">
        <v>41345</v>
      </c>
      <c r="C5977" s="7" t="s">
        <v>13139</v>
      </c>
      <c r="D5977" s="8" t="s">
        <v>5974</v>
      </c>
      <c r="E5977" s="7" t="s">
        <v>12928</v>
      </c>
      <c r="F5977" s="10" t="s">
        <v>7947</v>
      </c>
      <c r="G5977" s="3">
        <v>4167.9900000000052</v>
      </c>
      <c r="H5977" s="3">
        <v>30124.55</v>
      </c>
      <c r="I5977" s="3">
        <v>32941.56</v>
      </c>
      <c r="J5977" s="3">
        <v>0</v>
      </c>
      <c r="K5977" s="3">
        <v>32941.56</v>
      </c>
      <c r="L5977" s="4"/>
      <c r="M5977" s="4"/>
      <c r="N5977" s="4"/>
      <c r="O5977" s="4"/>
      <c r="P5977" s="4"/>
      <c r="Q5977" s="4"/>
      <c r="R5977" s="4"/>
      <c r="S5977" s="4"/>
      <c r="T5977" s="4"/>
      <c r="U5977" s="4"/>
      <c r="V5977" s="4"/>
      <c r="W5977" s="4"/>
      <c r="X5977" s="4"/>
      <c r="Y5977" s="4"/>
      <c r="Z5977" s="4"/>
      <c r="AA5977" s="4"/>
      <c r="AB5977" s="4"/>
      <c r="AC5977" s="4"/>
      <c r="AD5977" s="4"/>
      <c r="AE5977" s="4"/>
      <c r="AF5977" s="4"/>
      <c r="AG5977" s="4"/>
      <c r="AH5977" s="4"/>
      <c r="AI5977" s="4"/>
    </row>
    <row r="5978" spans="1:35" x14ac:dyDescent="0.2">
      <c r="A5978" s="7" t="s">
        <v>17606</v>
      </c>
      <c r="B5978" s="7">
        <v>41645</v>
      </c>
      <c r="C5978" s="7" t="s">
        <v>14086</v>
      </c>
      <c r="D5978" s="8" t="s">
        <v>5975</v>
      </c>
      <c r="E5978" s="7" t="s">
        <v>12929</v>
      </c>
      <c r="F5978" s="10" t="s">
        <v>6422</v>
      </c>
      <c r="G5978" s="3">
        <v>0</v>
      </c>
      <c r="H5978" s="3">
        <v>0</v>
      </c>
      <c r="I5978" s="3">
        <v>0</v>
      </c>
      <c r="J5978" s="3">
        <v>0</v>
      </c>
      <c r="K5978" s="3">
        <v>0</v>
      </c>
      <c r="L5978" s="4"/>
      <c r="M5978" s="4"/>
      <c r="N5978" s="4"/>
      <c r="O5978" s="4"/>
      <c r="P5978" s="4"/>
      <c r="Q5978" s="4"/>
      <c r="R5978" s="4"/>
      <c r="S5978" s="4"/>
      <c r="T5978" s="4"/>
      <c r="U5978" s="4"/>
      <c r="V5978" s="4"/>
      <c r="W5978" s="4"/>
      <c r="X5978" s="4"/>
      <c r="Y5978" s="4"/>
      <c r="Z5978" s="4"/>
      <c r="AA5978" s="4"/>
      <c r="AB5978" s="4"/>
      <c r="AC5978" s="4"/>
      <c r="AD5978" s="4"/>
      <c r="AE5978" s="4"/>
      <c r="AF5978" s="4"/>
      <c r="AG5978" s="4"/>
      <c r="AH5978" s="4"/>
      <c r="AI5978" s="4"/>
    </row>
    <row r="5979" spans="1:35" x14ac:dyDescent="0.2">
      <c r="A5979" s="7" t="s">
        <v>16402</v>
      </c>
      <c r="B5979" s="7">
        <v>41400</v>
      </c>
      <c r="C5979" s="7" t="s">
        <v>13656</v>
      </c>
      <c r="D5979" s="8" t="s">
        <v>5976</v>
      </c>
      <c r="E5979" s="7" t="s">
        <v>12930</v>
      </c>
      <c r="F5979" s="10" t="s">
        <v>6983</v>
      </c>
      <c r="G5979" s="3">
        <v>0</v>
      </c>
      <c r="H5979" s="3">
        <v>0</v>
      </c>
      <c r="I5979" s="3">
        <v>0</v>
      </c>
      <c r="J5979" s="3">
        <v>0</v>
      </c>
      <c r="K5979" s="3">
        <v>0</v>
      </c>
      <c r="L5979" s="4"/>
      <c r="M5979" s="4"/>
      <c r="N5979" s="4"/>
      <c r="O5979" s="4"/>
      <c r="P5979" s="4"/>
      <c r="Q5979" s="4"/>
      <c r="R5979" s="4"/>
      <c r="S5979" s="4"/>
      <c r="T5979" s="4"/>
      <c r="U5979" s="4"/>
      <c r="V5979" s="4"/>
      <c r="W5979" s="4"/>
      <c r="X5979" s="4"/>
      <c r="Y5979" s="4"/>
      <c r="Z5979" s="4"/>
      <c r="AA5979" s="4"/>
      <c r="AB5979" s="4"/>
      <c r="AC5979" s="4"/>
      <c r="AD5979" s="4"/>
      <c r="AE5979" s="4"/>
      <c r="AF5979" s="4"/>
      <c r="AG5979" s="4"/>
      <c r="AH5979" s="4"/>
      <c r="AI5979" s="4"/>
    </row>
    <row r="5980" spans="1:35" x14ac:dyDescent="0.2">
      <c r="A5980" s="7" t="s">
        <v>14649</v>
      </c>
      <c r="B5980" s="7">
        <v>31118</v>
      </c>
      <c r="C5980" s="7" t="s">
        <v>13845</v>
      </c>
      <c r="D5980" s="8" t="s">
        <v>5977</v>
      </c>
      <c r="E5980" s="7" t="s">
        <v>12931</v>
      </c>
      <c r="F5980" s="10" t="s">
        <v>6930</v>
      </c>
      <c r="G5980" s="3">
        <v>618132.27</v>
      </c>
      <c r="H5980" s="3">
        <v>631329.82999999996</v>
      </c>
      <c r="I5980" s="3">
        <v>639078.68999999994</v>
      </c>
      <c r="J5980" s="3">
        <v>0</v>
      </c>
      <c r="K5980" s="3">
        <v>639078.68999999994</v>
      </c>
      <c r="L5980" s="4"/>
      <c r="M5980" s="4"/>
      <c r="N5980" s="4"/>
      <c r="O5980" s="4"/>
      <c r="P5980" s="4"/>
      <c r="Q5980" s="4"/>
      <c r="R5980" s="4"/>
      <c r="S5980" s="4"/>
      <c r="T5980" s="4"/>
      <c r="U5980" s="4"/>
      <c r="V5980" s="4"/>
      <c r="W5980" s="4"/>
      <c r="X5980" s="4"/>
      <c r="Y5980" s="4"/>
      <c r="Z5980" s="4"/>
      <c r="AA5980" s="4"/>
      <c r="AB5980" s="4"/>
      <c r="AC5980" s="4"/>
      <c r="AD5980" s="4"/>
      <c r="AE5980" s="4"/>
      <c r="AF5980" s="4"/>
      <c r="AG5980" s="4"/>
      <c r="AH5980" s="4"/>
      <c r="AI5980" s="4"/>
    </row>
    <row r="5981" spans="1:35" x14ac:dyDescent="0.2">
      <c r="A5981" s="7" t="s">
        <v>14755</v>
      </c>
      <c r="B5981" s="7">
        <v>32099</v>
      </c>
      <c r="C5981" s="7" t="s">
        <v>13187</v>
      </c>
      <c r="D5981" s="8" t="s">
        <v>5978</v>
      </c>
      <c r="E5981" s="7" t="s">
        <v>12932</v>
      </c>
      <c r="F5981" s="10" t="s">
        <v>6983</v>
      </c>
      <c r="G5981" s="3">
        <v>0</v>
      </c>
      <c r="H5981" s="3">
        <v>0</v>
      </c>
      <c r="I5981" s="3">
        <v>0</v>
      </c>
      <c r="J5981" s="3">
        <v>0</v>
      </c>
      <c r="K5981" s="3">
        <v>0</v>
      </c>
      <c r="L5981" s="4"/>
      <c r="M5981" s="4"/>
      <c r="N5981" s="4"/>
      <c r="O5981" s="4"/>
      <c r="P5981" s="4"/>
      <c r="Q5981" s="4"/>
      <c r="R5981" s="4"/>
      <c r="S5981" s="4"/>
      <c r="T5981" s="4"/>
      <c r="U5981" s="4"/>
      <c r="V5981" s="4"/>
      <c r="W5981" s="4"/>
      <c r="X5981" s="4"/>
      <c r="Y5981" s="4"/>
      <c r="Z5981" s="4"/>
      <c r="AA5981" s="4"/>
      <c r="AB5981" s="4"/>
      <c r="AC5981" s="4"/>
      <c r="AD5981" s="4"/>
      <c r="AE5981" s="4"/>
      <c r="AF5981" s="4"/>
      <c r="AG5981" s="4"/>
      <c r="AH5981" s="4"/>
      <c r="AI5981" s="4"/>
    </row>
    <row r="5982" spans="1:35" x14ac:dyDescent="0.2">
      <c r="A5982" s="7" t="s">
        <v>14604</v>
      </c>
      <c r="B5982" s="7">
        <v>30731</v>
      </c>
      <c r="C5982" s="7" t="s">
        <v>13830</v>
      </c>
      <c r="D5982" s="8" t="s">
        <v>5979</v>
      </c>
      <c r="E5982" s="7" t="s">
        <v>12933</v>
      </c>
      <c r="F5982" s="10" t="s">
        <v>7004</v>
      </c>
      <c r="G5982" s="3">
        <v>644810.68000000005</v>
      </c>
      <c r="H5982" s="3">
        <v>627629.73</v>
      </c>
      <c r="I5982" s="3">
        <v>633436.59</v>
      </c>
      <c r="J5982" s="3">
        <v>0</v>
      </c>
      <c r="K5982" s="3">
        <v>633436.59</v>
      </c>
      <c r="L5982" s="4"/>
      <c r="M5982" s="4"/>
      <c r="N5982" s="4"/>
      <c r="O5982" s="4"/>
      <c r="P5982" s="4"/>
      <c r="Q5982" s="4"/>
      <c r="R5982" s="4"/>
      <c r="S5982" s="4"/>
      <c r="T5982" s="4"/>
      <c r="U5982" s="4"/>
      <c r="V5982" s="4"/>
      <c r="W5982" s="4"/>
      <c r="X5982" s="4"/>
      <c r="Y5982" s="4"/>
      <c r="Z5982" s="4"/>
      <c r="AA5982" s="4"/>
      <c r="AB5982" s="4"/>
      <c r="AC5982" s="4"/>
      <c r="AD5982" s="4"/>
      <c r="AE5982" s="4"/>
      <c r="AF5982" s="4"/>
      <c r="AG5982" s="4"/>
      <c r="AH5982" s="4"/>
      <c r="AI5982" s="4"/>
    </row>
    <row r="5983" spans="1:35" x14ac:dyDescent="0.2">
      <c r="A5983" s="7" t="s">
        <v>17824</v>
      </c>
      <c r="B5983" s="7">
        <v>41774</v>
      </c>
      <c r="C5983" s="7" t="s">
        <v>13810</v>
      </c>
      <c r="D5983" s="8" t="s">
        <v>5980</v>
      </c>
      <c r="E5983" s="7" t="s">
        <v>12500</v>
      </c>
      <c r="F5983" s="10" t="s">
        <v>6992</v>
      </c>
      <c r="G5983" s="3">
        <v>0</v>
      </c>
      <c r="H5983" s="3">
        <v>484.8</v>
      </c>
      <c r="I5983" s="3">
        <v>610.87</v>
      </c>
      <c r="J5983" s="3">
        <v>0</v>
      </c>
      <c r="K5983" s="3">
        <v>610.87</v>
      </c>
      <c r="L5983" s="4"/>
      <c r="M5983" s="4"/>
      <c r="N5983" s="4"/>
      <c r="O5983" s="4"/>
      <c r="P5983" s="4"/>
      <c r="Q5983" s="4"/>
      <c r="R5983" s="4"/>
      <c r="S5983" s="4"/>
      <c r="T5983" s="4"/>
      <c r="U5983" s="4"/>
      <c r="V5983" s="4"/>
      <c r="W5983" s="4"/>
      <c r="X5983" s="4"/>
      <c r="Y5983" s="4"/>
      <c r="Z5983" s="4"/>
      <c r="AA5983" s="4"/>
      <c r="AB5983" s="4"/>
      <c r="AC5983" s="4"/>
      <c r="AD5983" s="4"/>
      <c r="AE5983" s="4"/>
      <c r="AF5983" s="4"/>
      <c r="AG5983" s="4"/>
      <c r="AH5983" s="4"/>
      <c r="AI5983" s="4"/>
    </row>
    <row r="5984" spans="1:35" x14ac:dyDescent="0.2">
      <c r="A5984" s="7" t="s">
        <v>18399</v>
      </c>
      <c r="B5984" s="7">
        <v>42535</v>
      </c>
      <c r="C5984" s="7" t="s">
        <v>13864</v>
      </c>
      <c r="D5984" s="8" t="s">
        <v>5981</v>
      </c>
      <c r="E5984" s="7" t="s">
        <v>12934</v>
      </c>
      <c r="F5984" s="10" t="s">
        <v>8307</v>
      </c>
      <c r="G5984" s="3">
        <v>0</v>
      </c>
      <c r="H5984" s="3">
        <v>78115.149999999994</v>
      </c>
      <c r="I5984" s="3">
        <v>72229.460000000006</v>
      </c>
      <c r="J5984" s="3">
        <v>5885.6899999999878</v>
      </c>
      <c r="K5984" s="3">
        <v>78115.149999999994</v>
      </c>
      <c r="L5984" s="4"/>
      <c r="M5984" s="4"/>
      <c r="N5984" s="4"/>
      <c r="O5984" s="4"/>
      <c r="P5984" s="4"/>
      <c r="Q5984" s="4"/>
      <c r="R5984" s="4"/>
      <c r="S5984" s="4"/>
      <c r="T5984" s="4"/>
      <c r="U5984" s="4"/>
      <c r="V5984" s="4"/>
      <c r="W5984" s="4"/>
      <c r="X5984" s="4"/>
      <c r="Y5984" s="4"/>
      <c r="Z5984" s="4"/>
      <c r="AA5984" s="4"/>
      <c r="AB5984" s="4"/>
      <c r="AC5984" s="4"/>
      <c r="AD5984" s="4"/>
      <c r="AE5984" s="4"/>
      <c r="AF5984" s="4"/>
      <c r="AG5984" s="4"/>
      <c r="AH5984" s="4"/>
      <c r="AI5984" s="4"/>
    </row>
    <row r="5985" spans="1:35" x14ac:dyDescent="0.2">
      <c r="A5985" s="7" t="s">
        <v>15202</v>
      </c>
      <c r="B5985" s="7">
        <v>40676</v>
      </c>
      <c r="C5985" s="7" t="s">
        <v>13228</v>
      </c>
      <c r="D5985" s="8" t="s">
        <v>5982</v>
      </c>
      <c r="E5985" s="7" t="s">
        <v>12935</v>
      </c>
      <c r="F5985" s="10" t="s">
        <v>6276</v>
      </c>
      <c r="G5985" s="3">
        <v>36000</v>
      </c>
      <c r="H5985" s="3">
        <v>40386.74</v>
      </c>
      <c r="I5985" s="3">
        <v>35842.33</v>
      </c>
      <c r="J5985" s="3">
        <v>4544.4099999999962</v>
      </c>
      <c r="K5985" s="3">
        <v>40386.74</v>
      </c>
      <c r="L5985" s="4"/>
      <c r="M5985" s="4"/>
      <c r="N5985" s="4"/>
      <c r="O5985" s="4"/>
      <c r="P5985" s="4"/>
      <c r="Q5985" s="4"/>
      <c r="R5985" s="4"/>
      <c r="S5985" s="4"/>
      <c r="T5985" s="4"/>
      <c r="U5985" s="4"/>
      <c r="V5985" s="4"/>
      <c r="W5985" s="4"/>
      <c r="X5985" s="4"/>
      <c r="Y5985" s="4"/>
      <c r="Z5985" s="4"/>
      <c r="AA5985" s="4"/>
      <c r="AB5985" s="4"/>
      <c r="AC5985" s="4"/>
      <c r="AD5985" s="4"/>
      <c r="AE5985" s="4"/>
      <c r="AF5985" s="4"/>
      <c r="AG5985" s="4"/>
      <c r="AH5985" s="4"/>
      <c r="AI5985" s="4"/>
    </row>
    <row r="5986" spans="1:35" x14ac:dyDescent="0.2">
      <c r="A5986" s="7" t="s">
        <v>16080</v>
      </c>
      <c r="B5986" s="7">
        <v>41251</v>
      </c>
      <c r="C5986" s="7" t="s">
        <v>13236</v>
      </c>
      <c r="D5986" s="8" t="s">
        <v>5983</v>
      </c>
      <c r="E5986" s="7" t="s">
        <v>12936</v>
      </c>
      <c r="F5986" s="10" t="s">
        <v>8780</v>
      </c>
      <c r="G5986" s="3">
        <v>0</v>
      </c>
      <c r="H5986" s="3">
        <v>0</v>
      </c>
      <c r="I5986" s="3">
        <v>0</v>
      </c>
      <c r="J5986" s="3">
        <v>0</v>
      </c>
      <c r="K5986" s="3">
        <v>0</v>
      </c>
      <c r="L5986" s="4"/>
      <c r="M5986" s="4"/>
      <c r="N5986" s="4"/>
      <c r="O5986" s="4"/>
      <c r="P5986" s="4"/>
      <c r="Q5986" s="4"/>
      <c r="R5986" s="4"/>
      <c r="S5986" s="4"/>
      <c r="T5986" s="4"/>
      <c r="U5986" s="4"/>
      <c r="V5986" s="4"/>
      <c r="W5986" s="4"/>
      <c r="X5986" s="4"/>
      <c r="Y5986" s="4"/>
      <c r="Z5986" s="4"/>
      <c r="AA5986" s="4"/>
      <c r="AB5986" s="4"/>
      <c r="AC5986" s="4"/>
      <c r="AD5986" s="4"/>
      <c r="AE5986" s="4"/>
      <c r="AF5986" s="4"/>
      <c r="AG5986" s="4"/>
      <c r="AH5986" s="4"/>
      <c r="AI5986" s="4"/>
    </row>
    <row r="5987" spans="1:35" x14ac:dyDescent="0.2">
      <c r="A5987" s="7" t="s">
        <v>18768</v>
      </c>
      <c r="B5987" s="7">
        <v>42709</v>
      </c>
      <c r="C5987" s="7" t="s">
        <v>13732</v>
      </c>
      <c r="D5987" s="8" t="s">
        <v>5984</v>
      </c>
      <c r="E5987" s="7" t="s">
        <v>12937</v>
      </c>
      <c r="F5987" s="10" t="s">
        <v>6657</v>
      </c>
      <c r="G5987" s="3">
        <v>0</v>
      </c>
      <c r="H5987" s="3">
        <v>19917.86</v>
      </c>
      <c r="I5987" s="3">
        <v>17927.05</v>
      </c>
      <c r="J5987" s="3">
        <v>1990.8100000000013</v>
      </c>
      <c r="K5987" s="3">
        <v>19917.86</v>
      </c>
      <c r="L5987" s="4"/>
      <c r="M5987" s="4"/>
      <c r="N5987" s="4"/>
      <c r="O5987" s="4"/>
      <c r="P5987" s="4"/>
      <c r="Q5987" s="4"/>
      <c r="R5987" s="4"/>
      <c r="S5987" s="4"/>
      <c r="T5987" s="4"/>
      <c r="U5987" s="4"/>
      <c r="V5987" s="4"/>
      <c r="W5987" s="4"/>
      <c r="X5987" s="4"/>
      <c r="Y5987" s="4"/>
      <c r="Z5987" s="4"/>
      <c r="AA5987" s="4"/>
      <c r="AB5987" s="4"/>
      <c r="AC5987" s="4"/>
      <c r="AD5987" s="4"/>
      <c r="AE5987" s="4"/>
      <c r="AF5987" s="4"/>
      <c r="AG5987" s="4"/>
      <c r="AH5987" s="4"/>
      <c r="AI5987" s="4"/>
    </row>
    <row r="5988" spans="1:35" x14ac:dyDescent="0.2">
      <c r="A5988" s="7" t="s">
        <v>17677</v>
      </c>
      <c r="B5988" s="7">
        <v>41672</v>
      </c>
      <c r="C5988" s="7" t="s">
        <v>13699</v>
      </c>
      <c r="D5988" s="8" t="s">
        <v>5985</v>
      </c>
      <c r="E5988" s="7" t="s">
        <v>12938</v>
      </c>
      <c r="F5988" s="10" t="s">
        <v>6426</v>
      </c>
      <c r="G5988" s="3">
        <v>0</v>
      </c>
      <c r="H5988" s="3">
        <v>0</v>
      </c>
      <c r="I5988" s="3">
        <v>0</v>
      </c>
      <c r="J5988" s="3">
        <v>0</v>
      </c>
      <c r="K5988" s="3">
        <v>0</v>
      </c>
      <c r="L5988" s="4"/>
      <c r="M5988" s="4"/>
      <c r="N5988" s="4"/>
      <c r="O5988" s="4"/>
      <c r="P5988" s="4"/>
      <c r="Q5988" s="4"/>
      <c r="R5988" s="4"/>
      <c r="S5988" s="4"/>
      <c r="T5988" s="4"/>
      <c r="U5988" s="4"/>
      <c r="V5988" s="4"/>
      <c r="W5988" s="4"/>
      <c r="X5988" s="4"/>
      <c r="Y5988" s="4"/>
      <c r="Z5988" s="4"/>
      <c r="AA5988" s="4"/>
      <c r="AB5988" s="4"/>
      <c r="AC5988" s="4"/>
      <c r="AD5988" s="4"/>
      <c r="AE5988" s="4"/>
      <c r="AF5988" s="4"/>
      <c r="AG5988" s="4"/>
      <c r="AH5988" s="4"/>
      <c r="AI5988" s="4"/>
    </row>
    <row r="5989" spans="1:35" x14ac:dyDescent="0.2">
      <c r="A5989" s="7" t="s">
        <v>19601</v>
      </c>
      <c r="B5989" s="7">
        <v>74049</v>
      </c>
      <c r="C5989" s="7" t="s">
        <v>13167</v>
      </c>
      <c r="D5989" s="8" t="s">
        <v>5986</v>
      </c>
      <c r="E5989" s="7" t="s">
        <v>12939</v>
      </c>
      <c r="F5989" s="10" t="s">
        <v>6426</v>
      </c>
      <c r="G5989" s="3">
        <v>0</v>
      </c>
      <c r="H5989" s="3">
        <v>0</v>
      </c>
      <c r="I5989" s="3">
        <v>0</v>
      </c>
      <c r="J5989" s="3">
        <v>0</v>
      </c>
      <c r="K5989" s="3">
        <v>0</v>
      </c>
      <c r="L5989" s="4"/>
      <c r="M5989" s="4"/>
      <c r="N5989" s="4"/>
      <c r="O5989" s="4"/>
      <c r="P5989" s="4"/>
      <c r="Q5989" s="4"/>
      <c r="R5989" s="4"/>
      <c r="S5989" s="4"/>
      <c r="T5989" s="4"/>
      <c r="U5989" s="4"/>
      <c r="V5989" s="4"/>
      <c r="W5989" s="4"/>
      <c r="X5989" s="4"/>
      <c r="Y5989" s="4"/>
      <c r="Z5989" s="4"/>
      <c r="AA5989" s="4"/>
      <c r="AB5989" s="4"/>
      <c r="AC5989" s="4"/>
      <c r="AD5989" s="4"/>
      <c r="AE5989" s="4"/>
      <c r="AF5989" s="4"/>
      <c r="AG5989" s="4"/>
      <c r="AH5989" s="4"/>
      <c r="AI5989" s="4"/>
    </row>
    <row r="5990" spans="1:35" x14ac:dyDescent="0.2">
      <c r="A5990" s="7" t="s">
        <v>19342</v>
      </c>
      <c r="B5990" s="7">
        <v>62662</v>
      </c>
      <c r="C5990" s="7" t="s">
        <v>13330</v>
      </c>
      <c r="D5990" s="8" t="s">
        <v>5987</v>
      </c>
      <c r="E5990" s="7" t="s">
        <v>12940</v>
      </c>
      <c r="F5990" s="10" t="s">
        <v>6983</v>
      </c>
      <c r="G5990" s="3">
        <v>0</v>
      </c>
      <c r="H5990" s="3">
        <v>0</v>
      </c>
      <c r="I5990" s="3">
        <v>0</v>
      </c>
      <c r="J5990" s="3">
        <v>0</v>
      </c>
      <c r="K5990" s="3">
        <v>0</v>
      </c>
      <c r="L5990" s="4"/>
      <c r="M5990" s="4"/>
      <c r="N5990" s="4"/>
      <c r="O5990" s="4"/>
      <c r="P5990" s="4"/>
      <c r="Q5990" s="4"/>
      <c r="R5990" s="4"/>
      <c r="S5990" s="4"/>
      <c r="T5990" s="4"/>
      <c r="U5990" s="4"/>
      <c r="V5990" s="4"/>
      <c r="W5990" s="4"/>
      <c r="X5990" s="4"/>
      <c r="Y5990" s="4"/>
      <c r="Z5990" s="4"/>
      <c r="AA5990" s="4"/>
      <c r="AB5990" s="4"/>
      <c r="AC5990" s="4"/>
      <c r="AD5990" s="4"/>
      <c r="AE5990" s="4"/>
      <c r="AF5990" s="4"/>
      <c r="AG5990" s="4"/>
      <c r="AH5990" s="4"/>
      <c r="AI5990" s="4"/>
    </row>
    <row r="5991" spans="1:35" x14ac:dyDescent="0.2">
      <c r="A5991" s="7" t="s">
        <v>19343</v>
      </c>
      <c r="B5991" s="7">
        <v>62662</v>
      </c>
      <c r="C5991" s="7" t="s">
        <v>13330</v>
      </c>
      <c r="D5991" s="8" t="s">
        <v>5988</v>
      </c>
      <c r="E5991" s="7" t="s">
        <v>12941</v>
      </c>
      <c r="F5991" s="10" t="s">
        <v>6486</v>
      </c>
      <c r="G5991" s="3">
        <v>0</v>
      </c>
      <c r="H5991" s="3">
        <v>0</v>
      </c>
      <c r="I5991" s="3">
        <v>0</v>
      </c>
      <c r="J5991" s="3">
        <v>0</v>
      </c>
      <c r="K5991" s="3">
        <v>0</v>
      </c>
      <c r="L5991" s="4"/>
      <c r="M5991" s="4"/>
      <c r="N5991" s="4"/>
      <c r="O5991" s="4"/>
      <c r="P5991" s="4"/>
      <c r="Q5991" s="4"/>
      <c r="R5991" s="4"/>
      <c r="S5991" s="4"/>
      <c r="T5991" s="4"/>
      <c r="U5991" s="4"/>
      <c r="V5991" s="4"/>
      <c r="W5991" s="4"/>
      <c r="X5991" s="4"/>
      <c r="Y5991" s="4"/>
      <c r="Z5991" s="4"/>
      <c r="AA5991" s="4"/>
      <c r="AB5991" s="4"/>
      <c r="AC5991" s="4"/>
      <c r="AD5991" s="4"/>
      <c r="AE5991" s="4"/>
      <c r="AF5991" s="4"/>
      <c r="AG5991" s="4"/>
      <c r="AH5991" s="4"/>
      <c r="AI5991" s="4"/>
    </row>
    <row r="5992" spans="1:35" x14ac:dyDescent="0.2">
      <c r="A5992" s="7" t="s">
        <v>18164</v>
      </c>
      <c r="B5992" s="7">
        <v>41852</v>
      </c>
      <c r="C5992" s="7" t="s">
        <v>13806</v>
      </c>
      <c r="D5992" s="8" t="s">
        <v>5989</v>
      </c>
      <c r="E5992" s="7" t="s">
        <v>12915</v>
      </c>
      <c r="F5992" s="10" t="s">
        <v>8877</v>
      </c>
      <c r="G5992" s="3">
        <v>0</v>
      </c>
      <c r="H5992" s="3">
        <v>35770.07</v>
      </c>
      <c r="I5992" s="3">
        <v>34238.68</v>
      </c>
      <c r="J5992" s="3">
        <v>1531.3899999999994</v>
      </c>
      <c r="K5992" s="3">
        <v>35770.07</v>
      </c>
      <c r="L5992" s="4"/>
      <c r="M5992" s="4"/>
      <c r="N5992" s="4"/>
      <c r="O5992" s="4"/>
      <c r="P5992" s="4"/>
      <c r="Q5992" s="4"/>
      <c r="R5992" s="4"/>
      <c r="S5992" s="4"/>
      <c r="T5992" s="4"/>
      <c r="U5992" s="4"/>
      <c r="V5992" s="4"/>
      <c r="W5992" s="4"/>
      <c r="X5992" s="4"/>
      <c r="Y5992" s="4"/>
      <c r="Z5992" s="4"/>
      <c r="AA5992" s="4"/>
      <c r="AB5992" s="4"/>
      <c r="AC5992" s="4"/>
      <c r="AD5992" s="4"/>
      <c r="AE5992" s="4"/>
      <c r="AF5992" s="4"/>
      <c r="AG5992" s="4"/>
      <c r="AH5992" s="4"/>
      <c r="AI5992" s="4"/>
    </row>
    <row r="5993" spans="1:35" x14ac:dyDescent="0.2">
      <c r="A5993" s="7" t="s">
        <v>19996</v>
      </c>
      <c r="B5993" s="7">
        <v>81316</v>
      </c>
      <c r="C5993" s="7" t="s">
        <v>13309</v>
      </c>
      <c r="D5993" s="8" t="s">
        <v>5990</v>
      </c>
      <c r="E5993" s="7" t="s">
        <v>12942</v>
      </c>
      <c r="F5993" s="10" t="s">
        <v>6992</v>
      </c>
      <c r="G5993" s="3">
        <v>0</v>
      </c>
      <c r="H5993" s="3">
        <v>0</v>
      </c>
      <c r="I5993" s="3">
        <v>0</v>
      </c>
      <c r="J5993" s="3">
        <v>0</v>
      </c>
      <c r="K5993" s="3">
        <v>0</v>
      </c>
      <c r="L5993" s="4"/>
      <c r="M5993" s="4"/>
      <c r="N5993" s="4"/>
      <c r="O5993" s="4"/>
      <c r="P5993" s="4"/>
      <c r="Q5993" s="4"/>
      <c r="R5993" s="4"/>
      <c r="S5993" s="4"/>
      <c r="T5993" s="4"/>
      <c r="U5993" s="4"/>
      <c r="V5993" s="4"/>
      <c r="W5993" s="4"/>
      <c r="X5993" s="4"/>
      <c r="Y5993" s="4"/>
      <c r="Z5993" s="4"/>
      <c r="AA5993" s="4"/>
      <c r="AB5993" s="4"/>
      <c r="AC5993" s="4"/>
      <c r="AD5993" s="4"/>
      <c r="AE5993" s="4"/>
      <c r="AF5993" s="4"/>
      <c r="AG5993" s="4"/>
      <c r="AH5993" s="4"/>
      <c r="AI5993" s="4"/>
    </row>
    <row r="5994" spans="1:35" x14ac:dyDescent="0.2">
      <c r="A5994" s="7" t="s">
        <v>15260</v>
      </c>
      <c r="B5994" s="7">
        <v>40765</v>
      </c>
      <c r="C5994" s="7" t="s">
        <v>13200</v>
      </c>
      <c r="D5994" s="8" t="s">
        <v>5991</v>
      </c>
      <c r="E5994" s="7" t="s">
        <v>12943</v>
      </c>
      <c r="F5994" s="10" t="s">
        <v>6930</v>
      </c>
      <c r="G5994" s="3">
        <v>42000</v>
      </c>
      <c r="H5994" s="3">
        <v>34200.5</v>
      </c>
      <c r="I5994" s="3">
        <v>37144.239999999998</v>
      </c>
      <c r="J5994" s="3">
        <v>0</v>
      </c>
      <c r="K5994" s="3">
        <v>37144.239999999998</v>
      </c>
      <c r="L5994" s="4"/>
      <c r="M5994" s="4"/>
      <c r="N5994" s="4"/>
      <c r="O5994" s="4"/>
      <c r="P5994" s="4"/>
      <c r="Q5994" s="4"/>
      <c r="R5994" s="4"/>
      <c r="S5994" s="4"/>
      <c r="T5994" s="4"/>
      <c r="U5994" s="4"/>
      <c r="V5994" s="4"/>
      <c r="W5994" s="4"/>
      <c r="X5994" s="4"/>
      <c r="Y5994" s="4"/>
      <c r="Z5994" s="4"/>
      <c r="AA5994" s="4"/>
      <c r="AB5994" s="4"/>
      <c r="AC5994" s="4"/>
      <c r="AD5994" s="4"/>
      <c r="AE5994" s="4"/>
      <c r="AF5994" s="4"/>
      <c r="AG5994" s="4"/>
      <c r="AH5994" s="4"/>
      <c r="AI5994" s="4"/>
    </row>
    <row r="5995" spans="1:35" x14ac:dyDescent="0.2">
      <c r="A5995" s="7" t="s">
        <v>16357</v>
      </c>
      <c r="B5995" s="7">
        <v>41390</v>
      </c>
      <c r="C5995" s="7" t="s">
        <v>13782</v>
      </c>
      <c r="D5995" s="8" t="s">
        <v>5992</v>
      </c>
      <c r="E5995" s="7" t="s">
        <v>12944</v>
      </c>
      <c r="F5995" s="10" t="s">
        <v>6157</v>
      </c>
      <c r="G5995" s="3">
        <v>0</v>
      </c>
      <c r="H5995" s="3">
        <v>17540.72</v>
      </c>
      <c r="I5995" s="3">
        <v>34637.78</v>
      </c>
      <c r="J5995" s="3">
        <v>0</v>
      </c>
      <c r="K5995" s="3">
        <v>34637.78</v>
      </c>
      <c r="L5995" s="4"/>
      <c r="M5995" s="4"/>
      <c r="N5995" s="4"/>
      <c r="O5995" s="4"/>
      <c r="P5995" s="4"/>
      <c r="Q5995" s="4"/>
      <c r="R5995" s="4"/>
      <c r="S5995" s="4"/>
      <c r="T5995" s="4"/>
      <c r="U5995" s="4"/>
      <c r="V5995" s="4"/>
      <c r="W5995" s="4"/>
      <c r="X5995" s="4"/>
      <c r="Y5995" s="4"/>
      <c r="Z5995" s="4"/>
      <c r="AA5995" s="4"/>
      <c r="AB5995" s="4"/>
      <c r="AC5995" s="4"/>
      <c r="AD5995" s="4"/>
      <c r="AE5995" s="4"/>
      <c r="AF5995" s="4"/>
      <c r="AG5995" s="4"/>
      <c r="AH5995" s="4"/>
      <c r="AI5995" s="4"/>
    </row>
    <row r="5996" spans="1:35" x14ac:dyDescent="0.2">
      <c r="A5996" s="7" t="s">
        <v>18400</v>
      </c>
      <c r="B5996" s="7">
        <v>42535</v>
      </c>
      <c r="C5996" s="7" t="s">
        <v>13864</v>
      </c>
      <c r="D5996" s="8" t="s">
        <v>5993</v>
      </c>
      <c r="E5996" s="7" t="s">
        <v>12945</v>
      </c>
      <c r="F5996" s="10" t="s">
        <v>8307</v>
      </c>
      <c r="G5996" s="3">
        <v>0</v>
      </c>
      <c r="H5996" s="3">
        <v>20917.75</v>
      </c>
      <c r="I5996" s="3">
        <v>23834.86</v>
      </c>
      <c r="J5996" s="3">
        <v>0</v>
      </c>
      <c r="K5996" s="3">
        <v>23834.86</v>
      </c>
      <c r="L5996" s="4"/>
      <c r="M5996" s="4"/>
      <c r="N5996" s="4"/>
      <c r="O5996" s="4"/>
      <c r="P5996" s="4"/>
      <c r="Q5996" s="4"/>
      <c r="R5996" s="4"/>
      <c r="S5996" s="4"/>
      <c r="T5996" s="4"/>
      <c r="U5996" s="4"/>
      <c r="V5996" s="4"/>
      <c r="W5996" s="4"/>
      <c r="X5996" s="4"/>
      <c r="Y5996" s="4"/>
      <c r="Z5996" s="4"/>
      <c r="AA5996" s="4"/>
      <c r="AB5996" s="4"/>
      <c r="AC5996" s="4"/>
      <c r="AD5996" s="4"/>
      <c r="AE5996" s="4"/>
      <c r="AF5996" s="4"/>
      <c r="AG5996" s="4"/>
      <c r="AH5996" s="4"/>
      <c r="AI5996" s="4"/>
    </row>
    <row r="5997" spans="1:35" x14ac:dyDescent="0.2">
      <c r="A5997" s="7" t="s">
        <v>15234</v>
      </c>
      <c r="B5997" s="7">
        <v>40712</v>
      </c>
      <c r="C5997" s="7" t="s">
        <v>13241</v>
      </c>
      <c r="D5997" s="8" t="s">
        <v>5994</v>
      </c>
      <c r="E5997" s="7" t="s">
        <v>12946</v>
      </c>
      <c r="F5997" s="10" t="s">
        <v>8922</v>
      </c>
      <c r="G5997" s="3">
        <v>0</v>
      </c>
      <c r="H5997" s="3">
        <v>0</v>
      </c>
      <c r="I5997" s="3">
        <v>0</v>
      </c>
      <c r="J5997" s="3">
        <v>0</v>
      </c>
      <c r="K5997" s="3">
        <v>0</v>
      </c>
      <c r="L5997" s="4"/>
      <c r="M5997" s="4"/>
      <c r="N5997" s="4"/>
      <c r="O5997" s="4"/>
      <c r="P5997" s="4"/>
      <c r="Q5997" s="4"/>
      <c r="R5997" s="4"/>
      <c r="S5997" s="4"/>
      <c r="T5997" s="4"/>
      <c r="U5997" s="4"/>
      <c r="V5997" s="4"/>
      <c r="W5997" s="4"/>
      <c r="X5997" s="4"/>
      <c r="Y5997" s="4"/>
      <c r="Z5997" s="4"/>
      <c r="AA5997" s="4"/>
      <c r="AB5997" s="4"/>
      <c r="AC5997" s="4"/>
      <c r="AD5997" s="4"/>
      <c r="AE5997" s="4"/>
      <c r="AF5997" s="4"/>
      <c r="AG5997" s="4"/>
      <c r="AH5997" s="4"/>
      <c r="AI5997" s="4"/>
    </row>
    <row r="5998" spans="1:35" x14ac:dyDescent="0.2">
      <c r="A5998" s="7" t="s">
        <v>18569</v>
      </c>
      <c r="B5998" s="7">
        <v>42600</v>
      </c>
      <c r="C5998" s="7" t="s">
        <v>13580</v>
      </c>
      <c r="D5998" s="8" t="s">
        <v>5995</v>
      </c>
      <c r="E5998" s="7" t="s">
        <v>6351</v>
      </c>
      <c r="F5998" s="10" t="s">
        <v>8007</v>
      </c>
      <c r="G5998" s="3">
        <v>0</v>
      </c>
      <c r="H5998" s="3">
        <v>0</v>
      </c>
      <c r="I5998" s="3">
        <v>0</v>
      </c>
      <c r="J5998" s="3">
        <v>0</v>
      </c>
      <c r="K5998" s="3">
        <v>0</v>
      </c>
      <c r="L5998" s="4"/>
      <c r="M5998" s="4"/>
      <c r="N5998" s="4"/>
      <c r="O5998" s="4"/>
      <c r="P5998" s="4"/>
      <c r="Q5998" s="4"/>
      <c r="R5998" s="4"/>
      <c r="S5998" s="4"/>
      <c r="T5998" s="4"/>
      <c r="U5998" s="4"/>
      <c r="V5998" s="4"/>
      <c r="W5998" s="4"/>
      <c r="X5998" s="4"/>
      <c r="Y5998" s="4"/>
      <c r="Z5998" s="4"/>
      <c r="AA5998" s="4"/>
      <c r="AB5998" s="4"/>
      <c r="AC5998" s="4"/>
      <c r="AD5998" s="4"/>
      <c r="AE5998" s="4"/>
      <c r="AF5998" s="4"/>
      <c r="AG5998" s="4"/>
      <c r="AH5998" s="4"/>
      <c r="AI5998" s="4"/>
    </row>
    <row r="5999" spans="1:35" x14ac:dyDescent="0.2">
      <c r="A5999" s="7" t="s">
        <v>15805</v>
      </c>
      <c r="B5999" s="7">
        <v>41023</v>
      </c>
      <c r="C5999" s="7" t="s">
        <v>13179</v>
      </c>
      <c r="D5999" s="8" t="s">
        <v>5996</v>
      </c>
      <c r="E5999" s="7" t="s">
        <v>12947</v>
      </c>
      <c r="F5999" s="10" t="s">
        <v>6992</v>
      </c>
      <c r="G5999" s="3">
        <v>0</v>
      </c>
      <c r="H5999" s="3">
        <v>17452.580000000002</v>
      </c>
      <c r="I5999" s="3">
        <v>12820.16</v>
      </c>
      <c r="J5999" s="3">
        <v>4632.4200000000019</v>
      </c>
      <c r="K5999" s="3">
        <v>17452.580000000002</v>
      </c>
      <c r="L5999" s="4"/>
      <c r="M5999" s="4"/>
      <c r="N5999" s="4"/>
      <c r="O5999" s="4"/>
      <c r="P5999" s="4"/>
      <c r="Q5999" s="4"/>
      <c r="R5999" s="4"/>
      <c r="S5999" s="4"/>
      <c r="T5999" s="4"/>
      <c r="U5999" s="4"/>
      <c r="V5999" s="4"/>
      <c r="W5999" s="4"/>
      <c r="X5999" s="4"/>
      <c r="Y5999" s="4"/>
      <c r="Z5999" s="4"/>
      <c r="AA5999" s="4"/>
      <c r="AB5999" s="4"/>
      <c r="AC5999" s="4"/>
      <c r="AD5999" s="4"/>
      <c r="AE5999" s="4"/>
      <c r="AF5999" s="4"/>
      <c r="AG5999" s="4"/>
      <c r="AH5999" s="4"/>
      <c r="AI5999" s="4"/>
    </row>
    <row r="6000" spans="1:35" x14ac:dyDescent="0.2">
      <c r="A6000" s="7" t="s">
        <v>14861</v>
      </c>
      <c r="B6000" s="7">
        <v>37949</v>
      </c>
      <c r="C6000" s="7" t="s">
        <v>14074</v>
      </c>
      <c r="D6000" s="8" t="s">
        <v>5997</v>
      </c>
      <c r="E6000" s="7" t="s">
        <v>12948</v>
      </c>
      <c r="F6000" s="10" t="s">
        <v>6657</v>
      </c>
      <c r="G6000" s="3">
        <v>0</v>
      </c>
      <c r="H6000" s="3">
        <v>8101.01</v>
      </c>
      <c r="I6000" s="3">
        <v>5774.77</v>
      </c>
      <c r="J6000" s="3">
        <v>2326.2399999999998</v>
      </c>
      <c r="K6000" s="3">
        <v>8101.01</v>
      </c>
      <c r="L6000" s="4"/>
      <c r="M6000" s="4"/>
      <c r="N6000" s="4"/>
      <c r="O6000" s="4"/>
      <c r="P6000" s="4"/>
      <c r="Q6000" s="4"/>
      <c r="R6000" s="4"/>
      <c r="S6000" s="4"/>
      <c r="T6000" s="4"/>
      <c r="U6000" s="4"/>
      <c r="V6000" s="4"/>
      <c r="W6000" s="4"/>
      <c r="X6000" s="4"/>
      <c r="Y6000" s="4"/>
      <c r="Z6000" s="4"/>
      <c r="AA6000" s="4"/>
      <c r="AB6000" s="4"/>
      <c r="AC6000" s="4"/>
      <c r="AD6000" s="4"/>
      <c r="AE6000" s="4"/>
      <c r="AF6000" s="4"/>
      <c r="AG6000" s="4"/>
      <c r="AH6000" s="4"/>
      <c r="AI6000" s="4"/>
    </row>
    <row r="6001" spans="1:35" x14ac:dyDescent="0.2">
      <c r="A6001" s="7" t="s">
        <v>19804</v>
      </c>
      <c r="B6001" s="7">
        <v>77195</v>
      </c>
      <c r="C6001" s="7" t="s">
        <v>13505</v>
      </c>
      <c r="D6001" s="8" t="s">
        <v>5998</v>
      </c>
      <c r="E6001" s="7" t="s">
        <v>12949</v>
      </c>
      <c r="F6001" s="10" t="s">
        <v>6486</v>
      </c>
      <c r="G6001" s="3">
        <v>0</v>
      </c>
      <c r="H6001" s="3">
        <v>0</v>
      </c>
      <c r="I6001" s="3">
        <v>0</v>
      </c>
      <c r="J6001" s="3">
        <v>0</v>
      </c>
      <c r="K6001" s="3">
        <v>0</v>
      </c>
      <c r="L6001" s="4"/>
      <c r="M6001" s="4"/>
      <c r="N6001" s="4"/>
      <c r="O6001" s="4"/>
      <c r="P6001" s="4"/>
      <c r="Q6001" s="4"/>
      <c r="R6001" s="4"/>
      <c r="S6001" s="4"/>
      <c r="T6001" s="4"/>
      <c r="U6001" s="4"/>
      <c r="V6001" s="4"/>
      <c r="W6001" s="4"/>
      <c r="X6001" s="4"/>
      <c r="Y6001" s="4"/>
      <c r="Z6001" s="4"/>
      <c r="AA6001" s="4"/>
      <c r="AB6001" s="4"/>
      <c r="AC6001" s="4"/>
      <c r="AD6001" s="4"/>
      <c r="AE6001" s="4"/>
      <c r="AF6001" s="4"/>
      <c r="AG6001" s="4"/>
      <c r="AH6001" s="4"/>
      <c r="AI6001" s="4"/>
    </row>
    <row r="6002" spans="1:35" x14ac:dyDescent="0.2">
      <c r="A6002" s="7" t="s">
        <v>17825</v>
      </c>
      <c r="B6002" s="7">
        <v>41774</v>
      </c>
      <c r="C6002" s="7" t="s">
        <v>13810</v>
      </c>
      <c r="D6002" s="8" t="s">
        <v>5999</v>
      </c>
      <c r="E6002" s="7" t="s">
        <v>12950</v>
      </c>
      <c r="F6002" s="10" t="s">
        <v>6992</v>
      </c>
      <c r="G6002" s="3">
        <v>0</v>
      </c>
      <c r="H6002" s="3">
        <v>0</v>
      </c>
      <c r="I6002" s="3">
        <v>0</v>
      </c>
      <c r="J6002" s="3">
        <v>0</v>
      </c>
      <c r="K6002" s="3">
        <v>0</v>
      </c>
      <c r="L6002" s="4"/>
      <c r="M6002" s="4"/>
      <c r="N6002" s="4"/>
      <c r="O6002" s="4"/>
      <c r="P6002" s="4"/>
      <c r="Q6002" s="4"/>
      <c r="R6002" s="4"/>
      <c r="S6002" s="4"/>
      <c r="T6002" s="4"/>
      <c r="U6002" s="4"/>
      <c r="V6002" s="4"/>
      <c r="W6002" s="4"/>
      <c r="X6002" s="4"/>
      <c r="Y6002" s="4"/>
      <c r="Z6002" s="4"/>
      <c r="AA6002" s="4"/>
      <c r="AB6002" s="4"/>
      <c r="AC6002" s="4"/>
      <c r="AD6002" s="4"/>
      <c r="AE6002" s="4"/>
      <c r="AF6002" s="4"/>
      <c r="AG6002" s="4"/>
      <c r="AH6002" s="4"/>
      <c r="AI6002" s="4"/>
    </row>
    <row r="6003" spans="1:35" x14ac:dyDescent="0.2">
      <c r="A6003" s="7" t="s">
        <v>16403</v>
      </c>
      <c r="B6003" s="7">
        <v>41400</v>
      </c>
      <c r="C6003" s="7" t="s">
        <v>13656</v>
      </c>
      <c r="D6003" s="8" t="s">
        <v>6000</v>
      </c>
      <c r="E6003" s="7" t="s">
        <v>12951</v>
      </c>
      <c r="F6003" s="10" t="s">
        <v>6486</v>
      </c>
      <c r="G6003" s="3">
        <v>0</v>
      </c>
      <c r="H6003" s="3">
        <v>12062</v>
      </c>
      <c r="I6003" s="3">
        <v>10534.14</v>
      </c>
      <c r="J6003" s="3">
        <v>1527.8600000000006</v>
      </c>
      <c r="K6003" s="3">
        <v>12062</v>
      </c>
      <c r="L6003" s="4"/>
      <c r="M6003" s="4"/>
      <c r="N6003" s="4"/>
      <c r="O6003" s="4"/>
      <c r="P6003" s="4"/>
      <c r="Q6003" s="4"/>
      <c r="R6003" s="4"/>
      <c r="S6003" s="4"/>
      <c r="T6003" s="4"/>
      <c r="U6003" s="4"/>
      <c r="V6003" s="4"/>
      <c r="W6003" s="4"/>
      <c r="X6003" s="4"/>
      <c r="Y6003" s="4"/>
      <c r="Z6003" s="4"/>
      <c r="AA6003" s="4"/>
      <c r="AB6003" s="4"/>
      <c r="AC6003" s="4"/>
      <c r="AD6003" s="4"/>
      <c r="AE6003" s="4"/>
      <c r="AF6003" s="4"/>
      <c r="AG6003" s="4"/>
      <c r="AH6003" s="4"/>
      <c r="AI6003" s="4"/>
    </row>
    <row r="6004" spans="1:35" x14ac:dyDescent="0.2">
      <c r="A6004" s="7" t="s">
        <v>14598</v>
      </c>
      <c r="B6004" s="7">
        <v>30709</v>
      </c>
      <c r="C6004" s="7" t="s">
        <v>13827</v>
      </c>
      <c r="D6004" s="8" t="s">
        <v>6001</v>
      </c>
      <c r="E6004" s="7" t="s">
        <v>12952</v>
      </c>
      <c r="F6004" s="10" t="s">
        <v>6485</v>
      </c>
      <c r="G6004" s="3">
        <v>7519.5800000000017</v>
      </c>
      <c r="H6004" s="3">
        <v>25558.16</v>
      </c>
      <c r="I6004" s="3">
        <v>27163.79</v>
      </c>
      <c r="J6004" s="3">
        <v>0</v>
      </c>
      <c r="K6004" s="3">
        <v>27163.79</v>
      </c>
      <c r="L6004" s="4"/>
      <c r="M6004" s="4"/>
      <c r="N6004" s="4"/>
      <c r="O6004" s="4"/>
      <c r="P6004" s="4"/>
      <c r="Q6004" s="4"/>
      <c r="R6004" s="4"/>
      <c r="S6004" s="4"/>
      <c r="T6004" s="4"/>
      <c r="U6004" s="4"/>
      <c r="V6004" s="4"/>
      <c r="W6004" s="4"/>
      <c r="X6004" s="4"/>
      <c r="Y6004" s="4"/>
      <c r="Z6004" s="4"/>
      <c r="AA6004" s="4"/>
      <c r="AB6004" s="4"/>
      <c r="AC6004" s="4"/>
      <c r="AD6004" s="4"/>
      <c r="AE6004" s="4"/>
      <c r="AF6004" s="4"/>
      <c r="AG6004" s="4"/>
      <c r="AH6004" s="4"/>
      <c r="AI6004" s="4"/>
    </row>
    <row r="6005" spans="1:35" x14ac:dyDescent="0.2">
      <c r="A6005" s="7" t="s">
        <v>16996</v>
      </c>
      <c r="B6005" s="7">
        <v>41530</v>
      </c>
      <c r="C6005" s="7" t="s">
        <v>14035</v>
      </c>
      <c r="D6005" s="8" t="s">
        <v>6002</v>
      </c>
      <c r="E6005" s="7" t="s">
        <v>12953</v>
      </c>
      <c r="F6005" s="10" t="s">
        <v>8065</v>
      </c>
      <c r="G6005" s="3">
        <v>0</v>
      </c>
      <c r="H6005" s="3">
        <v>0</v>
      </c>
      <c r="I6005" s="3">
        <v>0</v>
      </c>
      <c r="J6005" s="3">
        <v>0</v>
      </c>
      <c r="K6005" s="3">
        <v>0</v>
      </c>
      <c r="L6005" s="4"/>
      <c r="M6005" s="4"/>
      <c r="N6005" s="4"/>
      <c r="O6005" s="4"/>
      <c r="P6005" s="4"/>
      <c r="Q6005" s="4"/>
      <c r="R6005" s="4"/>
      <c r="S6005" s="4"/>
      <c r="T6005" s="4"/>
      <c r="U6005" s="4"/>
      <c r="V6005" s="4"/>
      <c r="W6005" s="4"/>
      <c r="X6005" s="4"/>
      <c r="Y6005" s="4"/>
      <c r="Z6005" s="4"/>
      <c r="AA6005" s="4"/>
      <c r="AB6005" s="4"/>
      <c r="AC6005" s="4"/>
      <c r="AD6005" s="4"/>
      <c r="AE6005" s="4"/>
      <c r="AF6005" s="4"/>
      <c r="AG6005" s="4"/>
      <c r="AH6005" s="4"/>
      <c r="AI6005" s="4"/>
    </row>
    <row r="6006" spans="1:35" x14ac:dyDescent="0.2">
      <c r="A6006" s="7" t="s">
        <v>16997</v>
      </c>
      <c r="B6006" s="7">
        <v>41530</v>
      </c>
      <c r="C6006" s="7" t="s">
        <v>14035</v>
      </c>
      <c r="D6006" s="8" t="s">
        <v>6003</v>
      </c>
      <c r="E6006" s="7" t="s">
        <v>14021</v>
      </c>
      <c r="F6006" s="10" t="s">
        <v>6624</v>
      </c>
      <c r="G6006" s="3">
        <v>0</v>
      </c>
      <c r="H6006" s="3">
        <v>0</v>
      </c>
      <c r="I6006" s="3">
        <v>0</v>
      </c>
      <c r="J6006" s="3">
        <v>0</v>
      </c>
      <c r="K6006" s="3">
        <v>0</v>
      </c>
      <c r="L6006" s="4"/>
      <c r="M6006" s="4"/>
      <c r="N6006" s="4"/>
      <c r="O6006" s="4"/>
      <c r="P6006" s="4"/>
      <c r="Q6006" s="4"/>
      <c r="R6006" s="4"/>
      <c r="S6006" s="4"/>
      <c r="T6006" s="4"/>
      <c r="U6006" s="4"/>
      <c r="V6006" s="4"/>
      <c r="W6006" s="4"/>
      <c r="X6006" s="4"/>
      <c r="Y6006" s="4"/>
      <c r="Z6006" s="4"/>
      <c r="AA6006" s="4"/>
      <c r="AB6006" s="4"/>
      <c r="AC6006" s="4"/>
      <c r="AD6006" s="4"/>
      <c r="AE6006" s="4"/>
      <c r="AF6006" s="4"/>
      <c r="AG6006" s="4"/>
      <c r="AH6006" s="4"/>
      <c r="AI6006" s="4"/>
    </row>
    <row r="6007" spans="1:35" x14ac:dyDescent="0.2">
      <c r="A6007" s="7" t="s">
        <v>14495</v>
      </c>
      <c r="B6007" s="7">
        <v>28601</v>
      </c>
      <c r="C6007" s="7" t="s">
        <v>13140</v>
      </c>
      <c r="D6007" s="8" t="s">
        <v>6004</v>
      </c>
      <c r="E6007" s="7" t="s">
        <v>12954</v>
      </c>
      <c r="F6007" s="10" t="s">
        <v>6217</v>
      </c>
      <c r="G6007" s="3">
        <v>0</v>
      </c>
      <c r="H6007" s="3">
        <v>0</v>
      </c>
      <c r="I6007" s="3">
        <v>0</v>
      </c>
      <c r="J6007" s="3">
        <v>0</v>
      </c>
      <c r="K6007" s="3">
        <v>0</v>
      </c>
      <c r="L6007" s="4"/>
      <c r="M6007" s="4"/>
      <c r="N6007" s="4"/>
      <c r="O6007" s="4"/>
      <c r="P6007" s="4"/>
      <c r="Q6007" s="4"/>
      <c r="R6007" s="4"/>
      <c r="S6007" s="4"/>
      <c r="T6007" s="4"/>
      <c r="U6007" s="4"/>
      <c r="V6007" s="4"/>
      <c r="W6007" s="4"/>
      <c r="X6007" s="4"/>
      <c r="Y6007" s="4"/>
      <c r="Z6007" s="4"/>
      <c r="AA6007" s="4"/>
      <c r="AB6007" s="4"/>
      <c r="AC6007" s="4"/>
      <c r="AD6007" s="4"/>
      <c r="AE6007" s="4"/>
      <c r="AF6007" s="4"/>
      <c r="AG6007" s="4"/>
      <c r="AH6007" s="4"/>
      <c r="AI6007" s="4"/>
    </row>
    <row r="6008" spans="1:35" x14ac:dyDescent="0.2">
      <c r="A6008" s="7" t="s">
        <v>14913</v>
      </c>
      <c r="B6008" s="7">
        <v>40077</v>
      </c>
      <c r="C6008" s="7" t="s">
        <v>13848</v>
      </c>
      <c r="D6008" s="8" t="s">
        <v>6005</v>
      </c>
      <c r="E6008" s="7" t="s">
        <v>12955</v>
      </c>
      <c r="F6008" s="10" t="s">
        <v>6226</v>
      </c>
      <c r="G6008" s="3">
        <v>322602.78999999998</v>
      </c>
      <c r="H6008" s="3">
        <v>317435.12</v>
      </c>
      <c r="I6008" s="3">
        <v>319464.92</v>
      </c>
      <c r="J6008" s="3">
        <v>0</v>
      </c>
      <c r="K6008" s="3">
        <v>319464.92</v>
      </c>
      <c r="L6008" s="4"/>
      <c r="M6008" s="4"/>
      <c r="N6008" s="4"/>
      <c r="O6008" s="4"/>
      <c r="P6008" s="4"/>
      <c r="Q6008" s="4"/>
      <c r="R6008" s="4"/>
      <c r="S6008" s="4"/>
      <c r="T6008" s="4"/>
      <c r="U6008" s="4"/>
      <c r="V6008" s="4"/>
      <c r="W6008" s="4"/>
      <c r="X6008" s="4"/>
      <c r="Y6008" s="4"/>
      <c r="Z6008" s="4"/>
      <c r="AA6008" s="4"/>
      <c r="AB6008" s="4"/>
      <c r="AC6008" s="4"/>
      <c r="AD6008" s="4"/>
      <c r="AE6008" s="4"/>
      <c r="AF6008" s="4"/>
      <c r="AG6008" s="4"/>
      <c r="AH6008" s="4"/>
      <c r="AI6008" s="4"/>
    </row>
    <row r="6009" spans="1:35" x14ac:dyDescent="0.2">
      <c r="A6009" s="7" t="s">
        <v>18662</v>
      </c>
      <c r="B6009" s="7">
        <v>42623</v>
      </c>
      <c r="C6009" s="7" t="s">
        <v>13654</v>
      </c>
      <c r="D6009" s="8" t="s">
        <v>6006</v>
      </c>
      <c r="E6009" s="7" t="s">
        <v>12956</v>
      </c>
      <c r="F6009" s="10" t="s">
        <v>7662</v>
      </c>
      <c r="G6009" s="3">
        <v>0</v>
      </c>
      <c r="H6009" s="3">
        <v>0</v>
      </c>
      <c r="I6009" s="3">
        <v>0</v>
      </c>
      <c r="J6009" s="3">
        <v>0</v>
      </c>
      <c r="K6009" s="3">
        <v>0</v>
      </c>
      <c r="L6009" s="4"/>
      <c r="M6009" s="4"/>
      <c r="N6009" s="4"/>
      <c r="O6009" s="4"/>
      <c r="P6009" s="4"/>
      <c r="Q6009" s="4"/>
      <c r="R6009" s="4"/>
      <c r="S6009" s="4"/>
      <c r="T6009" s="4"/>
      <c r="U6009" s="4"/>
      <c r="V6009" s="4"/>
      <c r="W6009" s="4"/>
      <c r="X6009" s="4"/>
      <c r="Y6009" s="4"/>
      <c r="Z6009" s="4"/>
      <c r="AA6009" s="4"/>
      <c r="AB6009" s="4"/>
      <c r="AC6009" s="4"/>
      <c r="AD6009" s="4"/>
      <c r="AE6009" s="4"/>
      <c r="AF6009" s="4"/>
      <c r="AG6009" s="4"/>
      <c r="AH6009" s="4"/>
      <c r="AI6009" s="4"/>
    </row>
    <row r="6010" spans="1:35" x14ac:dyDescent="0.2">
      <c r="A6010" s="7" t="s">
        <v>18209</v>
      </c>
      <c r="B6010" s="7">
        <v>41857</v>
      </c>
      <c r="C6010" s="7" t="s">
        <v>13837</v>
      </c>
      <c r="D6010" s="8" t="s">
        <v>6007</v>
      </c>
      <c r="E6010" s="7" t="s">
        <v>12957</v>
      </c>
      <c r="F6010" s="10" t="s">
        <v>6992</v>
      </c>
      <c r="G6010" s="3">
        <v>24000</v>
      </c>
      <c r="H6010" s="3">
        <v>18000</v>
      </c>
      <c r="I6010" s="3">
        <v>18000</v>
      </c>
      <c r="J6010" s="3">
        <v>0</v>
      </c>
      <c r="K6010" s="3">
        <v>18000</v>
      </c>
      <c r="L6010" s="4"/>
      <c r="M6010" s="4"/>
      <c r="N6010" s="4"/>
      <c r="O6010" s="4"/>
      <c r="P6010" s="4"/>
      <c r="Q6010" s="4"/>
      <c r="R6010" s="4"/>
      <c r="S6010" s="4"/>
      <c r="T6010" s="4"/>
      <c r="U6010" s="4"/>
      <c r="V6010" s="4"/>
      <c r="W6010" s="4"/>
      <c r="X6010" s="4"/>
      <c r="Y6010" s="4"/>
      <c r="Z6010" s="4"/>
      <c r="AA6010" s="4"/>
      <c r="AB6010" s="4"/>
      <c r="AC6010" s="4"/>
      <c r="AD6010" s="4"/>
      <c r="AE6010" s="4"/>
      <c r="AF6010" s="4"/>
      <c r="AG6010" s="4"/>
      <c r="AH6010" s="4"/>
      <c r="AI6010" s="4"/>
    </row>
    <row r="6011" spans="1:35" x14ac:dyDescent="0.2">
      <c r="A6011" s="7" t="s">
        <v>19098</v>
      </c>
      <c r="B6011" s="7">
        <v>48101</v>
      </c>
      <c r="C6011" s="7" t="s">
        <v>13553</v>
      </c>
      <c r="D6011" s="8" t="s">
        <v>6008</v>
      </c>
      <c r="E6011" s="7" t="s">
        <v>12958</v>
      </c>
      <c r="F6011" s="10" t="s">
        <v>6500</v>
      </c>
      <c r="G6011" s="3">
        <v>0</v>
      </c>
      <c r="H6011" s="3">
        <v>0</v>
      </c>
      <c r="I6011" s="3">
        <v>0</v>
      </c>
      <c r="J6011" s="3">
        <v>0</v>
      </c>
      <c r="K6011" s="3">
        <v>0</v>
      </c>
      <c r="L6011" s="4"/>
      <c r="M6011" s="4"/>
      <c r="N6011" s="4"/>
      <c r="O6011" s="4"/>
      <c r="P6011" s="4"/>
      <c r="Q6011" s="4"/>
      <c r="R6011" s="4"/>
      <c r="S6011" s="4"/>
      <c r="T6011" s="4"/>
      <c r="U6011" s="4"/>
      <c r="V6011" s="4"/>
      <c r="W6011" s="4"/>
      <c r="X6011" s="4"/>
      <c r="Y6011" s="4"/>
      <c r="Z6011" s="4"/>
      <c r="AA6011" s="4"/>
      <c r="AB6011" s="4"/>
      <c r="AC6011" s="4"/>
      <c r="AD6011" s="4"/>
      <c r="AE6011" s="4"/>
      <c r="AF6011" s="4"/>
      <c r="AG6011" s="4"/>
      <c r="AH6011" s="4"/>
      <c r="AI6011" s="4"/>
    </row>
    <row r="6012" spans="1:35" x14ac:dyDescent="0.2">
      <c r="A6012" s="7" t="s">
        <v>15490</v>
      </c>
      <c r="B6012" s="7">
        <v>40928</v>
      </c>
      <c r="C6012" s="7" t="s">
        <v>13209</v>
      </c>
      <c r="D6012" s="8" t="s">
        <v>6009</v>
      </c>
      <c r="E6012" s="7" t="s">
        <v>12959</v>
      </c>
      <c r="F6012" s="10" t="s">
        <v>6371</v>
      </c>
      <c r="G6012" s="3">
        <v>0</v>
      </c>
      <c r="H6012" s="3">
        <v>0</v>
      </c>
      <c r="I6012" s="3">
        <v>0</v>
      </c>
      <c r="J6012" s="3">
        <v>0</v>
      </c>
      <c r="K6012" s="3">
        <v>0</v>
      </c>
      <c r="L6012" s="4"/>
      <c r="M6012" s="4"/>
      <c r="N6012" s="4"/>
      <c r="O6012" s="4"/>
      <c r="P6012" s="4"/>
      <c r="Q6012" s="4"/>
      <c r="R6012" s="4"/>
      <c r="S6012" s="4"/>
      <c r="T6012" s="4"/>
      <c r="U6012" s="4"/>
      <c r="V6012" s="4"/>
      <c r="W6012" s="4"/>
      <c r="X6012" s="4"/>
      <c r="Y6012" s="4"/>
      <c r="Z6012" s="4"/>
      <c r="AA6012" s="4"/>
      <c r="AB6012" s="4"/>
      <c r="AC6012" s="4"/>
      <c r="AD6012" s="4"/>
      <c r="AE6012" s="4"/>
      <c r="AF6012" s="4"/>
      <c r="AG6012" s="4"/>
      <c r="AH6012" s="4"/>
      <c r="AI6012" s="4"/>
    </row>
    <row r="6013" spans="1:35" x14ac:dyDescent="0.2">
      <c r="A6013" s="7" t="s">
        <v>16998</v>
      </c>
      <c r="B6013" s="7">
        <v>41530</v>
      </c>
      <c r="C6013" s="7" t="s">
        <v>14035</v>
      </c>
      <c r="D6013" s="8" t="s">
        <v>6010</v>
      </c>
      <c r="E6013" s="7" t="s">
        <v>12960</v>
      </c>
      <c r="F6013" s="10" t="s">
        <v>8065</v>
      </c>
      <c r="G6013" s="3">
        <v>0</v>
      </c>
      <c r="H6013" s="3">
        <v>0</v>
      </c>
      <c r="I6013" s="3">
        <v>0</v>
      </c>
      <c r="J6013" s="3">
        <v>0</v>
      </c>
      <c r="K6013" s="3">
        <v>0</v>
      </c>
      <c r="L6013" s="4"/>
      <c r="M6013" s="4"/>
      <c r="N6013" s="4"/>
      <c r="O6013" s="4"/>
      <c r="P6013" s="4"/>
      <c r="Q6013" s="4"/>
      <c r="R6013" s="4"/>
      <c r="S6013" s="4"/>
      <c r="T6013" s="4"/>
      <c r="U6013" s="4"/>
      <c r="V6013" s="4"/>
      <c r="W6013" s="4"/>
      <c r="X6013" s="4"/>
      <c r="Y6013" s="4"/>
      <c r="Z6013" s="4"/>
      <c r="AA6013" s="4"/>
      <c r="AB6013" s="4"/>
      <c r="AC6013" s="4"/>
      <c r="AD6013" s="4"/>
      <c r="AE6013" s="4"/>
      <c r="AF6013" s="4"/>
      <c r="AG6013" s="4"/>
      <c r="AH6013" s="4"/>
      <c r="AI6013" s="4"/>
    </row>
    <row r="6014" spans="1:35" x14ac:dyDescent="0.2">
      <c r="A6014" s="7" t="s">
        <v>14382</v>
      </c>
      <c r="B6014" s="7">
        <v>24715</v>
      </c>
      <c r="C6014" s="7" t="s">
        <v>14044</v>
      </c>
      <c r="D6014" s="8" t="s">
        <v>6011</v>
      </c>
      <c r="E6014" s="7" t="s">
        <v>12961</v>
      </c>
      <c r="F6014" s="10" t="s">
        <v>7777</v>
      </c>
      <c r="G6014" s="3">
        <v>0</v>
      </c>
      <c r="H6014" s="3">
        <v>0</v>
      </c>
      <c r="I6014" s="3">
        <v>0</v>
      </c>
      <c r="J6014" s="3">
        <v>0</v>
      </c>
      <c r="K6014" s="3">
        <v>0</v>
      </c>
      <c r="L6014" s="4"/>
      <c r="M6014" s="4"/>
      <c r="N6014" s="4"/>
      <c r="O6014" s="4"/>
      <c r="P6014" s="4"/>
      <c r="Q6014" s="4"/>
      <c r="R6014" s="4"/>
      <c r="S6014" s="4"/>
      <c r="T6014" s="4"/>
      <c r="U6014" s="4"/>
      <c r="V6014" s="4"/>
      <c r="W6014" s="4"/>
      <c r="X6014" s="4"/>
      <c r="Y6014" s="4"/>
      <c r="Z6014" s="4"/>
      <c r="AA6014" s="4"/>
      <c r="AB6014" s="4"/>
      <c r="AC6014" s="4"/>
      <c r="AD6014" s="4"/>
      <c r="AE6014" s="4"/>
      <c r="AF6014" s="4"/>
      <c r="AG6014" s="4"/>
      <c r="AH6014" s="4"/>
      <c r="AI6014" s="4"/>
    </row>
    <row r="6015" spans="1:35" x14ac:dyDescent="0.2">
      <c r="A6015" s="7" t="s">
        <v>15885</v>
      </c>
      <c r="B6015" s="7">
        <v>41148</v>
      </c>
      <c r="C6015" s="7" t="s">
        <v>13399</v>
      </c>
      <c r="D6015" s="8" t="s">
        <v>6012</v>
      </c>
      <c r="E6015" s="7" t="s">
        <v>12962</v>
      </c>
      <c r="F6015" s="10" t="s">
        <v>6910</v>
      </c>
      <c r="G6015" s="3">
        <v>0</v>
      </c>
      <c r="H6015" s="3">
        <v>0</v>
      </c>
      <c r="I6015" s="3">
        <v>0</v>
      </c>
      <c r="J6015" s="3">
        <v>0</v>
      </c>
      <c r="K6015" s="3">
        <v>0</v>
      </c>
      <c r="L6015" s="4"/>
      <c r="M6015" s="4"/>
      <c r="N6015" s="4"/>
      <c r="O6015" s="4"/>
      <c r="P6015" s="4"/>
      <c r="Q6015" s="4"/>
      <c r="R6015" s="4"/>
      <c r="S6015" s="4"/>
      <c r="T6015" s="4"/>
      <c r="U6015" s="4"/>
      <c r="V6015" s="4"/>
      <c r="W6015" s="4"/>
      <c r="X6015" s="4"/>
      <c r="Y6015" s="4"/>
      <c r="Z6015" s="4"/>
      <c r="AA6015" s="4"/>
      <c r="AB6015" s="4"/>
      <c r="AC6015" s="4"/>
      <c r="AD6015" s="4"/>
      <c r="AE6015" s="4"/>
      <c r="AF6015" s="4"/>
      <c r="AG6015" s="4"/>
      <c r="AH6015" s="4"/>
      <c r="AI6015" s="4"/>
    </row>
    <row r="6016" spans="1:35" x14ac:dyDescent="0.2">
      <c r="A6016" s="7" t="s">
        <v>16738</v>
      </c>
      <c r="B6016" s="7">
        <v>41487</v>
      </c>
      <c r="C6016" s="7" t="s">
        <v>13423</v>
      </c>
      <c r="D6016" s="8" t="s">
        <v>6013</v>
      </c>
      <c r="E6016" s="7" t="s">
        <v>12963</v>
      </c>
      <c r="F6016" s="10" t="s">
        <v>6371</v>
      </c>
      <c r="G6016" s="3">
        <v>0</v>
      </c>
      <c r="H6016" s="3">
        <v>0</v>
      </c>
      <c r="I6016" s="3">
        <v>0</v>
      </c>
      <c r="J6016" s="3">
        <v>0</v>
      </c>
      <c r="K6016" s="3">
        <v>0</v>
      </c>
      <c r="L6016" s="4"/>
      <c r="M6016" s="4"/>
      <c r="N6016" s="4"/>
      <c r="O6016" s="4"/>
      <c r="P6016" s="4"/>
      <c r="Q6016" s="4"/>
      <c r="R6016" s="4"/>
      <c r="S6016" s="4"/>
      <c r="T6016" s="4"/>
      <c r="U6016" s="4"/>
      <c r="V6016" s="4"/>
      <c r="W6016" s="4"/>
      <c r="X6016" s="4"/>
      <c r="Y6016" s="4"/>
      <c r="Z6016" s="4"/>
      <c r="AA6016" s="4"/>
      <c r="AB6016" s="4"/>
      <c r="AC6016" s="4"/>
      <c r="AD6016" s="4"/>
      <c r="AE6016" s="4"/>
      <c r="AF6016" s="4"/>
      <c r="AG6016" s="4"/>
      <c r="AH6016" s="4"/>
      <c r="AI6016" s="4"/>
    </row>
    <row r="6017" spans="1:35" x14ac:dyDescent="0.2">
      <c r="A6017" s="7" t="s">
        <v>14379</v>
      </c>
      <c r="B6017" s="7">
        <v>24597</v>
      </c>
      <c r="C6017" s="7" t="s">
        <v>13194</v>
      </c>
      <c r="D6017" s="8" t="s">
        <v>6014</v>
      </c>
      <c r="E6017" s="7" t="s">
        <v>12964</v>
      </c>
      <c r="F6017" s="10" t="s">
        <v>6193</v>
      </c>
      <c r="G6017" s="3">
        <v>0</v>
      </c>
      <c r="H6017" s="3">
        <v>0</v>
      </c>
      <c r="I6017" s="3">
        <v>0</v>
      </c>
      <c r="J6017" s="3">
        <v>0</v>
      </c>
      <c r="K6017" s="3">
        <v>0</v>
      </c>
      <c r="L6017" s="4"/>
      <c r="M6017" s="4"/>
      <c r="N6017" s="4"/>
      <c r="O6017" s="4"/>
      <c r="P6017" s="4"/>
      <c r="Q6017" s="4"/>
      <c r="R6017" s="4"/>
      <c r="S6017" s="4"/>
      <c r="T6017" s="4"/>
      <c r="U6017" s="4"/>
      <c r="V6017" s="4"/>
      <c r="W6017" s="4"/>
      <c r="X6017" s="4"/>
      <c r="Y6017" s="4"/>
      <c r="Z6017" s="4"/>
      <c r="AA6017" s="4"/>
      <c r="AB6017" s="4"/>
      <c r="AC6017" s="4"/>
      <c r="AD6017" s="4"/>
      <c r="AE6017" s="4"/>
      <c r="AF6017" s="4"/>
      <c r="AG6017" s="4"/>
      <c r="AH6017" s="4"/>
      <c r="AI6017" s="4"/>
    </row>
    <row r="6018" spans="1:35" x14ac:dyDescent="0.2">
      <c r="A6018" s="7" t="s">
        <v>14466</v>
      </c>
      <c r="B6018" s="7">
        <v>27910</v>
      </c>
      <c r="C6018" s="7" t="s">
        <v>14045</v>
      </c>
      <c r="D6018" s="8" t="s">
        <v>6015</v>
      </c>
      <c r="E6018" s="7" t="s">
        <v>12965</v>
      </c>
      <c r="F6018" s="10" t="s">
        <v>6639</v>
      </c>
      <c r="G6018" s="3">
        <v>0</v>
      </c>
      <c r="H6018" s="3">
        <v>0</v>
      </c>
      <c r="I6018" s="3">
        <v>0</v>
      </c>
      <c r="J6018" s="3">
        <v>0</v>
      </c>
      <c r="K6018" s="3">
        <v>0</v>
      </c>
      <c r="L6018" s="4"/>
      <c r="M6018" s="4"/>
      <c r="N6018" s="4"/>
      <c r="O6018" s="4"/>
      <c r="P6018" s="4"/>
      <c r="Q6018" s="4"/>
      <c r="R6018" s="4"/>
      <c r="S6018" s="4"/>
      <c r="T6018" s="4"/>
      <c r="U6018" s="4"/>
      <c r="V6018" s="4"/>
      <c r="W6018" s="4"/>
      <c r="X6018" s="4"/>
      <c r="Y6018" s="4"/>
      <c r="Z6018" s="4"/>
      <c r="AA6018" s="4"/>
      <c r="AB6018" s="4"/>
      <c r="AC6018" s="4"/>
      <c r="AD6018" s="4"/>
      <c r="AE6018" s="4"/>
      <c r="AF6018" s="4"/>
      <c r="AG6018" s="4"/>
      <c r="AH6018" s="4"/>
      <c r="AI6018" s="4"/>
    </row>
    <row r="6019" spans="1:35" x14ac:dyDescent="0.2">
      <c r="A6019" s="7" t="s">
        <v>16751</v>
      </c>
      <c r="B6019" s="7">
        <v>41488</v>
      </c>
      <c r="C6019" s="7" t="s">
        <v>13141</v>
      </c>
      <c r="D6019" s="8" t="s">
        <v>6016</v>
      </c>
      <c r="E6019" s="7" t="s">
        <v>12966</v>
      </c>
      <c r="F6019" s="10" t="s">
        <v>7077</v>
      </c>
      <c r="G6019" s="3">
        <v>0</v>
      </c>
      <c r="H6019" s="3">
        <v>0</v>
      </c>
      <c r="I6019" s="3">
        <v>0</v>
      </c>
      <c r="J6019" s="3">
        <v>0</v>
      </c>
      <c r="K6019" s="3">
        <v>0</v>
      </c>
      <c r="L6019" s="4"/>
      <c r="M6019" s="4"/>
      <c r="N6019" s="4"/>
      <c r="O6019" s="4"/>
      <c r="P6019" s="4"/>
      <c r="Q6019" s="4"/>
      <c r="R6019" s="4"/>
      <c r="S6019" s="4"/>
      <c r="T6019" s="4"/>
      <c r="U6019" s="4"/>
      <c r="V6019" s="4"/>
      <c r="W6019" s="4"/>
      <c r="X6019" s="4"/>
      <c r="Y6019" s="4"/>
      <c r="Z6019" s="4"/>
      <c r="AA6019" s="4"/>
      <c r="AB6019" s="4"/>
      <c r="AC6019" s="4"/>
      <c r="AD6019" s="4"/>
      <c r="AE6019" s="4"/>
      <c r="AF6019" s="4"/>
      <c r="AG6019" s="4"/>
      <c r="AH6019" s="4"/>
      <c r="AI6019" s="4"/>
    </row>
    <row r="6020" spans="1:35" x14ac:dyDescent="0.2">
      <c r="A6020" s="7" t="s">
        <v>17364</v>
      </c>
      <c r="B6020" s="7">
        <v>41596</v>
      </c>
      <c r="C6020" s="7" t="s">
        <v>13865</v>
      </c>
      <c r="D6020" s="8" t="s">
        <v>6017</v>
      </c>
      <c r="E6020" s="7" t="s">
        <v>12967</v>
      </c>
      <c r="F6020" s="10" t="s">
        <v>7449</v>
      </c>
      <c r="G6020" s="3">
        <v>0</v>
      </c>
      <c r="H6020" s="3">
        <v>0</v>
      </c>
      <c r="I6020" s="3">
        <v>0</v>
      </c>
      <c r="J6020" s="3">
        <v>0</v>
      </c>
      <c r="K6020" s="3">
        <v>0</v>
      </c>
      <c r="L6020" s="4"/>
      <c r="M6020" s="4"/>
      <c r="N6020" s="4"/>
      <c r="O6020" s="4"/>
      <c r="P6020" s="4"/>
      <c r="Q6020" s="4"/>
      <c r="R6020" s="4"/>
      <c r="S6020" s="4"/>
      <c r="T6020" s="4"/>
      <c r="U6020" s="4"/>
      <c r="V6020" s="4"/>
      <c r="W6020" s="4"/>
      <c r="X6020" s="4"/>
      <c r="Y6020" s="4"/>
      <c r="Z6020" s="4"/>
      <c r="AA6020" s="4"/>
      <c r="AB6020" s="4"/>
      <c r="AC6020" s="4"/>
      <c r="AD6020" s="4"/>
      <c r="AE6020" s="4"/>
      <c r="AF6020" s="4"/>
      <c r="AG6020" s="4"/>
      <c r="AH6020" s="4"/>
      <c r="AI6020" s="4"/>
    </row>
    <row r="6021" spans="1:35" x14ac:dyDescent="0.2">
      <c r="A6021" s="7" t="s">
        <v>15005</v>
      </c>
      <c r="B6021" s="7">
        <v>40377</v>
      </c>
      <c r="C6021" s="7" t="s">
        <v>13746</v>
      </c>
      <c r="D6021" s="8" t="s">
        <v>6018</v>
      </c>
      <c r="E6021" s="7" t="s">
        <v>12968</v>
      </c>
      <c r="F6021" s="10" t="s">
        <v>6157</v>
      </c>
      <c r="G6021" s="3">
        <v>0</v>
      </c>
      <c r="H6021" s="3">
        <v>0</v>
      </c>
      <c r="I6021" s="3">
        <v>0</v>
      </c>
      <c r="J6021" s="3">
        <v>0</v>
      </c>
      <c r="K6021" s="3">
        <v>0</v>
      </c>
      <c r="L6021" s="4"/>
      <c r="M6021" s="4"/>
      <c r="N6021" s="4"/>
      <c r="O6021" s="4"/>
      <c r="P6021" s="4"/>
      <c r="Q6021" s="4"/>
      <c r="R6021" s="4"/>
      <c r="S6021" s="4"/>
      <c r="T6021" s="4"/>
      <c r="U6021" s="4"/>
      <c r="V6021" s="4"/>
      <c r="W6021" s="4"/>
      <c r="X6021" s="4"/>
      <c r="Y6021" s="4"/>
      <c r="Z6021" s="4"/>
      <c r="AA6021" s="4"/>
      <c r="AB6021" s="4"/>
      <c r="AC6021" s="4"/>
      <c r="AD6021" s="4"/>
      <c r="AE6021" s="4"/>
      <c r="AF6021" s="4"/>
      <c r="AG6021" s="4"/>
      <c r="AH6021" s="4"/>
      <c r="AI6021" s="4"/>
    </row>
    <row r="6022" spans="1:35" x14ac:dyDescent="0.2">
      <c r="A6022" s="7" t="s">
        <v>18480</v>
      </c>
      <c r="B6022" s="7">
        <v>42553</v>
      </c>
      <c r="C6022" s="7" t="s">
        <v>13819</v>
      </c>
      <c r="D6022" s="8" t="s">
        <v>6019</v>
      </c>
      <c r="E6022" s="7" t="s">
        <v>12969</v>
      </c>
      <c r="F6022" s="10" t="s">
        <v>6992</v>
      </c>
      <c r="G6022" s="3">
        <v>3839.6900000000023</v>
      </c>
      <c r="H6022" s="3">
        <v>61921.5</v>
      </c>
      <c r="I6022" s="3">
        <v>67608.52</v>
      </c>
      <c r="J6022" s="3">
        <v>0</v>
      </c>
      <c r="K6022" s="3">
        <v>67608.52</v>
      </c>
      <c r="L6022" s="4"/>
      <c r="M6022" s="4"/>
      <c r="N6022" s="4"/>
      <c r="O6022" s="4"/>
      <c r="P6022" s="4"/>
      <c r="Q6022" s="4"/>
      <c r="R6022" s="4"/>
      <c r="S6022" s="4"/>
      <c r="T6022" s="4"/>
      <c r="U6022" s="4"/>
      <c r="V6022" s="4"/>
      <c r="W6022" s="4"/>
      <c r="X6022" s="4"/>
      <c r="Y6022" s="4"/>
      <c r="Z6022" s="4"/>
      <c r="AA6022" s="4"/>
      <c r="AB6022" s="4"/>
      <c r="AC6022" s="4"/>
      <c r="AD6022" s="4"/>
      <c r="AE6022" s="4"/>
      <c r="AF6022" s="4"/>
      <c r="AG6022" s="4"/>
      <c r="AH6022" s="4"/>
      <c r="AI6022" s="4"/>
    </row>
    <row r="6023" spans="1:35" x14ac:dyDescent="0.2">
      <c r="A6023" s="7" t="s">
        <v>18210</v>
      </c>
      <c r="B6023" s="7">
        <v>41857</v>
      </c>
      <c r="C6023" s="7" t="s">
        <v>13837</v>
      </c>
      <c r="D6023" s="8" t="s">
        <v>6020</v>
      </c>
      <c r="E6023" s="7" t="s">
        <v>12970</v>
      </c>
      <c r="F6023" s="10" t="s">
        <v>6992</v>
      </c>
      <c r="G6023" s="3">
        <v>52000</v>
      </c>
      <c r="H6023" s="3">
        <v>39546.85</v>
      </c>
      <c r="I6023" s="3">
        <v>40236.379999999997</v>
      </c>
      <c r="J6023" s="3">
        <v>0</v>
      </c>
      <c r="K6023" s="3">
        <v>40236.379999999997</v>
      </c>
      <c r="L6023" s="4"/>
      <c r="M6023" s="4"/>
      <c r="N6023" s="4"/>
      <c r="O6023" s="4"/>
      <c r="P6023" s="4"/>
      <c r="Q6023" s="4"/>
      <c r="R6023" s="4"/>
      <c r="S6023" s="4"/>
      <c r="T6023" s="4"/>
      <c r="U6023" s="4"/>
      <c r="V6023" s="4"/>
      <c r="W6023" s="4"/>
      <c r="X6023" s="4"/>
      <c r="Y6023" s="4"/>
      <c r="Z6023" s="4"/>
      <c r="AA6023" s="4"/>
      <c r="AB6023" s="4"/>
      <c r="AC6023" s="4"/>
      <c r="AD6023" s="4"/>
      <c r="AE6023" s="4"/>
      <c r="AF6023" s="4"/>
      <c r="AG6023" s="4"/>
      <c r="AH6023" s="4"/>
      <c r="AI6023" s="4"/>
    </row>
    <row r="6024" spans="1:35" x14ac:dyDescent="0.2">
      <c r="A6024" s="7" t="s">
        <v>18972</v>
      </c>
      <c r="B6024" s="7">
        <v>45722</v>
      </c>
      <c r="C6024" s="7" t="s">
        <v>13769</v>
      </c>
      <c r="D6024" s="8" t="s">
        <v>6021</v>
      </c>
      <c r="E6024" s="7" t="s">
        <v>12971</v>
      </c>
      <c r="F6024" s="10" t="s">
        <v>6262</v>
      </c>
      <c r="G6024" s="3">
        <v>0</v>
      </c>
      <c r="H6024" s="3">
        <v>0</v>
      </c>
      <c r="I6024" s="3">
        <v>0</v>
      </c>
      <c r="J6024" s="3">
        <v>0</v>
      </c>
      <c r="K6024" s="3">
        <v>0</v>
      </c>
      <c r="L6024" s="4"/>
      <c r="M6024" s="4"/>
      <c r="N6024" s="4"/>
      <c r="O6024" s="4"/>
      <c r="P6024" s="4"/>
      <c r="Q6024" s="4"/>
      <c r="R6024" s="4"/>
      <c r="S6024" s="4"/>
      <c r="T6024" s="4"/>
      <c r="U6024" s="4"/>
      <c r="V6024" s="4"/>
      <c r="W6024" s="4"/>
      <c r="X6024" s="4"/>
      <c r="Y6024" s="4"/>
      <c r="Z6024" s="4"/>
      <c r="AA6024" s="4"/>
      <c r="AB6024" s="4"/>
      <c r="AC6024" s="4"/>
      <c r="AD6024" s="4"/>
      <c r="AE6024" s="4"/>
      <c r="AF6024" s="4"/>
      <c r="AG6024" s="4"/>
      <c r="AH6024" s="4"/>
      <c r="AI6024" s="4"/>
    </row>
    <row r="6025" spans="1:35" x14ac:dyDescent="0.2">
      <c r="A6025" s="7" t="s">
        <v>14416</v>
      </c>
      <c r="B6025" s="7">
        <v>25351</v>
      </c>
      <c r="C6025" s="7" t="s">
        <v>13260</v>
      </c>
      <c r="D6025" s="8" t="s">
        <v>6022</v>
      </c>
      <c r="E6025" s="7" t="s">
        <v>12972</v>
      </c>
      <c r="F6025" s="10" t="s">
        <v>8974</v>
      </c>
      <c r="G6025" s="3">
        <v>0</v>
      </c>
      <c r="H6025" s="3">
        <v>0</v>
      </c>
      <c r="I6025" s="3">
        <v>0</v>
      </c>
      <c r="J6025" s="3">
        <v>0</v>
      </c>
      <c r="K6025" s="3">
        <v>0</v>
      </c>
      <c r="L6025" s="4"/>
      <c r="M6025" s="4"/>
      <c r="N6025" s="4"/>
      <c r="O6025" s="4"/>
      <c r="P6025" s="4"/>
      <c r="Q6025" s="4"/>
      <c r="R6025" s="4"/>
      <c r="S6025" s="4"/>
      <c r="T6025" s="4"/>
      <c r="U6025" s="4"/>
      <c r="V6025" s="4"/>
      <c r="W6025" s="4"/>
      <c r="X6025" s="4"/>
      <c r="Y6025" s="4"/>
      <c r="Z6025" s="4"/>
      <c r="AA6025" s="4"/>
      <c r="AB6025" s="4"/>
      <c r="AC6025" s="4"/>
      <c r="AD6025" s="4"/>
      <c r="AE6025" s="4"/>
      <c r="AF6025" s="4"/>
      <c r="AG6025" s="4"/>
      <c r="AH6025" s="4"/>
      <c r="AI6025" s="4"/>
    </row>
    <row r="6026" spans="1:35" x14ac:dyDescent="0.2">
      <c r="A6026" s="7" t="s">
        <v>16404</v>
      </c>
      <c r="B6026" s="7">
        <v>41400</v>
      </c>
      <c r="C6026" s="7" t="s">
        <v>13656</v>
      </c>
      <c r="D6026" s="8" t="s">
        <v>6023</v>
      </c>
      <c r="E6026" s="7" t="s">
        <v>12973</v>
      </c>
      <c r="F6026" s="10" t="s">
        <v>6486</v>
      </c>
      <c r="G6026" s="3">
        <v>3623.2599999999948</v>
      </c>
      <c r="H6026" s="3">
        <v>45696.06</v>
      </c>
      <c r="I6026" s="3">
        <v>41302.870000000003</v>
      </c>
      <c r="J6026" s="3">
        <v>4393.1899999999951</v>
      </c>
      <c r="K6026" s="3">
        <v>45696.06</v>
      </c>
      <c r="L6026" s="4"/>
      <c r="M6026" s="4"/>
      <c r="N6026" s="4"/>
      <c r="O6026" s="4"/>
      <c r="P6026" s="4"/>
      <c r="Q6026" s="4"/>
      <c r="R6026" s="4"/>
      <c r="S6026" s="4"/>
      <c r="T6026" s="4"/>
      <c r="U6026" s="4"/>
      <c r="V6026" s="4"/>
      <c r="W6026" s="4"/>
      <c r="X6026" s="4"/>
      <c r="Y6026" s="4"/>
      <c r="Z6026" s="4"/>
      <c r="AA6026" s="4"/>
      <c r="AB6026" s="4"/>
      <c r="AC6026" s="4"/>
      <c r="AD6026" s="4"/>
      <c r="AE6026" s="4"/>
      <c r="AF6026" s="4"/>
      <c r="AG6026" s="4"/>
      <c r="AH6026" s="4"/>
      <c r="AI6026" s="4"/>
    </row>
    <row r="6027" spans="1:35" x14ac:dyDescent="0.2">
      <c r="A6027" s="7" t="s">
        <v>17826</v>
      </c>
      <c r="B6027" s="7">
        <v>41774</v>
      </c>
      <c r="C6027" s="7" t="s">
        <v>13810</v>
      </c>
      <c r="D6027" s="8" t="s">
        <v>6024</v>
      </c>
      <c r="E6027" s="7" t="s">
        <v>12974</v>
      </c>
      <c r="F6027" s="10" t="s">
        <v>6992</v>
      </c>
      <c r="G6027" s="3">
        <v>2000</v>
      </c>
      <c r="H6027" s="3">
        <v>1500</v>
      </c>
      <c r="I6027" s="3">
        <v>1500</v>
      </c>
      <c r="J6027" s="3">
        <v>0</v>
      </c>
      <c r="K6027" s="3">
        <v>1500</v>
      </c>
      <c r="L6027" s="4"/>
      <c r="M6027" s="4"/>
      <c r="N6027" s="4"/>
      <c r="O6027" s="4"/>
      <c r="P6027" s="4"/>
      <c r="Q6027" s="4"/>
      <c r="R6027" s="4"/>
      <c r="S6027" s="4"/>
      <c r="T6027" s="4"/>
      <c r="U6027" s="4"/>
      <c r="V6027" s="4"/>
      <c r="W6027" s="4"/>
      <c r="X6027" s="4"/>
      <c r="Y6027" s="4"/>
      <c r="Z6027" s="4"/>
      <c r="AA6027" s="4"/>
      <c r="AB6027" s="4"/>
      <c r="AC6027" s="4"/>
      <c r="AD6027" s="4"/>
      <c r="AE6027" s="4"/>
      <c r="AF6027" s="4"/>
      <c r="AG6027" s="4"/>
      <c r="AH6027" s="4"/>
      <c r="AI6027" s="4"/>
    </row>
    <row r="6028" spans="1:35" x14ac:dyDescent="0.2">
      <c r="A6028" s="7" t="s">
        <v>15569</v>
      </c>
      <c r="B6028" s="7">
        <v>40950</v>
      </c>
      <c r="C6028" s="7" t="s">
        <v>13100</v>
      </c>
      <c r="D6028" s="8" t="s">
        <v>6025</v>
      </c>
      <c r="E6028" s="7" t="s">
        <v>12975</v>
      </c>
      <c r="F6028" s="10" t="s">
        <v>8307</v>
      </c>
      <c r="G6028" s="3">
        <v>0</v>
      </c>
      <c r="H6028" s="3">
        <v>0</v>
      </c>
      <c r="I6028" s="3">
        <v>0</v>
      </c>
      <c r="J6028" s="3">
        <v>0</v>
      </c>
      <c r="K6028" s="3">
        <v>0</v>
      </c>
      <c r="L6028" s="4"/>
      <c r="M6028" s="4"/>
      <c r="N6028" s="4"/>
      <c r="O6028" s="4"/>
      <c r="P6028" s="4"/>
      <c r="Q6028" s="4"/>
      <c r="R6028" s="4"/>
      <c r="S6028" s="4"/>
      <c r="T6028" s="4"/>
      <c r="U6028" s="4"/>
      <c r="V6028" s="4"/>
      <c r="W6028" s="4"/>
      <c r="X6028" s="4"/>
      <c r="Y6028" s="4"/>
      <c r="Z6028" s="4"/>
      <c r="AA6028" s="4"/>
      <c r="AB6028" s="4"/>
      <c r="AC6028" s="4"/>
      <c r="AD6028" s="4"/>
      <c r="AE6028" s="4"/>
      <c r="AF6028" s="4"/>
      <c r="AG6028" s="4"/>
      <c r="AH6028" s="4"/>
      <c r="AI6028" s="4"/>
    </row>
    <row r="6029" spans="1:35" x14ac:dyDescent="0.2">
      <c r="A6029" s="7" t="s">
        <v>14639</v>
      </c>
      <c r="B6029" s="7">
        <v>31076</v>
      </c>
      <c r="C6029" s="7" t="s">
        <v>13840</v>
      </c>
      <c r="D6029" s="8" t="s">
        <v>6026</v>
      </c>
      <c r="E6029" s="7" t="s">
        <v>12976</v>
      </c>
      <c r="F6029" s="10" t="s">
        <v>6173</v>
      </c>
      <c r="G6029" s="3">
        <v>64955.45</v>
      </c>
      <c r="H6029" s="3">
        <v>173611.06</v>
      </c>
      <c r="I6029" s="3">
        <v>179015.65</v>
      </c>
      <c r="J6029" s="3">
        <v>0</v>
      </c>
      <c r="K6029" s="3">
        <v>179015.65</v>
      </c>
      <c r="L6029" s="4"/>
      <c r="M6029" s="4"/>
      <c r="N6029" s="4"/>
      <c r="O6029" s="4"/>
      <c r="P6029" s="4"/>
      <c r="Q6029" s="4"/>
      <c r="R6029" s="4"/>
      <c r="S6029" s="4"/>
      <c r="T6029" s="4"/>
      <c r="U6029" s="4"/>
      <c r="V6029" s="4"/>
      <c r="W6029" s="4"/>
      <c r="X6029" s="4"/>
      <c r="Y6029" s="4"/>
      <c r="Z6029" s="4"/>
      <c r="AA6029" s="4"/>
      <c r="AB6029" s="4"/>
      <c r="AC6029" s="4"/>
      <c r="AD6029" s="4"/>
      <c r="AE6029" s="4"/>
      <c r="AF6029" s="4"/>
      <c r="AG6029" s="4"/>
      <c r="AH6029" s="4"/>
      <c r="AI6029" s="4"/>
    </row>
    <row r="6030" spans="1:35" x14ac:dyDescent="0.2">
      <c r="A6030" s="7" t="s">
        <v>14645</v>
      </c>
      <c r="B6030" s="7">
        <v>31080</v>
      </c>
      <c r="C6030" s="7" t="s">
        <v>13842</v>
      </c>
      <c r="D6030" s="8" t="s">
        <v>6027</v>
      </c>
      <c r="E6030" s="7" t="s">
        <v>12977</v>
      </c>
      <c r="F6030" s="10" t="s">
        <v>8799</v>
      </c>
      <c r="G6030" s="3">
        <v>1054133.52</v>
      </c>
      <c r="H6030" s="3">
        <v>962809.68</v>
      </c>
      <c r="I6030" s="3">
        <v>961175.73</v>
      </c>
      <c r="J6030" s="3">
        <v>1633.9500000000698</v>
      </c>
      <c r="K6030" s="3">
        <v>962809.68</v>
      </c>
      <c r="L6030" s="4"/>
      <c r="M6030" s="4"/>
      <c r="N6030" s="4"/>
      <c r="O6030" s="4"/>
      <c r="P6030" s="4"/>
      <c r="Q6030" s="4"/>
      <c r="R6030" s="4"/>
      <c r="S6030" s="4"/>
      <c r="T6030" s="4"/>
      <c r="U6030" s="4"/>
      <c r="V6030" s="4"/>
      <c r="W6030" s="4"/>
      <c r="X6030" s="4"/>
      <c r="Y6030" s="4"/>
      <c r="Z6030" s="4"/>
      <c r="AA6030" s="4"/>
      <c r="AB6030" s="4"/>
      <c r="AC6030" s="4"/>
      <c r="AD6030" s="4"/>
      <c r="AE6030" s="4"/>
      <c r="AF6030" s="4"/>
      <c r="AG6030" s="4"/>
      <c r="AH6030" s="4"/>
      <c r="AI6030" s="4"/>
    </row>
    <row r="6031" spans="1:35" x14ac:dyDescent="0.2">
      <c r="A6031" s="7" t="s">
        <v>17542</v>
      </c>
      <c r="B6031" s="7">
        <v>41632</v>
      </c>
      <c r="C6031" s="7" t="s">
        <v>13090</v>
      </c>
      <c r="D6031" s="8" t="s">
        <v>6028</v>
      </c>
      <c r="E6031" s="7" t="s">
        <v>12978</v>
      </c>
      <c r="F6031" s="10" t="s">
        <v>7662</v>
      </c>
      <c r="G6031" s="3">
        <v>0</v>
      </c>
      <c r="H6031" s="3">
        <v>0</v>
      </c>
      <c r="I6031" s="3">
        <v>0</v>
      </c>
      <c r="J6031" s="3">
        <v>0</v>
      </c>
      <c r="K6031" s="3">
        <v>0</v>
      </c>
      <c r="L6031" s="4"/>
      <c r="M6031" s="4"/>
      <c r="N6031" s="4"/>
      <c r="O6031" s="4"/>
      <c r="P6031" s="4"/>
      <c r="Q6031" s="4"/>
      <c r="R6031" s="4"/>
      <c r="S6031" s="4"/>
      <c r="T6031" s="4"/>
      <c r="U6031" s="4"/>
      <c r="V6031" s="4"/>
      <c r="W6031" s="4"/>
      <c r="X6031" s="4"/>
      <c r="Y6031" s="4"/>
      <c r="Z6031" s="4"/>
      <c r="AA6031" s="4"/>
      <c r="AB6031" s="4"/>
      <c r="AC6031" s="4"/>
      <c r="AD6031" s="4"/>
      <c r="AE6031" s="4"/>
      <c r="AF6031" s="4"/>
      <c r="AG6031" s="4"/>
      <c r="AH6031" s="4"/>
      <c r="AI6031" s="4"/>
    </row>
    <row r="6032" spans="1:35" x14ac:dyDescent="0.2">
      <c r="A6032" s="7" t="s">
        <v>15845</v>
      </c>
      <c r="B6032" s="7">
        <v>41125</v>
      </c>
      <c r="C6032" s="7" t="s">
        <v>14065</v>
      </c>
      <c r="D6032" s="8" t="s">
        <v>6029</v>
      </c>
      <c r="E6032" s="7" t="s">
        <v>9857</v>
      </c>
      <c r="F6032" s="10" t="s">
        <v>6643</v>
      </c>
      <c r="G6032" s="3">
        <v>0</v>
      </c>
      <c r="H6032" s="3">
        <v>0</v>
      </c>
      <c r="I6032" s="3">
        <v>0</v>
      </c>
      <c r="J6032" s="3">
        <v>0</v>
      </c>
      <c r="K6032" s="3">
        <v>0</v>
      </c>
      <c r="L6032" s="4"/>
      <c r="M6032" s="4"/>
      <c r="N6032" s="4"/>
      <c r="O6032" s="4"/>
      <c r="P6032" s="4"/>
      <c r="Q6032" s="4"/>
      <c r="R6032" s="4"/>
      <c r="S6032" s="4"/>
      <c r="T6032" s="4"/>
      <c r="U6032" s="4"/>
      <c r="V6032" s="4"/>
      <c r="W6032" s="4"/>
      <c r="X6032" s="4"/>
      <c r="Y6032" s="4"/>
      <c r="Z6032" s="4"/>
      <c r="AA6032" s="4"/>
      <c r="AB6032" s="4"/>
      <c r="AC6032" s="4"/>
      <c r="AD6032" s="4"/>
      <c r="AE6032" s="4"/>
      <c r="AF6032" s="4"/>
      <c r="AG6032" s="4"/>
      <c r="AH6032" s="4"/>
      <c r="AI6032" s="4"/>
    </row>
    <row r="6033" spans="1:35" x14ac:dyDescent="0.2">
      <c r="A6033" s="7" t="s">
        <v>14767</v>
      </c>
      <c r="B6033" s="7">
        <v>32177</v>
      </c>
      <c r="C6033" s="7" t="s">
        <v>13387</v>
      </c>
      <c r="D6033" s="8" t="s">
        <v>6030</v>
      </c>
      <c r="E6033" s="7" t="s">
        <v>12979</v>
      </c>
      <c r="F6033" s="10" t="s">
        <v>7311</v>
      </c>
      <c r="G6033" s="3">
        <v>0</v>
      </c>
      <c r="H6033" s="3">
        <v>0</v>
      </c>
      <c r="I6033" s="3">
        <v>0</v>
      </c>
      <c r="J6033" s="3">
        <v>0</v>
      </c>
      <c r="K6033" s="3">
        <v>0</v>
      </c>
      <c r="L6033" s="4"/>
      <c r="M6033" s="4"/>
      <c r="N6033" s="4"/>
      <c r="O6033" s="4"/>
      <c r="P6033" s="4"/>
      <c r="Q6033" s="4"/>
      <c r="R6033" s="4"/>
      <c r="S6033" s="4"/>
      <c r="T6033" s="4"/>
      <c r="U6033" s="4"/>
      <c r="V6033" s="4"/>
      <c r="W6033" s="4"/>
      <c r="X6033" s="4"/>
      <c r="Y6033" s="4"/>
      <c r="Z6033" s="4"/>
      <c r="AA6033" s="4"/>
      <c r="AB6033" s="4"/>
      <c r="AC6033" s="4"/>
      <c r="AD6033" s="4"/>
      <c r="AE6033" s="4"/>
      <c r="AF6033" s="4"/>
      <c r="AG6033" s="4"/>
      <c r="AH6033" s="4"/>
      <c r="AI6033" s="4"/>
    </row>
    <row r="6034" spans="1:35" x14ac:dyDescent="0.2">
      <c r="A6034" s="7" t="s">
        <v>14928</v>
      </c>
      <c r="B6034" s="7">
        <v>40114</v>
      </c>
      <c r="C6034" s="7" t="s">
        <v>13741</v>
      </c>
      <c r="D6034" s="8" t="s">
        <v>6031</v>
      </c>
      <c r="E6034" s="7" t="s">
        <v>11966</v>
      </c>
      <c r="F6034" s="10" t="s">
        <v>8307</v>
      </c>
      <c r="G6034" s="3">
        <v>0</v>
      </c>
      <c r="H6034" s="3">
        <v>23936.69</v>
      </c>
      <c r="I6034" s="3">
        <v>23576.93</v>
      </c>
      <c r="J6034" s="3">
        <v>359.7599999999984</v>
      </c>
      <c r="K6034" s="3">
        <v>23936.69</v>
      </c>
      <c r="L6034" s="4"/>
      <c r="M6034" s="4"/>
      <c r="N6034" s="4"/>
      <c r="O6034" s="4"/>
      <c r="P6034" s="4"/>
      <c r="Q6034" s="4"/>
      <c r="R6034" s="4"/>
      <c r="S6034" s="4"/>
      <c r="T6034" s="4"/>
      <c r="U6034" s="4"/>
      <c r="V6034" s="4"/>
      <c r="W6034" s="4"/>
      <c r="X6034" s="4"/>
      <c r="Y6034" s="4"/>
      <c r="Z6034" s="4"/>
      <c r="AA6034" s="4"/>
      <c r="AB6034" s="4"/>
      <c r="AC6034" s="4"/>
      <c r="AD6034" s="4"/>
      <c r="AE6034" s="4"/>
      <c r="AF6034" s="4"/>
      <c r="AG6034" s="4"/>
      <c r="AH6034" s="4"/>
      <c r="AI6034" s="4"/>
    </row>
    <row r="6035" spans="1:35" x14ac:dyDescent="0.2">
      <c r="A6035" s="7" t="s">
        <v>16895</v>
      </c>
      <c r="B6035" s="7">
        <v>41514</v>
      </c>
      <c r="C6035" s="7" t="s">
        <v>13758</v>
      </c>
      <c r="D6035" s="8" t="s">
        <v>6032</v>
      </c>
      <c r="E6035" s="7" t="s">
        <v>12980</v>
      </c>
      <c r="F6035" s="10" t="s">
        <v>6246</v>
      </c>
      <c r="G6035" s="3">
        <v>0</v>
      </c>
      <c r="H6035" s="3">
        <v>0</v>
      </c>
      <c r="I6035" s="3">
        <v>0</v>
      </c>
      <c r="J6035" s="3">
        <v>0</v>
      </c>
      <c r="K6035" s="3">
        <v>0</v>
      </c>
      <c r="L6035" s="4"/>
      <c r="M6035" s="4"/>
      <c r="N6035" s="4"/>
      <c r="O6035" s="4"/>
      <c r="P6035" s="4"/>
      <c r="Q6035" s="4"/>
      <c r="R6035" s="4"/>
      <c r="S6035" s="4"/>
      <c r="T6035" s="4"/>
      <c r="U6035" s="4"/>
      <c r="V6035" s="4"/>
      <c r="W6035" s="4"/>
      <c r="X6035" s="4"/>
      <c r="Y6035" s="4"/>
      <c r="Z6035" s="4"/>
      <c r="AA6035" s="4"/>
      <c r="AB6035" s="4"/>
      <c r="AC6035" s="4"/>
      <c r="AD6035" s="4"/>
      <c r="AE6035" s="4"/>
      <c r="AF6035" s="4"/>
      <c r="AG6035" s="4"/>
      <c r="AH6035" s="4"/>
      <c r="AI6035" s="4"/>
    </row>
    <row r="6036" spans="1:35" x14ac:dyDescent="0.2">
      <c r="A6036" s="7" t="s">
        <v>15806</v>
      </c>
      <c r="B6036" s="7">
        <v>41023</v>
      </c>
      <c r="C6036" s="7" t="s">
        <v>13179</v>
      </c>
      <c r="D6036" s="8" t="s">
        <v>6033</v>
      </c>
      <c r="E6036" s="7" t="s">
        <v>12981</v>
      </c>
      <c r="F6036" s="10" t="s">
        <v>6992</v>
      </c>
      <c r="G6036" s="3">
        <v>38000</v>
      </c>
      <c r="H6036" s="3">
        <v>71622.28</v>
      </c>
      <c r="I6036" s="3">
        <v>70373.05</v>
      </c>
      <c r="J6036" s="3">
        <v>1249.2299999999959</v>
      </c>
      <c r="K6036" s="3">
        <v>71622.28</v>
      </c>
      <c r="L6036" s="4"/>
      <c r="M6036" s="4"/>
      <c r="N6036" s="4"/>
      <c r="O6036" s="4"/>
      <c r="P6036" s="4"/>
      <c r="Q6036" s="4"/>
      <c r="R6036" s="4"/>
      <c r="S6036" s="4"/>
      <c r="T6036" s="4"/>
      <c r="U6036" s="4"/>
      <c r="V6036" s="4"/>
      <c r="W6036" s="4"/>
      <c r="X6036" s="4"/>
      <c r="Y6036" s="4"/>
      <c r="Z6036" s="4"/>
      <c r="AA6036" s="4"/>
      <c r="AB6036" s="4"/>
      <c r="AC6036" s="4"/>
      <c r="AD6036" s="4"/>
      <c r="AE6036" s="4"/>
      <c r="AF6036" s="4"/>
      <c r="AG6036" s="4"/>
      <c r="AH6036" s="4"/>
      <c r="AI6036" s="4"/>
    </row>
    <row r="6037" spans="1:35" x14ac:dyDescent="0.2">
      <c r="A6037" s="7" t="s">
        <v>17607</v>
      </c>
      <c r="B6037" s="7">
        <v>41645</v>
      </c>
      <c r="C6037" s="7" t="s">
        <v>14086</v>
      </c>
      <c r="D6037" s="8" t="s">
        <v>6034</v>
      </c>
      <c r="E6037" s="7" t="s">
        <v>12982</v>
      </c>
      <c r="F6037" s="10" t="s">
        <v>6422</v>
      </c>
      <c r="G6037" s="3">
        <v>0</v>
      </c>
      <c r="H6037" s="3">
        <v>14618.19</v>
      </c>
      <c r="I6037" s="3">
        <v>14215.66</v>
      </c>
      <c r="J6037" s="3">
        <v>402.53000000000065</v>
      </c>
      <c r="K6037" s="3">
        <v>14618.19</v>
      </c>
      <c r="L6037" s="4"/>
      <c r="M6037" s="4"/>
      <c r="N6037" s="4"/>
      <c r="O6037" s="4"/>
      <c r="P6037" s="4"/>
      <c r="Q6037" s="4"/>
      <c r="R6037" s="4"/>
      <c r="S6037" s="4"/>
      <c r="T6037" s="4"/>
      <c r="U6037" s="4"/>
      <c r="V6037" s="4"/>
      <c r="W6037" s="4"/>
      <c r="X6037" s="4"/>
      <c r="Y6037" s="4"/>
      <c r="Z6037" s="4"/>
      <c r="AA6037" s="4"/>
      <c r="AB6037" s="4"/>
      <c r="AC6037" s="4"/>
      <c r="AD6037" s="4"/>
      <c r="AE6037" s="4"/>
      <c r="AF6037" s="4"/>
      <c r="AG6037" s="4"/>
      <c r="AH6037" s="4"/>
      <c r="AI6037" s="4"/>
    </row>
    <row r="6038" spans="1:35" x14ac:dyDescent="0.2">
      <c r="A6038" s="7" t="s">
        <v>18041</v>
      </c>
      <c r="B6038" s="7">
        <v>41813</v>
      </c>
      <c r="C6038" s="7" t="s">
        <v>13494</v>
      </c>
      <c r="D6038" s="8" t="s">
        <v>6035</v>
      </c>
      <c r="E6038" s="7" t="s">
        <v>12558</v>
      </c>
      <c r="F6038" s="10" t="s">
        <v>8007</v>
      </c>
      <c r="G6038" s="3">
        <v>0</v>
      </c>
      <c r="H6038" s="3">
        <v>0</v>
      </c>
      <c r="I6038" s="3">
        <v>0</v>
      </c>
      <c r="J6038" s="3">
        <v>0</v>
      </c>
      <c r="K6038" s="3">
        <v>0</v>
      </c>
      <c r="L6038" s="4"/>
      <c r="M6038" s="4"/>
      <c r="N6038" s="4"/>
      <c r="O6038" s="4"/>
      <c r="P6038" s="4"/>
      <c r="Q6038" s="4"/>
      <c r="R6038" s="4"/>
      <c r="S6038" s="4"/>
      <c r="T6038" s="4"/>
      <c r="U6038" s="4"/>
      <c r="V6038" s="4"/>
      <c r="W6038" s="4"/>
      <c r="X6038" s="4"/>
      <c r="Y6038" s="4"/>
      <c r="Z6038" s="4"/>
      <c r="AA6038" s="4"/>
      <c r="AB6038" s="4"/>
      <c r="AC6038" s="4"/>
      <c r="AD6038" s="4"/>
      <c r="AE6038" s="4"/>
      <c r="AF6038" s="4"/>
      <c r="AG6038" s="4"/>
      <c r="AH6038" s="4"/>
      <c r="AI6038" s="4"/>
    </row>
    <row r="6039" spans="1:35" x14ac:dyDescent="0.2">
      <c r="A6039" s="7" t="s">
        <v>15367</v>
      </c>
      <c r="B6039" s="7">
        <v>40812</v>
      </c>
      <c r="C6039" s="7" t="s">
        <v>13250</v>
      </c>
      <c r="D6039" s="8" t="s">
        <v>6036</v>
      </c>
      <c r="E6039" s="7" t="s">
        <v>12983</v>
      </c>
      <c r="F6039" s="10" t="s">
        <v>6422</v>
      </c>
      <c r="G6039" s="3">
        <v>0</v>
      </c>
      <c r="H6039" s="3">
        <v>0</v>
      </c>
      <c r="I6039" s="3">
        <v>0</v>
      </c>
      <c r="J6039" s="3">
        <v>0</v>
      </c>
      <c r="K6039" s="3">
        <v>0</v>
      </c>
      <c r="L6039" s="4"/>
      <c r="M6039" s="4"/>
      <c r="N6039" s="4"/>
      <c r="O6039" s="4"/>
      <c r="P6039" s="4"/>
      <c r="Q6039" s="4"/>
      <c r="R6039" s="4"/>
      <c r="S6039" s="4"/>
      <c r="T6039" s="4"/>
      <c r="U6039" s="4"/>
      <c r="V6039" s="4"/>
      <c r="W6039" s="4"/>
      <c r="X6039" s="4"/>
      <c r="Y6039" s="4"/>
      <c r="Z6039" s="4"/>
      <c r="AA6039" s="4"/>
      <c r="AB6039" s="4"/>
      <c r="AC6039" s="4"/>
      <c r="AD6039" s="4"/>
      <c r="AE6039" s="4"/>
      <c r="AF6039" s="4"/>
      <c r="AG6039" s="4"/>
      <c r="AH6039" s="4"/>
      <c r="AI6039" s="4"/>
    </row>
    <row r="6040" spans="1:35" x14ac:dyDescent="0.2">
      <c r="A6040" s="7" t="s">
        <v>14713</v>
      </c>
      <c r="B6040" s="7">
        <v>31657</v>
      </c>
      <c r="C6040" s="7" t="s">
        <v>13507</v>
      </c>
      <c r="D6040" s="8" t="s">
        <v>6037</v>
      </c>
      <c r="E6040" s="7" t="s">
        <v>12984</v>
      </c>
      <c r="F6040" s="10" t="s">
        <v>8234</v>
      </c>
      <c r="G6040" s="3">
        <v>0</v>
      </c>
      <c r="H6040" s="3">
        <v>0</v>
      </c>
      <c r="I6040" s="3">
        <v>0</v>
      </c>
      <c r="J6040" s="3">
        <v>0</v>
      </c>
      <c r="K6040" s="3">
        <v>0</v>
      </c>
      <c r="L6040" s="4"/>
      <c r="M6040" s="4"/>
      <c r="N6040" s="4"/>
      <c r="O6040" s="4"/>
      <c r="P6040" s="4"/>
      <c r="Q6040" s="4"/>
      <c r="R6040" s="4"/>
      <c r="S6040" s="4"/>
      <c r="T6040" s="4"/>
      <c r="U6040" s="4"/>
      <c r="V6040" s="4"/>
      <c r="W6040" s="4"/>
      <c r="X6040" s="4"/>
      <c r="Y6040" s="4"/>
      <c r="Z6040" s="4"/>
      <c r="AA6040" s="4"/>
      <c r="AB6040" s="4"/>
      <c r="AC6040" s="4"/>
      <c r="AD6040" s="4"/>
      <c r="AE6040" s="4"/>
      <c r="AF6040" s="4"/>
      <c r="AG6040" s="4"/>
      <c r="AH6040" s="4"/>
      <c r="AI6040" s="4"/>
    </row>
    <row r="6041" spans="1:35" x14ac:dyDescent="0.2">
      <c r="A6041" s="7" t="s">
        <v>18610</v>
      </c>
      <c r="B6041" s="7">
        <v>42607</v>
      </c>
      <c r="C6041" s="7" t="s">
        <v>14036</v>
      </c>
      <c r="D6041" s="8" t="s">
        <v>6038</v>
      </c>
      <c r="E6041" s="7" t="s">
        <v>12985</v>
      </c>
      <c r="F6041" s="10" t="s">
        <v>6198</v>
      </c>
      <c r="G6041" s="3">
        <v>0</v>
      </c>
      <c r="H6041" s="3">
        <v>0</v>
      </c>
      <c r="I6041" s="3">
        <v>0</v>
      </c>
      <c r="J6041" s="3">
        <v>0</v>
      </c>
      <c r="K6041" s="3">
        <v>0</v>
      </c>
      <c r="L6041" s="4"/>
      <c r="M6041" s="4"/>
      <c r="N6041" s="4"/>
      <c r="O6041" s="4"/>
      <c r="P6041" s="4"/>
      <c r="Q6041" s="4"/>
      <c r="R6041" s="4"/>
      <c r="S6041" s="4"/>
      <c r="T6041" s="4"/>
      <c r="U6041" s="4"/>
      <c r="V6041" s="4"/>
      <c r="W6041" s="4"/>
      <c r="X6041" s="4"/>
      <c r="Y6041" s="4"/>
      <c r="Z6041" s="4"/>
      <c r="AA6041" s="4"/>
      <c r="AB6041" s="4"/>
      <c r="AC6041" s="4"/>
      <c r="AD6041" s="4"/>
      <c r="AE6041" s="4"/>
      <c r="AF6041" s="4"/>
      <c r="AG6041" s="4"/>
      <c r="AH6041" s="4"/>
      <c r="AI6041" s="4"/>
    </row>
    <row r="6042" spans="1:35" x14ac:dyDescent="0.2">
      <c r="A6042" s="7" t="s">
        <v>19725</v>
      </c>
      <c r="B6042" s="7">
        <v>75531</v>
      </c>
      <c r="C6042" s="7" t="s">
        <v>13412</v>
      </c>
      <c r="D6042" s="8" t="s">
        <v>6039</v>
      </c>
      <c r="E6042" s="7" t="s">
        <v>12986</v>
      </c>
      <c r="F6042" s="10" t="s">
        <v>7574</v>
      </c>
      <c r="G6042" s="3">
        <v>0</v>
      </c>
      <c r="H6042" s="3">
        <v>0</v>
      </c>
      <c r="I6042" s="3">
        <v>0</v>
      </c>
      <c r="J6042" s="3">
        <v>0</v>
      </c>
      <c r="K6042" s="3">
        <v>0</v>
      </c>
      <c r="L6042" s="4"/>
      <c r="M6042" s="4"/>
      <c r="N6042" s="4"/>
      <c r="O6042" s="4"/>
      <c r="P6042" s="4"/>
      <c r="Q6042" s="4"/>
      <c r="R6042" s="4"/>
      <c r="S6042" s="4"/>
      <c r="T6042" s="4"/>
      <c r="U6042" s="4"/>
      <c r="V6042" s="4"/>
      <c r="W6042" s="4"/>
      <c r="X6042" s="4"/>
      <c r="Y6042" s="4"/>
      <c r="Z6042" s="4"/>
      <c r="AA6042" s="4"/>
      <c r="AB6042" s="4"/>
      <c r="AC6042" s="4"/>
      <c r="AD6042" s="4"/>
      <c r="AE6042" s="4"/>
      <c r="AF6042" s="4"/>
      <c r="AG6042" s="4"/>
      <c r="AH6042" s="4"/>
      <c r="AI6042" s="4"/>
    </row>
    <row r="6043" spans="1:35" x14ac:dyDescent="0.2">
      <c r="A6043" s="7" t="s">
        <v>14550</v>
      </c>
      <c r="B6043" s="7">
        <v>30010</v>
      </c>
      <c r="C6043" s="7" t="s">
        <v>14039</v>
      </c>
      <c r="D6043" s="8" t="s">
        <v>6040</v>
      </c>
      <c r="E6043" s="7" t="s">
        <v>12987</v>
      </c>
      <c r="F6043" s="10" t="s">
        <v>6246</v>
      </c>
      <c r="G6043" s="3">
        <v>0</v>
      </c>
      <c r="H6043" s="3">
        <v>0</v>
      </c>
      <c r="I6043" s="3">
        <v>0</v>
      </c>
      <c r="J6043" s="3">
        <v>0</v>
      </c>
      <c r="K6043" s="3">
        <v>0</v>
      </c>
      <c r="L6043" s="4"/>
      <c r="M6043" s="4"/>
      <c r="N6043" s="4"/>
      <c r="O6043" s="4"/>
      <c r="P6043" s="4"/>
      <c r="Q6043" s="4"/>
      <c r="R6043" s="4"/>
      <c r="S6043" s="4"/>
      <c r="T6043" s="4"/>
      <c r="U6043" s="4"/>
      <c r="V6043" s="4"/>
      <c r="W6043" s="4"/>
      <c r="X6043" s="4"/>
      <c r="Y6043" s="4"/>
      <c r="Z6043" s="4"/>
      <c r="AA6043" s="4"/>
      <c r="AB6043" s="4"/>
      <c r="AC6043" s="4"/>
      <c r="AD6043" s="4"/>
      <c r="AE6043" s="4"/>
      <c r="AF6043" s="4"/>
      <c r="AG6043" s="4"/>
      <c r="AH6043" s="4"/>
      <c r="AI6043" s="4"/>
    </row>
    <row r="6044" spans="1:35" x14ac:dyDescent="0.2">
      <c r="A6044" s="7" t="s">
        <v>15643</v>
      </c>
      <c r="B6044" s="7">
        <v>40972</v>
      </c>
      <c r="C6044" s="7" t="s">
        <v>13249</v>
      </c>
      <c r="D6044" s="8" t="s">
        <v>6041</v>
      </c>
      <c r="E6044" s="7" t="s">
        <v>12988</v>
      </c>
      <c r="F6044" s="10" t="s">
        <v>6422</v>
      </c>
      <c r="G6044" s="3">
        <v>0</v>
      </c>
      <c r="H6044" s="3">
        <v>0</v>
      </c>
      <c r="I6044" s="3">
        <v>0</v>
      </c>
      <c r="J6044" s="3">
        <v>0</v>
      </c>
      <c r="K6044" s="3">
        <v>0</v>
      </c>
      <c r="L6044" s="4"/>
      <c r="M6044" s="4"/>
      <c r="N6044" s="4"/>
      <c r="O6044" s="4"/>
      <c r="P6044" s="4"/>
      <c r="Q6044" s="4"/>
      <c r="R6044" s="4"/>
      <c r="S6044" s="4"/>
      <c r="T6044" s="4"/>
      <c r="U6044" s="4"/>
      <c r="V6044" s="4"/>
      <c r="W6044" s="4"/>
      <c r="X6044" s="4"/>
      <c r="Y6044" s="4"/>
      <c r="Z6044" s="4"/>
      <c r="AA6044" s="4"/>
      <c r="AB6044" s="4"/>
      <c r="AC6044" s="4"/>
      <c r="AD6044" s="4"/>
      <c r="AE6044" s="4"/>
      <c r="AF6044" s="4"/>
      <c r="AG6044" s="4"/>
      <c r="AH6044" s="4"/>
      <c r="AI6044" s="4"/>
    </row>
    <row r="6045" spans="1:35" x14ac:dyDescent="0.2">
      <c r="A6045" s="7" t="s">
        <v>19501</v>
      </c>
      <c r="B6045" s="7">
        <v>71488</v>
      </c>
      <c r="C6045" s="7" t="s">
        <v>13233</v>
      </c>
      <c r="D6045" s="8" t="s">
        <v>6042</v>
      </c>
      <c r="E6045" s="7" t="s">
        <v>12989</v>
      </c>
      <c r="F6045" s="10" t="s">
        <v>6246</v>
      </c>
      <c r="G6045" s="3">
        <v>0</v>
      </c>
      <c r="H6045" s="3">
        <v>0</v>
      </c>
      <c r="I6045" s="3">
        <v>0</v>
      </c>
      <c r="J6045" s="3">
        <v>0</v>
      </c>
      <c r="K6045" s="3">
        <v>0</v>
      </c>
      <c r="L6045" s="4"/>
      <c r="M6045" s="4"/>
      <c r="N6045" s="4"/>
      <c r="O6045" s="4"/>
      <c r="P6045" s="4"/>
      <c r="Q6045" s="4"/>
      <c r="R6045" s="4"/>
      <c r="S6045" s="4"/>
      <c r="T6045" s="4"/>
      <c r="U6045" s="4"/>
      <c r="V6045" s="4"/>
      <c r="W6045" s="4"/>
      <c r="X6045" s="4"/>
      <c r="Y6045" s="4"/>
      <c r="Z6045" s="4"/>
      <c r="AA6045" s="4"/>
      <c r="AB6045" s="4"/>
      <c r="AC6045" s="4"/>
      <c r="AD6045" s="4"/>
      <c r="AE6045" s="4"/>
      <c r="AF6045" s="4"/>
      <c r="AG6045" s="4"/>
      <c r="AH6045" s="4"/>
      <c r="AI6045" s="4"/>
    </row>
    <row r="6046" spans="1:35" x14ac:dyDescent="0.2">
      <c r="A6046" s="7" t="s">
        <v>14589</v>
      </c>
      <c r="B6046" s="7">
        <v>30582</v>
      </c>
      <c r="C6046" s="7" t="s">
        <v>13303</v>
      </c>
      <c r="D6046" s="8" t="s">
        <v>6043</v>
      </c>
      <c r="E6046" s="7" t="s">
        <v>12990</v>
      </c>
      <c r="F6046" s="10" t="s">
        <v>7004</v>
      </c>
      <c r="G6046" s="3">
        <v>14000</v>
      </c>
      <c r="H6046" s="3">
        <v>10500</v>
      </c>
      <c r="I6046" s="3">
        <v>10500</v>
      </c>
      <c r="J6046" s="3">
        <v>0</v>
      </c>
      <c r="K6046" s="3">
        <v>10500</v>
      </c>
      <c r="L6046" s="4"/>
      <c r="M6046" s="4"/>
      <c r="N6046" s="4"/>
      <c r="O6046" s="4"/>
      <c r="P6046" s="4"/>
      <c r="Q6046" s="4"/>
      <c r="R6046" s="4"/>
      <c r="S6046" s="4"/>
      <c r="T6046" s="4"/>
      <c r="U6046" s="4"/>
      <c r="V6046" s="4"/>
      <c r="W6046" s="4"/>
      <c r="X6046" s="4"/>
      <c r="Y6046" s="4"/>
      <c r="Z6046" s="4"/>
      <c r="AA6046" s="4"/>
      <c r="AB6046" s="4"/>
      <c r="AC6046" s="4"/>
      <c r="AD6046" s="4"/>
      <c r="AE6046" s="4"/>
      <c r="AF6046" s="4"/>
      <c r="AG6046" s="4"/>
      <c r="AH6046" s="4"/>
      <c r="AI6046" s="4"/>
    </row>
    <row r="6047" spans="1:35" x14ac:dyDescent="0.2">
      <c r="A6047" s="7" t="s">
        <v>16806</v>
      </c>
      <c r="B6047" s="7">
        <v>41496</v>
      </c>
      <c r="C6047" s="7" t="s">
        <v>13479</v>
      </c>
      <c r="D6047" s="8" t="s">
        <v>6044</v>
      </c>
      <c r="E6047" s="7" t="s">
        <v>12991</v>
      </c>
      <c r="F6047" s="10" t="s">
        <v>6412</v>
      </c>
      <c r="G6047" s="3">
        <v>0</v>
      </c>
      <c r="H6047" s="3">
        <v>0</v>
      </c>
      <c r="I6047" s="3">
        <v>0</v>
      </c>
      <c r="J6047" s="3">
        <v>0</v>
      </c>
      <c r="K6047" s="3">
        <v>0</v>
      </c>
      <c r="L6047" s="4"/>
      <c r="M6047" s="4"/>
      <c r="N6047" s="4"/>
      <c r="O6047" s="4"/>
      <c r="P6047" s="4"/>
      <c r="Q6047" s="4"/>
      <c r="R6047" s="4"/>
      <c r="S6047" s="4"/>
      <c r="T6047" s="4"/>
      <c r="U6047" s="4"/>
      <c r="V6047" s="4"/>
      <c r="W6047" s="4"/>
      <c r="X6047" s="4"/>
      <c r="Y6047" s="4"/>
      <c r="Z6047" s="4"/>
      <c r="AA6047" s="4"/>
      <c r="AB6047" s="4"/>
      <c r="AC6047" s="4"/>
      <c r="AD6047" s="4"/>
      <c r="AE6047" s="4"/>
      <c r="AF6047" s="4"/>
      <c r="AG6047" s="4"/>
      <c r="AH6047" s="4"/>
      <c r="AI6047" s="4"/>
    </row>
    <row r="6048" spans="1:35" x14ac:dyDescent="0.2">
      <c r="A6048" s="7" t="s">
        <v>18016</v>
      </c>
      <c r="B6048" s="7">
        <v>41800</v>
      </c>
      <c r="C6048" s="7" t="s">
        <v>13866</v>
      </c>
      <c r="D6048" s="8" t="s">
        <v>6045</v>
      </c>
      <c r="E6048" s="7" t="s">
        <v>14022</v>
      </c>
      <c r="F6048" s="10" t="s">
        <v>6193</v>
      </c>
      <c r="G6048" s="3">
        <v>86293.88</v>
      </c>
      <c r="H6048" s="3">
        <v>127048.54</v>
      </c>
      <c r="I6048" s="3">
        <v>124273.83</v>
      </c>
      <c r="J6048" s="3">
        <v>2774.7099999999919</v>
      </c>
      <c r="K6048" s="3">
        <v>127048.54</v>
      </c>
      <c r="L6048" s="4"/>
      <c r="M6048" s="4"/>
      <c r="N6048" s="4"/>
      <c r="O6048" s="4"/>
      <c r="P6048" s="4"/>
      <c r="Q6048" s="4"/>
      <c r="R6048" s="4"/>
      <c r="S6048" s="4"/>
      <c r="T6048" s="4"/>
      <c r="U6048" s="4"/>
      <c r="V6048" s="4"/>
      <c r="W6048" s="4"/>
      <c r="X6048" s="4"/>
      <c r="Y6048" s="4"/>
      <c r="Z6048" s="4"/>
      <c r="AA6048" s="4"/>
      <c r="AB6048" s="4"/>
      <c r="AC6048" s="4"/>
      <c r="AD6048" s="4"/>
      <c r="AE6048" s="4"/>
      <c r="AF6048" s="4"/>
      <c r="AG6048" s="4"/>
      <c r="AH6048" s="4"/>
      <c r="AI6048" s="4"/>
    </row>
    <row r="6049" spans="1:35" x14ac:dyDescent="0.2">
      <c r="A6049" s="7" t="s">
        <v>19896</v>
      </c>
      <c r="B6049" s="7">
        <v>77975</v>
      </c>
      <c r="C6049" s="7" t="s">
        <v>13265</v>
      </c>
      <c r="D6049" s="8" t="s">
        <v>6046</v>
      </c>
      <c r="E6049" s="7" t="s">
        <v>12992</v>
      </c>
      <c r="F6049" s="10" t="s">
        <v>8889</v>
      </c>
      <c r="G6049" s="3">
        <v>0</v>
      </c>
      <c r="H6049" s="3">
        <v>0</v>
      </c>
      <c r="I6049" s="3">
        <v>0</v>
      </c>
      <c r="J6049" s="3">
        <v>0</v>
      </c>
      <c r="K6049" s="3">
        <v>0</v>
      </c>
      <c r="L6049" s="4"/>
      <c r="M6049" s="4"/>
      <c r="N6049" s="4"/>
      <c r="O6049" s="4"/>
      <c r="P6049" s="4"/>
      <c r="Q6049" s="4"/>
      <c r="R6049" s="4"/>
      <c r="S6049" s="4"/>
      <c r="T6049" s="4"/>
      <c r="U6049" s="4"/>
      <c r="V6049" s="4"/>
      <c r="W6049" s="4"/>
      <c r="X6049" s="4"/>
      <c r="Y6049" s="4"/>
      <c r="Z6049" s="4"/>
      <c r="AA6049" s="4"/>
      <c r="AB6049" s="4"/>
      <c r="AC6049" s="4"/>
      <c r="AD6049" s="4"/>
      <c r="AE6049" s="4"/>
      <c r="AF6049" s="4"/>
      <c r="AG6049" s="4"/>
      <c r="AH6049" s="4"/>
      <c r="AI6049" s="4"/>
    </row>
    <row r="6050" spans="1:35" x14ac:dyDescent="0.2">
      <c r="A6050" s="7" t="s">
        <v>16629</v>
      </c>
      <c r="B6050" s="7">
        <v>41447</v>
      </c>
      <c r="C6050" s="7" t="s">
        <v>13198</v>
      </c>
      <c r="D6050" s="8" t="s">
        <v>6047</v>
      </c>
      <c r="E6050" s="7" t="s">
        <v>12993</v>
      </c>
      <c r="F6050" s="10" t="s">
        <v>7562</v>
      </c>
      <c r="G6050" s="3">
        <v>0</v>
      </c>
      <c r="H6050" s="3">
        <v>0</v>
      </c>
      <c r="I6050" s="3">
        <v>0</v>
      </c>
      <c r="J6050" s="3">
        <v>0</v>
      </c>
      <c r="K6050" s="3">
        <v>0</v>
      </c>
      <c r="L6050" s="4"/>
      <c r="M6050" s="4"/>
      <c r="N6050" s="4"/>
      <c r="O6050" s="4"/>
      <c r="P6050" s="4"/>
      <c r="Q6050" s="4"/>
      <c r="R6050" s="4"/>
      <c r="S6050" s="4"/>
      <c r="T6050" s="4"/>
      <c r="U6050" s="4"/>
      <c r="V6050" s="4"/>
      <c r="W6050" s="4"/>
      <c r="X6050" s="4"/>
      <c r="Y6050" s="4"/>
      <c r="Z6050" s="4"/>
      <c r="AA6050" s="4"/>
      <c r="AB6050" s="4"/>
      <c r="AC6050" s="4"/>
      <c r="AD6050" s="4"/>
      <c r="AE6050" s="4"/>
      <c r="AF6050" s="4"/>
      <c r="AG6050" s="4"/>
      <c r="AH6050" s="4"/>
      <c r="AI6050" s="4"/>
    </row>
    <row r="6051" spans="1:35" x14ac:dyDescent="0.2">
      <c r="A6051" s="7" t="s">
        <v>14244</v>
      </c>
      <c r="B6051" s="7">
        <v>20281</v>
      </c>
      <c r="C6051" s="7" t="s">
        <v>13212</v>
      </c>
      <c r="D6051" s="8" t="s">
        <v>6048</v>
      </c>
      <c r="E6051" s="7" t="s">
        <v>12994</v>
      </c>
      <c r="F6051" s="10" t="s">
        <v>9305</v>
      </c>
      <c r="G6051" s="3">
        <v>4000</v>
      </c>
      <c r="H6051" s="3">
        <v>3000</v>
      </c>
      <c r="I6051" s="3">
        <v>3000</v>
      </c>
      <c r="J6051" s="3">
        <v>0</v>
      </c>
      <c r="K6051" s="3">
        <v>3000</v>
      </c>
      <c r="L6051" s="4"/>
      <c r="M6051" s="4"/>
      <c r="N6051" s="4"/>
      <c r="O6051" s="4"/>
      <c r="P6051" s="4"/>
      <c r="Q6051" s="4"/>
      <c r="R6051" s="4"/>
      <c r="S6051" s="4"/>
      <c r="T6051" s="4"/>
      <c r="U6051" s="4"/>
      <c r="V6051" s="4"/>
      <c r="W6051" s="4"/>
      <c r="X6051" s="4"/>
      <c r="Y6051" s="4"/>
      <c r="Z6051" s="4"/>
      <c r="AA6051" s="4"/>
      <c r="AB6051" s="4"/>
      <c r="AC6051" s="4"/>
      <c r="AD6051" s="4"/>
      <c r="AE6051" s="4"/>
      <c r="AF6051" s="4"/>
      <c r="AG6051" s="4"/>
      <c r="AH6051" s="4"/>
      <c r="AI6051" s="4"/>
    </row>
    <row r="6052" spans="1:35" x14ac:dyDescent="0.2">
      <c r="A6052" s="7" t="s">
        <v>17067</v>
      </c>
      <c r="B6052" s="7">
        <v>41551</v>
      </c>
      <c r="C6052" s="7" t="s">
        <v>13225</v>
      </c>
      <c r="D6052" s="8" t="s">
        <v>6049</v>
      </c>
      <c r="E6052" s="7" t="s">
        <v>12995</v>
      </c>
      <c r="F6052" s="10" t="s">
        <v>6670</v>
      </c>
      <c r="G6052" s="3">
        <v>16000</v>
      </c>
      <c r="H6052" s="3">
        <v>14366.99</v>
      </c>
      <c r="I6052" s="3">
        <v>14170.66</v>
      </c>
      <c r="J6052" s="3">
        <v>196.32999999999993</v>
      </c>
      <c r="K6052" s="3">
        <v>14366.99</v>
      </c>
      <c r="L6052" s="4"/>
      <c r="M6052" s="4"/>
      <c r="N6052" s="4"/>
      <c r="O6052" s="4"/>
      <c r="P6052" s="4"/>
      <c r="Q6052" s="4"/>
      <c r="R6052" s="4"/>
      <c r="S6052" s="4"/>
      <c r="T6052" s="4"/>
      <c r="U6052" s="4"/>
      <c r="V6052" s="4"/>
      <c r="W6052" s="4"/>
      <c r="X6052" s="4"/>
      <c r="Y6052" s="4"/>
      <c r="Z6052" s="4"/>
      <c r="AA6052" s="4"/>
      <c r="AB6052" s="4"/>
      <c r="AC6052" s="4"/>
      <c r="AD6052" s="4"/>
      <c r="AE6052" s="4"/>
      <c r="AF6052" s="4"/>
      <c r="AG6052" s="4"/>
      <c r="AH6052" s="4"/>
      <c r="AI6052" s="4"/>
    </row>
    <row r="6053" spans="1:35" x14ac:dyDescent="0.2">
      <c r="A6053" s="7" t="s">
        <v>14122</v>
      </c>
      <c r="B6053" s="7">
        <v>10249</v>
      </c>
      <c r="C6053" s="7" t="s">
        <v>13788</v>
      </c>
      <c r="D6053" s="8" t="s">
        <v>6050</v>
      </c>
      <c r="E6053" s="7" t="s">
        <v>12996</v>
      </c>
      <c r="F6053" s="10" t="s">
        <v>6670</v>
      </c>
      <c r="G6053" s="3">
        <v>4000</v>
      </c>
      <c r="H6053" s="3">
        <v>3000</v>
      </c>
      <c r="I6053" s="3">
        <v>3000</v>
      </c>
      <c r="J6053" s="3">
        <v>0</v>
      </c>
      <c r="K6053" s="3">
        <v>3000</v>
      </c>
      <c r="L6053" s="4"/>
      <c r="M6053" s="4"/>
      <c r="N6053" s="4"/>
      <c r="O6053" s="4"/>
      <c r="P6053" s="4"/>
      <c r="Q6053" s="4"/>
      <c r="R6053" s="4"/>
      <c r="S6053" s="4"/>
      <c r="T6053" s="4"/>
      <c r="U6053" s="4"/>
      <c r="V6053" s="4"/>
      <c r="W6053" s="4"/>
      <c r="X6053" s="4"/>
      <c r="Y6053" s="4"/>
      <c r="Z6053" s="4"/>
      <c r="AA6053" s="4"/>
      <c r="AB6053" s="4"/>
      <c r="AC6053" s="4"/>
      <c r="AD6053" s="4"/>
      <c r="AE6053" s="4"/>
      <c r="AF6053" s="4"/>
      <c r="AG6053" s="4"/>
      <c r="AH6053" s="4"/>
      <c r="AI6053" s="4"/>
    </row>
    <row r="6054" spans="1:35" x14ac:dyDescent="0.2">
      <c r="A6054" s="7" t="s">
        <v>16081</v>
      </c>
      <c r="B6054" s="7">
        <v>41251</v>
      </c>
      <c r="C6054" s="7" t="s">
        <v>13236</v>
      </c>
      <c r="D6054" s="8" t="s">
        <v>6051</v>
      </c>
      <c r="E6054" s="7" t="s">
        <v>12997</v>
      </c>
      <c r="F6054" s="10" t="s">
        <v>8877</v>
      </c>
      <c r="G6054" s="3">
        <v>0</v>
      </c>
      <c r="H6054" s="3">
        <v>0</v>
      </c>
      <c r="I6054" s="3">
        <v>0</v>
      </c>
      <c r="J6054" s="3">
        <v>0</v>
      </c>
      <c r="K6054" s="3">
        <v>0</v>
      </c>
      <c r="L6054" s="4"/>
      <c r="M6054" s="4"/>
      <c r="N6054" s="4"/>
      <c r="O6054" s="4"/>
      <c r="P6054" s="4"/>
      <c r="Q6054" s="4"/>
      <c r="R6054" s="4"/>
      <c r="S6054" s="4"/>
      <c r="T6054" s="4"/>
      <c r="U6054" s="4"/>
      <c r="V6054" s="4"/>
      <c r="W6054" s="4"/>
      <c r="X6054" s="4"/>
      <c r="Y6054" s="4"/>
      <c r="Z6054" s="4"/>
      <c r="AA6054" s="4"/>
      <c r="AB6054" s="4"/>
      <c r="AC6054" s="4"/>
      <c r="AD6054" s="4"/>
      <c r="AE6054" s="4"/>
      <c r="AF6054" s="4"/>
      <c r="AG6054" s="4"/>
      <c r="AH6054" s="4"/>
      <c r="AI6054" s="4"/>
    </row>
    <row r="6055" spans="1:35" x14ac:dyDescent="0.2">
      <c r="A6055" s="7" t="s">
        <v>18401</v>
      </c>
      <c r="B6055" s="7">
        <v>42535</v>
      </c>
      <c r="C6055" s="7" t="s">
        <v>13864</v>
      </c>
      <c r="D6055" s="8" t="s">
        <v>6052</v>
      </c>
      <c r="E6055" s="7" t="s">
        <v>12998</v>
      </c>
      <c r="F6055" s="10" t="s">
        <v>8307</v>
      </c>
      <c r="G6055" s="3">
        <v>0</v>
      </c>
      <c r="H6055" s="3">
        <v>38725.660000000003</v>
      </c>
      <c r="I6055" s="3">
        <v>32178</v>
      </c>
      <c r="J6055" s="3">
        <v>6547.6600000000035</v>
      </c>
      <c r="K6055" s="3">
        <v>38725.660000000003</v>
      </c>
      <c r="L6055" s="4"/>
      <c r="M6055" s="4"/>
      <c r="N6055" s="4"/>
      <c r="O6055" s="4"/>
      <c r="P6055" s="4"/>
      <c r="Q6055" s="4"/>
      <c r="R6055" s="4"/>
      <c r="S6055" s="4"/>
      <c r="T6055" s="4"/>
      <c r="U6055" s="4"/>
      <c r="V6055" s="4"/>
      <c r="W6055" s="4"/>
      <c r="X6055" s="4"/>
      <c r="Y6055" s="4"/>
      <c r="Z6055" s="4"/>
      <c r="AA6055" s="4"/>
      <c r="AB6055" s="4"/>
      <c r="AC6055" s="4"/>
      <c r="AD6055" s="4"/>
      <c r="AE6055" s="4"/>
      <c r="AF6055" s="4"/>
      <c r="AG6055" s="4"/>
      <c r="AH6055" s="4"/>
      <c r="AI6055" s="4"/>
    </row>
    <row r="6056" spans="1:35" x14ac:dyDescent="0.2">
      <c r="A6056" s="7" t="s">
        <v>18248</v>
      </c>
      <c r="B6056" s="7">
        <v>41862</v>
      </c>
      <c r="C6056" s="7" t="s">
        <v>13692</v>
      </c>
      <c r="D6056" s="8" t="s">
        <v>6053</v>
      </c>
      <c r="E6056" s="7" t="s">
        <v>12999</v>
      </c>
      <c r="F6056" s="10" t="s">
        <v>6814</v>
      </c>
      <c r="G6056" s="3">
        <v>227902.32</v>
      </c>
      <c r="H6056" s="3">
        <v>258264.4</v>
      </c>
      <c r="I6056" s="3">
        <v>267010</v>
      </c>
      <c r="J6056" s="3">
        <v>0</v>
      </c>
      <c r="K6056" s="3">
        <v>267010</v>
      </c>
      <c r="L6056" s="4"/>
      <c r="M6056" s="4"/>
      <c r="N6056" s="4"/>
      <c r="O6056" s="4"/>
      <c r="P6056" s="4"/>
      <c r="Q6056" s="4"/>
      <c r="R6056" s="4"/>
      <c r="S6056" s="4"/>
      <c r="T6056" s="4"/>
      <c r="U6056" s="4"/>
      <c r="V6056" s="4"/>
      <c r="W6056" s="4"/>
      <c r="X6056" s="4"/>
      <c r="Y6056" s="4"/>
      <c r="Z6056" s="4"/>
      <c r="AA6056" s="4"/>
      <c r="AB6056" s="4"/>
      <c r="AC6056" s="4"/>
      <c r="AD6056" s="4"/>
      <c r="AE6056" s="4"/>
      <c r="AF6056" s="4"/>
      <c r="AG6056" s="4"/>
      <c r="AH6056" s="4"/>
      <c r="AI6056" s="4"/>
    </row>
    <row r="6057" spans="1:35" x14ac:dyDescent="0.2">
      <c r="A6057" s="7" t="s">
        <v>15901</v>
      </c>
      <c r="B6057" s="7">
        <v>41167</v>
      </c>
      <c r="C6057" s="7" t="s">
        <v>13121</v>
      </c>
      <c r="D6057" s="8" t="s">
        <v>6054</v>
      </c>
      <c r="E6057" s="7" t="s">
        <v>13000</v>
      </c>
      <c r="F6057" s="10" t="s">
        <v>6606</v>
      </c>
      <c r="G6057" s="3">
        <v>0</v>
      </c>
      <c r="H6057" s="3">
        <v>5520.04</v>
      </c>
      <c r="I6057" s="3">
        <v>2799.15</v>
      </c>
      <c r="J6057" s="3">
        <v>2720.89</v>
      </c>
      <c r="K6057" s="3">
        <v>5520.04</v>
      </c>
      <c r="L6057" s="4"/>
      <c r="M6057" s="4"/>
      <c r="N6057" s="4"/>
      <c r="O6057" s="4"/>
      <c r="P6057" s="4"/>
      <c r="Q6057" s="4"/>
      <c r="R6057" s="4"/>
      <c r="S6057" s="4"/>
      <c r="T6057" s="4"/>
      <c r="U6057" s="4"/>
      <c r="V6057" s="4"/>
      <c r="W6057" s="4"/>
      <c r="X6057" s="4"/>
      <c r="Y6057" s="4"/>
      <c r="Z6057" s="4"/>
      <c r="AA6057" s="4"/>
      <c r="AB6057" s="4"/>
      <c r="AC6057" s="4"/>
      <c r="AD6057" s="4"/>
      <c r="AE6057" s="4"/>
      <c r="AF6057" s="4"/>
      <c r="AG6057" s="4"/>
      <c r="AH6057" s="4"/>
      <c r="AI6057" s="4"/>
    </row>
    <row r="6058" spans="1:35" x14ac:dyDescent="0.2">
      <c r="A6058" s="7" t="s">
        <v>20029</v>
      </c>
      <c r="B6058" s="7">
        <v>82526</v>
      </c>
      <c r="C6058" s="7" t="s">
        <v>13422</v>
      </c>
      <c r="D6058" s="8" t="s">
        <v>6055</v>
      </c>
      <c r="E6058" s="7" t="s">
        <v>14023</v>
      </c>
      <c r="F6058" s="10" t="s">
        <v>6262</v>
      </c>
      <c r="G6058" s="3">
        <v>0</v>
      </c>
      <c r="H6058" s="3">
        <v>0</v>
      </c>
      <c r="I6058" s="3">
        <v>0</v>
      </c>
      <c r="J6058" s="3">
        <v>0</v>
      </c>
      <c r="K6058" s="3">
        <v>0</v>
      </c>
      <c r="L6058" s="4"/>
      <c r="M6058" s="4"/>
      <c r="N6058" s="4"/>
      <c r="O6058" s="4"/>
      <c r="P6058" s="4"/>
      <c r="Q6058" s="4"/>
      <c r="R6058" s="4"/>
      <c r="S6058" s="4"/>
      <c r="T6058" s="4"/>
      <c r="U6058" s="4"/>
      <c r="V6058" s="4"/>
      <c r="W6058" s="4"/>
      <c r="X6058" s="4"/>
      <c r="Y6058" s="4"/>
      <c r="Z6058" s="4"/>
      <c r="AA6058" s="4"/>
      <c r="AB6058" s="4"/>
      <c r="AC6058" s="4"/>
      <c r="AD6058" s="4"/>
      <c r="AE6058" s="4"/>
      <c r="AF6058" s="4"/>
      <c r="AG6058" s="4"/>
      <c r="AH6058" s="4"/>
      <c r="AI6058" s="4"/>
    </row>
    <row r="6059" spans="1:35" x14ac:dyDescent="0.2">
      <c r="A6059" s="7" t="s">
        <v>14575</v>
      </c>
      <c r="B6059" s="7">
        <v>30240</v>
      </c>
      <c r="C6059" s="7" t="s">
        <v>13243</v>
      </c>
      <c r="D6059" s="8" t="s">
        <v>6056</v>
      </c>
      <c r="E6059" s="7" t="s">
        <v>13001</v>
      </c>
      <c r="F6059" s="10" t="s">
        <v>6755</v>
      </c>
      <c r="G6059" s="3">
        <v>0</v>
      </c>
      <c r="H6059" s="3">
        <v>0</v>
      </c>
      <c r="I6059" s="3">
        <v>0</v>
      </c>
      <c r="J6059" s="3">
        <v>0</v>
      </c>
      <c r="K6059" s="3">
        <v>0</v>
      </c>
      <c r="L6059" s="4"/>
      <c r="M6059" s="4"/>
      <c r="N6059" s="4"/>
      <c r="O6059" s="4"/>
      <c r="P6059" s="4"/>
      <c r="Q6059" s="4"/>
      <c r="R6059" s="4"/>
      <c r="S6059" s="4"/>
      <c r="T6059" s="4"/>
      <c r="U6059" s="4"/>
      <c r="V6059" s="4"/>
      <c r="W6059" s="4"/>
      <c r="X6059" s="4"/>
      <c r="Y6059" s="4"/>
      <c r="Z6059" s="4"/>
      <c r="AA6059" s="4"/>
      <c r="AB6059" s="4"/>
      <c r="AC6059" s="4"/>
      <c r="AD6059" s="4"/>
      <c r="AE6059" s="4"/>
      <c r="AF6059" s="4"/>
      <c r="AG6059" s="4"/>
      <c r="AH6059" s="4"/>
      <c r="AI6059" s="4"/>
    </row>
    <row r="6060" spans="1:35" x14ac:dyDescent="0.2">
      <c r="A6060" s="7" t="s">
        <v>17678</v>
      </c>
      <c r="B6060" s="7">
        <v>41672</v>
      </c>
      <c r="C6060" s="7" t="s">
        <v>13699</v>
      </c>
      <c r="D6060" s="8" t="s">
        <v>6057</v>
      </c>
      <c r="E6060" s="7" t="s">
        <v>13002</v>
      </c>
      <c r="F6060" s="10" t="s">
        <v>6426</v>
      </c>
      <c r="G6060" s="3">
        <v>0</v>
      </c>
      <c r="H6060" s="3">
        <v>0</v>
      </c>
      <c r="I6060" s="3">
        <v>0</v>
      </c>
      <c r="J6060" s="3">
        <v>0</v>
      </c>
      <c r="K6060" s="3">
        <v>0</v>
      </c>
      <c r="L6060" s="4"/>
      <c r="M6060" s="4"/>
      <c r="N6060" s="4"/>
      <c r="O6060" s="4"/>
      <c r="P6060" s="4"/>
      <c r="Q6060" s="4"/>
      <c r="R6060" s="4"/>
      <c r="S6060" s="4"/>
      <c r="T6060" s="4"/>
      <c r="U6060" s="4"/>
      <c r="V6060" s="4"/>
      <c r="W6060" s="4"/>
      <c r="X6060" s="4"/>
      <c r="Y6060" s="4"/>
      <c r="Z6060" s="4"/>
      <c r="AA6060" s="4"/>
      <c r="AB6060" s="4"/>
      <c r="AC6060" s="4"/>
      <c r="AD6060" s="4"/>
      <c r="AE6060" s="4"/>
      <c r="AF6060" s="4"/>
      <c r="AG6060" s="4"/>
      <c r="AH6060" s="4"/>
      <c r="AI6060" s="4"/>
    </row>
    <row r="6061" spans="1:35" x14ac:dyDescent="0.2">
      <c r="A6061" s="7" t="s">
        <v>19997</v>
      </c>
      <c r="B6061" s="7">
        <v>81316</v>
      </c>
      <c r="C6061" s="7" t="s">
        <v>13309</v>
      </c>
      <c r="D6061" s="8" t="s">
        <v>6058</v>
      </c>
      <c r="E6061" s="7" t="s">
        <v>13003</v>
      </c>
      <c r="F6061" s="10" t="s">
        <v>6992</v>
      </c>
      <c r="G6061" s="3">
        <v>16000</v>
      </c>
      <c r="H6061" s="3">
        <v>12000</v>
      </c>
      <c r="I6061" s="3">
        <v>12000</v>
      </c>
      <c r="J6061" s="3">
        <v>0</v>
      </c>
      <c r="K6061" s="3">
        <v>12000</v>
      </c>
      <c r="L6061" s="4"/>
      <c r="M6061" s="4"/>
      <c r="N6061" s="4"/>
      <c r="O6061" s="4"/>
      <c r="P6061" s="4"/>
      <c r="Q6061" s="4"/>
      <c r="R6061" s="4"/>
      <c r="S6061" s="4"/>
      <c r="T6061" s="4"/>
      <c r="U6061" s="4"/>
      <c r="V6061" s="4"/>
      <c r="W6061" s="4"/>
      <c r="X6061" s="4"/>
      <c r="Y6061" s="4"/>
      <c r="Z6061" s="4"/>
      <c r="AA6061" s="4"/>
      <c r="AB6061" s="4"/>
      <c r="AC6061" s="4"/>
      <c r="AD6061" s="4"/>
      <c r="AE6061" s="4"/>
      <c r="AF6061" s="4"/>
      <c r="AG6061" s="4"/>
      <c r="AH6061" s="4"/>
      <c r="AI6061" s="4"/>
    </row>
    <row r="6062" spans="1:35" x14ac:dyDescent="0.2">
      <c r="A6062" s="7" t="s">
        <v>18481</v>
      </c>
      <c r="B6062" s="7">
        <v>42553</v>
      </c>
      <c r="C6062" s="7" t="s">
        <v>13819</v>
      </c>
      <c r="D6062" s="8" t="s">
        <v>6059</v>
      </c>
      <c r="E6062" s="7" t="s">
        <v>13004</v>
      </c>
      <c r="F6062" s="10" t="s">
        <v>6992</v>
      </c>
      <c r="G6062" s="3">
        <v>40000</v>
      </c>
      <c r="H6062" s="3">
        <v>51312.67</v>
      </c>
      <c r="I6062" s="3">
        <v>54897.52</v>
      </c>
      <c r="J6062" s="3">
        <v>0</v>
      </c>
      <c r="K6062" s="3">
        <v>54897.52</v>
      </c>
      <c r="L6062" s="4"/>
      <c r="M6062" s="4"/>
      <c r="N6062" s="4"/>
      <c r="O6062" s="4"/>
      <c r="P6062" s="4"/>
      <c r="Q6062" s="4"/>
      <c r="R6062" s="4"/>
      <c r="S6062" s="4"/>
      <c r="T6062" s="4"/>
      <c r="U6062" s="4"/>
      <c r="V6062" s="4"/>
      <c r="W6062" s="4"/>
      <c r="X6062" s="4"/>
      <c r="Y6062" s="4"/>
      <c r="Z6062" s="4"/>
      <c r="AA6062" s="4"/>
      <c r="AB6062" s="4"/>
      <c r="AC6062" s="4"/>
      <c r="AD6062" s="4"/>
      <c r="AE6062" s="4"/>
      <c r="AF6062" s="4"/>
      <c r="AG6062" s="4"/>
      <c r="AH6062" s="4"/>
      <c r="AI6062" s="4"/>
    </row>
    <row r="6063" spans="1:35" x14ac:dyDescent="0.2">
      <c r="A6063" s="7" t="s">
        <v>15149</v>
      </c>
      <c r="B6063" s="7">
        <v>40637</v>
      </c>
      <c r="C6063" s="7" t="s">
        <v>13678</v>
      </c>
      <c r="D6063" s="8" t="s">
        <v>6060</v>
      </c>
      <c r="E6063" s="7" t="s">
        <v>13005</v>
      </c>
      <c r="F6063" s="10" t="s">
        <v>11916</v>
      </c>
      <c r="G6063" s="3">
        <v>0</v>
      </c>
      <c r="H6063" s="3">
        <v>0</v>
      </c>
      <c r="I6063" s="3">
        <v>0</v>
      </c>
      <c r="J6063" s="3">
        <v>0</v>
      </c>
      <c r="K6063" s="3">
        <v>0</v>
      </c>
      <c r="L6063" s="4"/>
      <c r="M6063" s="4"/>
      <c r="N6063" s="4"/>
      <c r="O6063" s="4"/>
      <c r="P6063" s="4"/>
      <c r="Q6063" s="4"/>
      <c r="R6063" s="4"/>
      <c r="S6063" s="4"/>
      <c r="T6063" s="4"/>
      <c r="U6063" s="4"/>
      <c r="V6063" s="4"/>
      <c r="W6063" s="4"/>
      <c r="X6063" s="4"/>
      <c r="Y6063" s="4"/>
      <c r="Z6063" s="4"/>
      <c r="AA6063" s="4"/>
      <c r="AB6063" s="4"/>
      <c r="AC6063" s="4"/>
      <c r="AD6063" s="4"/>
      <c r="AE6063" s="4"/>
      <c r="AF6063" s="4"/>
      <c r="AG6063" s="4"/>
      <c r="AH6063" s="4"/>
      <c r="AI6063" s="4"/>
    </row>
    <row r="6064" spans="1:35" x14ac:dyDescent="0.2">
      <c r="A6064" s="7" t="s">
        <v>19834</v>
      </c>
      <c r="B6064" s="7">
        <v>77235</v>
      </c>
      <c r="C6064" s="7" t="s">
        <v>14038</v>
      </c>
      <c r="D6064" s="8" t="s">
        <v>6061</v>
      </c>
      <c r="E6064" s="7" t="s">
        <v>13006</v>
      </c>
      <c r="F6064" s="10" t="s">
        <v>6196</v>
      </c>
      <c r="G6064" s="3">
        <v>0</v>
      </c>
      <c r="H6064" s="3">
        <v>0</v>
      </c>
      <c r="I6064" s="3">
        <v>0</v>
      </c>
      <c r="J6064" s="3">
        <v>0</v>
      </c>
      <c r="K6064" s="3">
        <v>0</v>
      </c>
      <c r="L6064" s="4"/>
      <c r="M6064" s="4"/>
      <c r="N6064" s="4"/>
      <c r="O6064" s="4"/>
      <c r="P6064" s="4"/>
      <c r="Q6064" s="4"/>
      <c r="R6064" s="4"/>
      <c r="S6064" s="4"/>
      <c r="T6064" s="4"/>
      <c r="U6064" s="4"/>
      <c r="V6064" s="4"/>
      <c r="W6064" s="4"/>
      <c r="X6064" s="4"/>
      <c r="Y6064" s="4"/>
      <c r="Z6064" s="4"/>
      <c r="AA6064" s="4"/>
      <c r="AB6064" s="4"/>
      <c r="AC6064" s="4"/>
      <c r="AD6064" s="4"/>
      <c r="AE6064" s="4"/>
      <c r="AF6064" s="4"/>
      <c r="AG6064" s="4"/>
      <c r="AH6064" s="4"/>
      <c r="AI6064" s="4"/>
    </row>
    <row r="6065" spans="1:35" x14ac:dyDescent="0.2">
      <c r="A6065" s="7" t="s">
        <v>16082</v>
      </c>
      <c r="B6065" s="7">
        <v>41251</v>
      </c>
      <c r="C6065" s="7" t="s">
        <v>13236</v>
      </c>
      <c r="D6065" s="8" t="s">
        <v>6062</v>
      </c>
      <c r="E6065" s="7" t="s">
        <v>13007</v>
      </c>
      <c r="F6065" s="10" t="s">
        <v>8877</v>
      </c>
      <c r="G6065" s="3">
        <v>0</v>
      </c>
      <c r="H6065" s="3">
        <v>0</v>
      </c>
      <c r="I6065" s="3">
        <v>0</v>
      </c>
      <c r="J6065" s="3">
        <v>0</v>
      </c>
      <c r="K6065" s="3">
        <v>0</v>
      </c>
      <c r="L6065" s="4"/>
      <c r="M6065" s="4"/>
      <c r="N6065" s="4"/>
      <c r="O6065" s="4"/>
      <c r="P6065" s="4"/>
      <c r="Q6065" s="4"/>
      <c r="R6065" s="4"/>
      <c r="S6065" s="4"/>
      <c r="T6065" s="4"/>
      <c r="U6065" s="4"/>
      <c r="V6065" s="4"/>
      <c r="W6065" s="4"/>
      <c r="X6065" s="4"/>
      <c r="Y6065" s="4"/>
      <c r="Z6065" s="4"/>
      <c r="AA6065" s="4"/>
      <c r="AB6065" s="4"/>
      <c r="AC6065" s="4"/>
      <c r="AD6065" s="4"/>
      <c r="AE6065" s="4"/>
      <c r="AF6065" s="4"/>
      <c r="AG6065" s="4"/>
      <c r="AH6065" s="4"/>
      <c r="AI6065" s="4"/>
    </row>
    <row r="6066" spans="1:35" x14ac:dyDescent="0.2">
      <c r="A6066" s="7" t="s">
        <v>15873</v>
      </c>
      <c r="B6066" s="7">
        <v>41142</v>
      </c>
      <c r="C6066" s="7" t="s">
        <v>14089</v>
      </c>
      <c r="D6066" s="8" t="s">
        <v>6063</v>
      </c>
      <c r="E6066" s="7" t="s">
        <v>13008</v>
      </c>
      <c r="F6066" s="10" t="s">
        <v>7084</v>
      </c>
      <c r="G6066" s="3">
        <v>32000</v>
      </c>
      <c r="H6066" s="3">
        <v>24000</v>
      </c>
      <c r="I6066" s="3">
        <v>24000</v>
      </c>
      <c r="J6066" s="3">
        <v>0</v>
      </c>
      <c r="K6066" s="3">
        <v>24000</v>
      </c>
      <c r="L6066" s="4"/>
      <c r="M6066" s="4"/>
      <c r="N6066" s="4"/>
      <c r="O6066" s="4"/>
      <c r="P6066" s="4"/>
      <c r="Q6066" s="4"/>
      <c r="R6066" s="4"/>
      <c r="S6066" s="4"/>
      <c r="T6066" s="4"/>
      <c r="U6066" s="4"/>
      <c r="V6066" s="4"/>
      <c r="W6066" s="4"/>
      <c r="X6066" s="4"/>
      <c r="Y6066" s="4"/>
      <c r="Z6066" s="4"/>
      <c r="AA6066" s="4"/>
      <c r="AB6066" s="4"/>
      <c r="AC6066" s="4"/>
      <c r="AD6066" s="4"/>
      <c r="AE6066" s="4"/>
      <c r="AF6066" s="4"/>
      <c r="AG6066" s="4"/>
      <c r="AH6066" s="4"/>
      <c r="AI6066" s="4"/>
    </row>
    <row r="6067" spans="1:35" x14ac:dyDescent="0.2">
      <c r="A6067" s="7" t="s">
        <v>18397</v>
      </c>
      <c r="B6067" s="7">
        <v>42523</v>
      </c>
      <c r="C6067" s="7" t="s">
        <v>13867</v>
      </c>
      <c r="D6067" s="8" t="s">
        <v>6064</v>
      </c>
      <c r="E6067" s="7" t="s">
        <v>10235</v>
      </c>
      <c r="F6067" s="10" t="s">
        <v>8007</v>
      </c>
      <c r="G6067" s="3">
        <v>0</v>
      </c>
      <c r="H6067" s="3">
        <v>0</v>
      </c>
      <c r="I6067" s="3">
        <v>0</v>
      </c>
      <c r="J6067" s="3">
        <v>0</v>
      </c>
      <c r="K6067" s="3">
        <v>0</v>
      </c>
      <c r="L6067" s="4"/>
      <c r="M6067" s="4"/>
      <c r="N6067" s="4"/>
      <c r="O6067" s="4"/>
      <c r="P6067" s="4"/>
      <c r="Q6067" s="4"/>
      <c r="R6067" s="4"/>
      <c r="S6067" s="4"/>
      <c r="T6067" s="4"/>
      <c r="U6067" s="4"/>
      <c r="V6067" s="4"/>
      <c r="W6067" s="4"/>
      <c r="X6067" s="4"/>
      <c r="Y6067" s="4"/>
      <c r="Z6067" s="4"/>
      <c r="AA6067" s="4"/>
      <c r="AB6067" s="4"/>
      <c r="AC6067" s="4"/>
      <c r="AD6067" s="4"/>
      <c r="AE6067" s="4"/>
      <c r="AF6067" s="4"/>
      <c r="AG6067" s="4"/>
      <c r="AH6067" s="4"/>
      <c r="AI6067" s="4"/>
    </row>
    <row r="6068" spans="1:35" x14ac:dyDescent="0.2">
      <c r="A6068" s="7" t="s">
        <v>18165</v>
      </c>
      <c r="B6068" s="7">
        <v>41852</v>
      </c>
      <c r="C6068" s="7" t="s">
        <v>13806</v>
      </c>
      <c r="D6068" s="8" t="s">
        <v>6065</v>
      </c>
      <c r="E6068" s="7" t="s">
        <v>13009</v>
      </c>
      <c r="F6068" s="10" t="s">
        <v>8877</v>
      </c>
      <c r="G6068" s="3">
        <v>0</v>
      </c>
      <c r="H6068" s="3">
        <v>0</v>
      </c>
      <c r="I6068" s="3">
        <v>0</v>
      </c>
      <c r="J6068" s="3">
        <v>0</v>
      </c>
      <c r="K6068" s="3">
        <v>0</v>
      </c>
      <c r="L6068" s="4"/>
      <c r="M6068" s="4"/>
      <c r="N6068" s="4"/>
      <c r="O6068" s="4"/>
      <c r="P6068" s="4"/>
      <c r="Q6068" s="4"/>
      <c r="R6068" s="4"/>
      <c r="S6068" s="4"/>
      <c r="T6068" s="4"/>
      <c r="U6068" s="4"/>
      <c r="V6068" s="4"/>
      <c r="W6068" s="4"/>
      <c r="X6068" s="4"/>
      <c r="Y6068" s="4"/>
      <c r="Z6068" s="4"/>
      <c r="AA6068" s="4"/>
      <c r="AB6068" s="4"/>
      <c r="AC6068" s="4"/>
      <c r="AD6068" s="4"/>
      <c r="AE6068" s="4"/>
      <c r="AF6068" s="4"/>
      <c r="AG6068" s="4"/>
      <c r="AH6068" s="4"/>
      <c r="AI6068" s="4"/>
    </row>
    <row r="6069" spans="1:35" x14ac:dyDescent="0.2">
      <c r="A6069" s="7" t="s">
        <v>18384</v>
      </c>
      <c r="B6069" s="7">
        <v>42510</v>
      </c>
      <c r="C6069" s="7" t="s">
        <v>13792</v>
      </c>
      <c r="D6069" s="8" t="s">
        <v>6066</v>
      </c>
      <c r="E6069" s="7" t="s">
        <v>13010</v>
      </c>
      <c r="F6069" s="10" t="s">
        <v>8022</v>
      </c>
      <c r="G6069" s="3">
        <v>0</v>
      </c>
      <c r="H6069" s="3">
        <v>0</v>
      </c>
      <c r="I6069" s="3">
        <v>0</v>
      </c>
      <c r="J6069" s="3">
        <v>0</v>
      </c>
      <c r="K6069" s="3">
        <v>0</v>
      </c>
      <c r="L6069" s="4"/>
      <c r="M6069" s="4"/>
      <c r="N6069" s="4"/>
      <c r="O6069" s="4"/>
      <c r="P6069" s="4"/>
      <c r="Q6069" s="4"/>
      <c r="R6069" s="4"/>
      <c r="S6069" s="4"/>
      <c r="T6069" s="4"/>
      <c r="U6069" s="4"/>
      <c r="V6069" s="4"/>
      <c r="W6069" s="4"/>
      <c r="X6069" s="4"/>
      <c r="Y6069" s="4"/>
      <c r="Z6069" s="4"/>
      <c r="AA6069" s="4"/>
      <c r="AB6069" s="4"/>
      <c r="AC6069" s="4"/>
      <c r="AD6069" s="4"/>
      <c r="AE6069" s="4"/>
      <c r="AF6069" s="4"/>
      <c r="AG6069" s="4"/>
      <c r="AH6069" s="4"/>
      <c r="AI6069" s="4"/>
    </row>
    <row r="6070" spans="1:35" x14ac:dyDescent="0.2">
      <c r="A6070" s="7" t="s">
        <v>15807</v>
      </c>
      <c r="B6070" s="7">
        <v>41023</v>
      </c>
      <c r="C6070" s="7" t="s">
        <v>13179</v>
      </c>
      <c r="D6070" s="8" t="s">
        <v>6067</v>
      </c>
      <c r="E6070" s="7" t="s">
        <v>13011</v>
      </c>
      <c r="F6070" s="10" t="s">
        <v>6992</v>
      </c>
      <c r="G6070" s="3">
        <v>14000</v>
      </c>
      <c r="H6070" s="3">
        <v>10500</v>
      </c>
      <c r="I6070" s="3">
        <v>10500</v>
      </c>
      <c r="J6070" s="3">
        <v>0</v>
      </c>
      <c r="K6070" s="3">
        <v>10500</v>
      </c>
      <c r="L6070" s="4"/>
      <c r="M6070" s="4"/>
      <c r="N6070" s="4"/>
      <c r="O6070" s="4"/>
      <c r="P6070" s="4"/>
      <c r="Q6070" s="4"/>
      <c r="R6070" s="4"/>
      <c r="S6070" s="4"/>
      <c r="T6070" s="4"/>
      <c r="U6070" s="4"/>
      <c r="V6070" s="4"/>
      <c r="W6070" s="4"/>
      <c r="X6070" s="4"/>
      <c r="Y6070" s="4"/>
      <c r="Z6070" s="4"/>
      <c r="AA6070" s="4"/>
      <c r="AB6070" s="4"/>
      <c r="AC6070" s="4"/>
      <c r="AD6070" s="4"/>
      <c r="AE6070" s="4"/>
      <c r="AF6070" s="4"/>
      <c r="AG6070" s="4"/>
      <c r="AH6070" s="4"/>
      <c r="AI6070" s="4"/>
    </row>
    <row r="6071" spans="1:35" x14ac:dyDescent="0.2">
      <c r="A6071" s="7" t="s">
        <v>18017</v>
      </c>
      <c r="B6071" s="7">
        <v>41800</v>
      </c>
      <c r="C6071" s="7" t="s">
        <v>13866</v>
      </c>
      <c r="D6071" s="8" t="s">
        <v>6068</v>
      </c>
      <c r="E6071" s="7" t="s">
        <v>13012</v>
      </c>
      <c r="F6071" s="10" t="s">
        <v>6992</v>
      </c>
      <c r="G6071" s="3">
        <v>165889.14000000001</v>
      </c>
      <c r="H6071" s="3">
        <v>233992.95999999999</v>
      </c>
      <c r="I6071" s="3">
        <v>239037.16</v>
      </c>
      <c r="J6071" s="3">
        <v>0</v>
      </c>
      <c r="K6071" s="3">
        <v>239037.16</v>
      </c>
      <c r="L6071" s="4"/>
      <c r="M6071" s="4"/>
      <c r="N6071" s="4"/>
      <c r="O6071" s="4"/>
      <c r="P6071" s="4"/>
      <c r="Q6071" s="4"/>
      <c r="R6071" s="4"/>
      <c r="S6071" s="4"/>
      <c r="T6071" s="4"/>
      <c r="U6071" s="4"/>
      <c r="V6071" s="4"/>
      <c r="W6071" s="4"/>
      <c r="X6071" s="4"/>
      <c r="Y6071" s="4"/>
      <c r="Z6071" s="4"/>
      <c r="AA6071" s="4"/>
      <c r="AB6071" s="4"/>
      <c r="AC6071" s="4"/>
      <c r="AD6071" s="4"/>
      <c r="AE6071" s="4"/>
      <c r="AF6071" s="4"/>
      <c r="AG6071" s="4"/>
      <c r="AH6071" s="4"/>
      <c r="AI6071" s="4"/>
    </row>
    <row r="6072" spans="1:35" x14ac:dyDescent="0.2">
      <c r="A6072" s="7" t="s">
        <v>19344</v>
      </c>
      <c r="B6072" s="7">
        <v>62662</v>
      </c>
      <c r="C6072" s="7" t="s">
        <v>13330</v>
      </c>
      <c r="D6072" s="8" t="s">
        <v>6069</v>
      </c>
      <c r="E6072" s="7" t="s">
        <v>7294</v>
      </c>
      <c r="F6072" s="10" t="s">
        <v>6486</v>
      </c>
      <c r="G6072" s="3">
        <v>0</v>
      </c>
      <c r="H6072" s="3">
        <v>0</v>
      </c>
      <c r="I6072" s="3">
        <v>0</v>
      </c>
      <c r="J6072" s="3">
        <v>0</v>
      </c>
      <c r="K6072" s="3">
        <v>0</v>
      </c>
      <c r="L6072" s="4"/>
      <c r="M6072" s="4"/>
      <c r="N6072" s="4"/>
      <c r="O6072" s="4"/>
      <c r="P6072" s="4"/>
      <c r="Q6072" s="4"/>
      <c r="R6072" s="4"/>
      <c r="S6072" s="4"/>
      <c r="T6072" s="4"/>
      <c r="U6072" s="4"/>
      <c r="V6072" s="4"/>
      <c r="W6072" s="4"/>
      <c r="X6072" s="4"/>
      <c r="Y6072" s="4"/>
      <c r="Z6072" s="4"/>
      <c r="AA6072" s="4"/>
      <c r="AB6072" s="4"/>
      <c r="AC6072" s="4"/>
      <c r="AD6072" s="4"/>
      <c r="AE6072" s="4"/>
      <c r="AF6072" s="4"/>
      <c r="AG6072" s="4"/>
      <c r="AH6072" s="4"/>
      <c r="AI6072" s="4"/>
    </row>
    <row r="6073" spans="1:35" x14ac:dyDescent="0.2">
      <c r="A6073" s="7" t="s">
        <v>15896</v>
      </c>
      <c r="B6073" s="7">
        <v>41154</v>
      </c>
      <c r="C6073" s="7" t="s">
        <v>13447</v>
      </c>
      <c r="D6073" s="8" t="s">
        <v>6070</v>
      </c>
      <c r="E6073" s="7" t="s">
        <v>13013</v>
      </c>
      <c r="F6073" s="10" t="s">
        <v>6893</v>
      </c>
      <c r="G6073" s="3">
        <v>0</v>
      </c>
      <c r="H6073" s="3">
        <v>13444.76</v>
      </c>
      <c r="I6073" s="3">
        <v>12964.05</v>
      </c>
      <c r="J6073" s="3">
        <v>480.71000000000095</v>
      </c>
      <c r="K6073" s="3">
        <v>13444.76</v>
      </c>
      <c r="L6073" s="4"/>
      <c r="M6073" s="4"/>
      <c r="N6073" s="4"/>
      <c r="O6073" s="4"/>
      <c r="P6073" s="4"/>
      <c r="Q6073" s="4"/>
      <c r="R6073" s="4"/>
      <c r="S6073" s="4"/>
      <c r="T6073" s="4"/>
      <c r="U6073" s="4"/>
      <c r="V6073" s="4"/>
      <c r="W6073" s="4"/>
      <c r="X6073" s="4"/>
      <c r="Y6073" s="4"/>
      <c r="Z6073" s="4"/>
      <c r="AA6073" s="4"/>
      <c r="AB6073" s="4"/>
      <c r="AC6073" s="4"/>
      <c r="AD6073" s="4"/>
      <c r="AE6073" s="4"/>
      <c r="AF6073" s="4"/>
      <c r="AG6073" s="4"/>
      <c r="AH6073" s="4"/>
      <c r="AI6073" s="4"/>
    </row>
    <row r="6074" spans="1:35" x14ac:dyDescent="0.2">
      <c r="A6074" s="7" t="s">
        <v>19805</v>
      </c>
      <c r="B6074" s="7">
        <v>77195</v>
      </c>
      <c r="C6074" s="7" t="s">
        <v>13505</v>
      </c>
      <c r="D6074" s="8" t="s">
        <v>6071</v>
      </c>
      <c r="E6074" s="7" t="s">
        <v>13014</v>
      </c>
      <c r="F6074" s="10" t="s">
        <v>6486</v>
      </c>
      <c r="G6074" s="3">
        <v>0</v>
      </c>
      <c r="H6074" s="3">
        <v>7591.43</v>
      </c>
      <c r="I6074" s="3">
        <v>6518.68</v>
      </c>
      <c r="J6074" s="3">
        <v>1072.75</v>
      </c>
      <c r="K6074" s="3">
        <v>7591.43</v>
      </c>
      <c r="L6074" s="4"/>
      <c r="M6074" s="4"/>
      <c r="N6074" s="4"/>
      <c r="O6074" s="4"/>
      <c r="P6074" s="4"/>
      <c r="Q6074" s="4"/>
      <c r="R6074" s="4"/>
      <c r="S6074" s="4"/>
      <c r="T6074" s="4"/>
      <c r="U6074" s="4"/>
      <c r="V6074" s="4"/>
      <c r="W6074" s="4"/>
      <c r="X6074" s="4"/>
      <c r="Y6074" s="4"/>
      <c r="Z6074" s="4"/>
      <c r="AA6074" s="4"/>
      <c r="AB6074" s="4"/>
      <c r="AC6074" s="4"/>
      <c r="AD6074" s="4"/>
      <c r="AE6074" s="4"/>
      <c r="AF6074" s="4"/>
      <c r="AG6074" s="4"/>
      <c r="AH6074" s="4"/>
      <c r="AI6074" s="4"/>
    </row>
    <row r="6075" spans="1:35" x14ac:dyDescent="0.2">
      <c r="A6075" s="7" t="s">
        <v>18554</v>
      </c>
      <c r="B6075" s="7">
        <v>42587</v>
      </c>
      <c r="C6075" s="7" t="s">
        <v>13430</v>
      </c>
      <c r="D6075" s="8" t="s">
        <v>6072</v>
      </c>
      <c r="E6075" s="7" t="s">
        <v>13015</v>
      </c>
      <c r="F6075" s="10" t="s">
        <v>7084</v>
      </c>
      <c r="G6075" s="3">
        <v>0</v>
      </c>
      <c r="H6075" s="3">
        <v>0</v>
      </c>
      <c r="I6075" s="3">
        <v>0</v>
      </c>
      <c r="J6075" s="3">
        <v>0</v>
      </c>
      <c r="K6075" s="3">
        <v>0</v>
      </c>
      <c r="L6075" s="4"/>
      <c r="M6075" s="4"/>
      <c r="N6075" s="4"/>
      <c r="O6075" s="4"/>
      <c r="P6075" s="4"/>
      <c r="Q6075" s="4"/>
      <c r="R6075" s="4"/>
      <c r="S6075" s="4"/>
      <c r="T6075" s="4"/>
      <c r="U6075" s="4"/>
      <c r="V6075" s="4"/>
      <c r="W6075" s="4"/>
      <c r="X6075" s="4"/>
      <c r="Y6075" s="4"/>
      <c r="Z6075" s="4"/>
      <c r="AA6075" s="4"/>
      <c r="AB6075" s="4"/>
      <c r="AC6075" s="4"/>
      <c r="AD6075" s="4"/>
      <c r="AE6075" s="4"/>
      <c r="AF6075" s="4"/>
      <c r="AG6075" s="4"/>
      <c r="AH6075" s="4"/>
      <c r="AI6075" s="4"/>
    </row>
    <row r="6076" spans="1:35" x14ac:dyDescent="0.2">
      <c r="A6076" s="7" t="s">
        <v>14640</v>
      </c>
      <c r="B6076" s="7">
        <v>31076</v>
      </c>
      <c r="C6076" s="7" t="s">
        <v>13840</v>
      </c>
      <c r="D6076" s="8" t="s">
        <v>6073</v>
      </c>
      <c r="E6076" s="7" t="s">
        <v>13016</v>
      </c>
      <c r="F6076" s="10" t="s">
        <v>6814</v>
      </c>
      <c r="G6076" s="3">
        <v>151264.13</v>
      </c>
      <c r="H6076" s="3">
        <v>259048.95999999999</v>
      </c>
      <c r="I6076" s="3">
        <v>262265.17</v>
      </c>
      <c r="J6076" s="3">
        <v>0</v>
      </c>
      <c r="K6076" s="3">
        <v>262265.17</v>
      </c>
      <c r="L6076" s="4"/>
      <c r="M6076" s="4"/>
      <c r="N6076" s="4"/>
      <c r="O6076" s="4"/>
      <c r="P6076" s="4"/>
      <c r="Q6076" s="4"/>
      <c r="R6076" s="4"/>
      <c r="S6076" s="4"/>
      <c r="T6076" s="4"/>
      <c r="U6076" s="4"/>
      <c r="V6076" s="4"/>
      <c r="W6076" s="4"/>
      <c r="X6076" s="4"/>
      <c r="Y6076" s="4"/>
      <c r="Z6076" s="4"/>
      <c r="AA6076" s="4"/>
      <c r="AB6076" s="4"/>
      <c r="AC6076" s="4"/>
      <c r="AD6076" s="4"/>
      <c r="AE6076" s="4"/>
      <c r="AF6076" s="4"/>
      <c r="AG6076" s="4"/>
      <c r="AH6076" s="4"/>
      <c r="AI6076" s="4"/>
    </row>
    <row r="6077" spans="1:35" x14ac:dyDescent="0.2">
      <c r="A6077" s="7" t="s">
        <v>15439</v>
      </c>
      <c r="B6077" s="7">
        <v>40888</v>
      </c>
      <c r="C6077" s="7" t="s">
        <v>13239</v>
      </c>
      <c r="D6077" s="8" t="s">
        <v>6074</v>
      </c>
      <c r="E6077" s="7" t="s">
        <v>13017</v>
      </c>
      <c r="F6077" s="10" t="s">
        <v>13018</v>
      </c>
      <c r="G6077" s="3">
        <v>0</v>
      </c>
      <c r="H6077" s="3">
        <v>0</v>
      </c>
      <c r="I6077" s="3">
        <v>0</v>
      </c>
      <c r="J6077" s="3">
        <v>0</v>
      </c>
      <c r="K6077" s="3">
        <v>0</v>
      </c>
      <c r="L6077" s="4"/>
      <c r="M6077" s="4"/>
      <c r="N6077" s="4"/>
      <c r="O6077" s="4"/>
      <c r="P6077" s="4"/>
      <c r="Q6077" s="4"/>
      <c r="R6077" s="4"/>
      <c r="S6077" s="4"/>
      <c r="T6077" s="4"/>
      <c r="U6077" s="4"/>
      <c r="V6077" s="4"/>
      <c r="W6077" s="4"/>
      <c r="X6077" s="4"/>
      <c r="Y6077" s="4"/>
      <c r="Z6077" s="4"/>
      <c r="AA6077" s="4"/>
      <c r="AB6077" s="4"/>
      <c r="AC6077" s="4"/>
      <c r="AD6077" s="4"/>
      <c r="AE6077" s="4"/>
      <c r="AF6077" s="4"/>
      <c r="AG6077" s="4"/>
      <c r="AH6077" s="4"/>
      <c r="AI6077" s="4"/>
    </row>
    <row r="6078" spans="1:35" x14ac:dyDescent="0.2">
      <c r="A6078" s="7" t="s">
        <v>18540</v>
      </c>
      <c r="B6078" s="7">
        <v>42579</v>
      </c>
      <c r="C6078" s="7" t="s">
        <v>13868</v>
      </c>
      <c r="D6078" s="8" t="s">
        <v>6075</v>
      </c>
      <c r="E6078" s="7" t="s">
        <v>13019</v>
      </c>
      <c r="F6078" s="10" t="s">
        <v>7574</v>
      </c>
      <c r="G6078" s="3">
        <v>0</v>
      </c>
      <c r="H6078" s="3">
        <v>0</v>
      </c>
      <c r="I6078" s="3">
        <v>0</v>
      </c>
      <c r="J6078" s="3">
        <v>0</v>
      </c>
      <c r="K6078" s="3">
        <v>0</v>
      </c>
      <c r="L6078" s="4"/>
      <c r="M6078" s="4"/>
      <c r="N6078" s="4"/>
      <c r="O6078" s="4"/>
      <c r="P6078" s="4"/>
      <c r="Q6078" s="4"/>
      <c r="R6078" s="4"/>
      <c r="S6078" s="4"/>
      <c r="T6078" s="4"/>
      <c r="U6078" s="4"/>
      <c r="V6078" s="4"/>
      <c r="W6078" s="4"/>
      <c r="X6078" s="4"/>
      <c r="Y6078" s="4"/>
      <c r="Z6078" s="4"/>
      <c r="AA6078" s="4"/>
      <c r="AB6078" s="4"/>
      <c r="AC6078" s="4"/>
      <c r="AD6078" s="4"/>
      <c r="AE6078" s="4"/>
      <c r="AF6078" s="4"/>
      <c r="AG6078" s="4"/>
      <c r="AH6078" s="4"/>
      <c r="AI6078" s="4"/>
    </row>
    <row r="6079" spans="1:35" x14ac:dyDescent="0.2">
      <c r="A6079" s="7" t="s">
        <v>18541</v>
      </c>
      <c r="B6079" s="7">
        <v>42580</v>
      </c>
      <c r="C6079" s="7" t="s">
        <v>13869</v>
      </c>
      <c r="D6079" s="8" t="s">
        <v>6076</v>
      </c>
      <c r="E6079" s="7" t="s">
        <v>13020</v>
      </c>
      <c r="F6079" s="10" t="s">
        <v>6814</v>
      </c>
      <c r="G6079" s="3">
        <v>10000</v>
      </c>
      <c r="H6079" s="3">
        <v>7500</v>
      </c>
      <c r="I6079" s="3">
        <v>7500</v>
      </c>
      <c r="J6079" s="3">
        <v>0</v>
      </c>
      <c r="K6079" s="3">
        <v>7500</v>
      </c>
      <c r="L6079" s="4"/>
      <c r="M6079" s="4"/>
      <c r="N6079" s="4"/>
      <c r="O6079" s="4"/>
      <c r="P6079" s="4"/>
      <c r="Q6079" s="4"/>
      <c r="R6079" s="4"/>
      <c r="S6079" s="4"/>
      <c r="T6079" s="4"/>
      <c r="U6079" s="4"/>
      <c r="V6079" s="4"/>
      <c r="W6079" s="4"/>
      <c r="X6079" s="4"/>
      <c r="Y6079" s="4"/>
      <c r="Z6079" s="4"/>
      <c r="AA6079" s="4"/>
      <c r="AB6079" s="4"/>
      <c r="AC6079" s="4"/>
      <c r="AD6079" s="4"/>
      <c r="AE6079" s="4"/>
      <c r="AF6079" s="4"/>
      <c r="AG6079" s="4"/>
      <c r="AH6079" s="4"/>
      <c r="AI6079" s="4"/>
    </row>
    <row r="6080" spans="1:35" x14ac:dyDescent="0.2">
      <c r="A6080" s="7" t="s">
        <v>19418</v>
      </c>
      <c r="B6080" s="7">
        <v>69877</v>
      </c>
      <c r="C6080" s="7" t="s">
        <v>13352</v>
      </c>
      <c r="D6080" s="8" t="s">
        <v>6077</v>
      </c>
      <c r="E6080" s="7" t="s">
        <v>13021</v>
      </c>
      <c r="F6080" s="10" t="s">
        <v>6353</v>
      </c>
      <c r="G6080" s="3">
        <v>14000</v>
      </c>
      <c r="H6080" s="3">
        <v>10500</v>
      </c>
      <c r="I6080" s="3">
        <v>10500</v>
      </c>
      <c r="J6080" s="3">
        <v>0</v>
      </c>
      <c r="K6080" s="3">
        <v>10500</v>
      </c>
      <c r="L6080" s="4"/>
      <c r="M6080" s="4"/>
      <c r="N6080" s="4"/>
      <c r="O6080" s="4"/>
      <c r="P6080" s="4"/>
      <c r="Q6080" s="4"/>
      <c r="R6080" s="4"/>
      <c r="S6080" s="4"/>
      <c r="T6080" s="4"/>
      <c r="U6080" s="4"/>
      <c r="V6080" s="4"/>
      <c r="W6080" s="4"/>
      <c r="X6080" s="4"/>
      <c r="Y6080" s="4"/>
      <c r="Z6080" s="4"/>
      <c r="AA6080" s="4"/>
      <c r="AB6080" s="4"/>
      <c r="AC6080" s="4"/>
      <c r="AD6080" s="4"/>
      <c r="AE6080" s="4"/>
      <c r="AF6080" s="4"/>
      <c r="AG6080" s="4"/>
      <c r="AH6080" s="4"/>
      <c r="AI6080" s="4"/>
    </row>
    <row r="6081" spans="1:35" x14ac:dyDescent="0.2">
      <c r="A6081" s="7" t="s">
        <v>19581</v>
      </c>
      <c r="B6081" s="7">
        <v>73919</v>
      </c>
      <c r="C6081" s="7" t="s">
        <v>13237</v>
      </c>
      <c r="D6081" s="8" t="s">
        <v>6078</v>
      </c>
      <c r="E6081" s="7" t="s">
        <v>13022</v>
      </c>
      <c r="F6081" s="10" t="s">
        <v>9225</v>
      </c>
      <c r="G6081" s="3">
        <v>0</v>
      </c>
      <c r="H6081" s="3">
        <v>0</v>
      </c>
      <c r="I6081" s="3">
        <v>0</v>
      </c>
      <c r="J6081" s="3">
        <v>0</v>
      </c>
      <c r="K6081" s="3">
        <v>0</v>
      </c>
      <c r="L6081" s="4"/>
      <c r="M6081" s="4"/>
      <c r="N6081" s="4"/>
      <c r="O6081" s="4"/>
      <c r="P6081" s="4"/>
      <c r="Q6081" s="4"/>
      <c r="R6081" s="4"/>
      <c r="S6081" s="4"/>
      <c r="T6081" s="4"/>
      <c r="U6081" s="4"/>
      <c r="V6081" s="4"/>
      <c r="W6081" s="4"/>
      <c r="X6081" s="4"/>
      <c r="Y6081" s="4"/>
      <c r="Z6081" s="4"/>
      <c r="AA6081" s="4"/>
      <c r="AB6081" s="4"/>
      <c r="AC6081" s="4"/>
      <c r="AD6081" s="4"/>
      <c r="AE6081" s="4"/>
      <c r="AF6081" s="4"/>
      <c r="AG6081" s="4"/>
      <c r="AH6081" s="4"/>
      <c r="AI6081" s="4"/>
    </row>
    <row r="6082" spans="1:35" x14ac:dyDescent="0.2">
      <c r="A6082" s="7" t="s">
        <v>14929</v>
      </c>
      <c r="B6082" s="7">
        <v>40114</v>
      </c>
      <c r="C6082" s="7" t="s">
        <v>13741</v>
      </c>
      <c r="D6082" s="8" t="s">
        <v>6079</v>
      </c>
      <c r="E6082" s="7" t="s">
        <v>13023</v>
      </c>
      <c r="F6082" s="10" t="s">
        <v>8307</v>
      </c>
      <c r="G6082" s="3">
        <v>0</v>
      </c>
      <c r="H6082" s="3">
        <v>0</v>
      </c>
      <c r="I6082" s="3">
        <v>0</v>
      </c>
      <c r="J6082" s="3">
        <v>0</v>
      </c>
      <c r="K6082" s="3">
        <v>0</v>
      </c>
      <c r="L6082" s="4"/>
      <c r="M6082" s="4"/>
      <c r="N6082" s="4"/>
      <c r="O6082" s="4"/>
      <c r="P6082" s="4"/>
      <c r="Q6082" s="4"/>
      <c r="R6082" s="4"/>
      <c r="S6082" s="4"/>
      <c r="T6082" s="4"/>
      <c r="U6082" s="4"/>
      <c r="V6082" s="4"/>
      <c r="W6082" s="4"/>
      <c r="X6082" s="4"/>
      <c r="Y6082" s="4"/>
      <c r="Z6082" s="4"/>
      <c r="AA6082" s="4"/>
      <c r="AB6082" s="4"/>
      <c r="AC6082" s="4"/>
      <c r="AD6082" s="4"/>
      <c r="AE6082" s="4"/>
      <c r="AF6082" s="4"/>
      <c r="AG6082" s="4"/>
      <c r="AH6082" s="4"/>
      <c r="AI6082" s="4"/>
    </row>
    <row r="6083" spans="1:35" x14ac:dyDescent="0.2">
      <c r="A6083" s="7" t="s">
        <v>17909</v>
      </c>
      <c r="B6083" s="7">
        <v>41779</v>
      </c>
      <c r="C6083" s="7" t="s">
        <v>13711</v>
      </c>
      <c r="D6083" s="8" t="s">
        <v>6080</v>
      </c>
      <c r="E6083" s="7" t="s">
        <v>13024</v>
      </c>
      <c r="F6083" s="10" t="s">
        <v>13025</v>
      </c>
      <c r="G6083" s="3">
        <v>0</v>
      </c>
      <c r="H6083" s="3">
        <v>0</v>
      </c>
      <c r="I6083" s="3">
        <v>0</v>
      </c>
      <c r="J6083" s="3">
        <v>0</v>
      </c>
      <c r="K6083" s="3">
        <v>0</v>
      </c>
      <c r="L6083" s="4"/>
      <c r="M6083" s="4"/>
      <c r="N6083" s="4"/>
      <c r="O6083" s="4"/>
      <c r="P6083" s="4"/>
      <c r="Q6083" s="4"/>
      <c r="R6083" s="4"/>
      <c r="S6083" s="4"/>
      <c r="T6083" s="4"/>
      <c r="U6083" s="4"/>
      <c r="V6083" s="4"/>
      <c r="W6083" s="4"/>
      <c r="X6083" s="4"/>
      <c r="Y6083" s="4"/>
      <c r="Z6083" s="4"/>
      <c r="AA6083" s="4"/>
      <c r="AB6083" s="4"/>
      <c r="AC6083" s="4"/>
      <c r="AD6083" s="4"/>
      <c r="AE6083" s="4"/>
      <c r="AF6083" s="4"/>
      <c r="AG6083" s="4"/>
      <c r="AH6083" s="4"/>
      <c r="AI6083" s="4"/>
    </row>
    <row r="6084" spans="1:35" x14ac:dyDescent="0.2">
      <c r="A6084" s="7" t="s">
        <v>17827</v>
      </c>
      <c r="B6084" s="7">
        <v>41774</v>
      </c>
      <c r="C6084" s="7" t="s">
        <v>13810</v>
      </c>
      <c r="D6084" s="8" t="s">
        <v>6081</v>
      </c>
      <c r="E6084" s="7" t="s">
        <v>13026</v>
      </c>
      <c r="F6084" s="10" t="s">
        <v>6992</v>
      </c>
      <c r="G6084" s="3">
        <v>12000</v>
      </c>
      <c r="H6084" s="3">
        <v>9000</v>
      </c>
      <c r="I6084" s="3">
        <v>9000</v>
      </c>
      <c r="J6084" s="3">
        <v>0</v>
      </c>
      <c r="K6084" s="3">
        <v>9000</v>
      </c>
      <c r="L6084" s="4"/>
      <c r="M6084" s="4"/>
      <c r="N6084" s="4"/>
      <c r="O6084" s="4"/>
      <c r="P6084" s="4"/>
      <c r="Q6084" s="4"/>
      <c r="R6084" s="4"/>
      <c r="S6084" s="4"/>
      <c r="T6084" s="4"/>
      <c r="U6084" s="4"/>
      <c r="V6084" s="4"/>
      <c r="W6084" s="4"/>
      <c r="X6084" s="4"/>
      <c r="Y6084" s="4"/>
      <c r="Z6084" s="4"/>
      <c r="AA6084" s="4"/>
      <c r="AB6084" s="4"/>
      <c r="AC6084" s="4"/>
      <c r="AD6084" s="4"/>
      <c r="AE6084" s="4"/>
      <c r="AF6084" s="4"/>
      <c r="AG6084" s="4"/>
      <c r="AH6084" s="4"/>
      <c r="AI6084" s="4"/>
    </row>
    <row r="6085" spans="1:35" x14ac:dyDescent="0.2">
      <c r="A6085" s="7" t="s">
        <v>18424</v>
      </c>
      <c r="B6085" s="7">
        <v>42540</v>
      </c>
      <c r="C6085" s="7" t="s">
        <v>13171</v>
      </c>
      <c r="D6085" s="8" t="s">
        <v>6082</v>
      </c>
      <c r="E6085" s="7" t="s">
        <v>13027</v>
      </c>
      <c r="F6085" s="10" t="s">
        <v>6901</v>
      </c>
      <c r="G6085" s="3">
        <v>0</v>
      </c>
      <c r="H6085" s="3">
        <v>0</v>
      </c>
      <c r="I6085" s="3">
        <v>0</v>
      </c>
      <c r="J6085" s="3">
        <v>0</v>
      </c>
      <c r="K6085" s="3">
        <v>0</v>
      </c>
      <c r="L6085" s="4"/>
      <c r="M6085" s="4"/>
      <c r="N6085" s="4"/>
      <c r="O6085" s="4"/>
      <c r="P6085" s="4"/>
      <c r="Q6085" s="4"/>
      <c r="R6085" s="4"/>
      <c r="S6085" s="4"/>
      <c r="T6085" s="4"/>
      <c r="U6085" s="4"/>
      <c r="V6085" s="4"/>
      <c r="W6085" s="4"/>
      <c r="X6085" s="4"/>
      <c r="Y6085" s="4"/>
      <c r="Z6085" s="4"/>
      <c r="AA6085" s="4"/>
      <c r="AB6085" s="4"/>
      <c r="AC6085" s="4"/>
      <c r="AD6085" s="4"/>
      <c r="AE6085" s="4"/>
      <c r="AF6085" s="4"/>
      <c r="AG6085" s="4"/>
      <c r="AH6085" s="4"/>
      <c r="AI6085" s="4"/>
    </row>
    <row r="6086" spans="1:35" x14ac:dyDescent="0.2">
      <c r="A6086" s="7" t="s">
        <v>18872</v>
      </c>
      <c r="B6086" s="7">
        <v>43318</v>
      </c>
      <c r="C6086" s="7" t="s">
        <v>13242</v>
      </c>
      <c r="D6086" s="8" t="s">
        <v>6083</v>
      </c>
      <c r="E6086" s="7" t="s">
        <v>13028</v>
      </c>
      <c r="F6086" s="10" t="s">
        <v>6750</v>
      </c>
      <c r="G6086" s="3">
        <v>0</v>
      </c>
      <c r="H6086" s="3">
        <v>0</v>
      </c>
      <c r="I6086" s="3">
        <v>0</v>
      </c>
      <c r="J6086" s="3">
        <v>0</v>
      </c>
      <c r="K6086" s="3">
        <v>0</v>
      </c>
      <c r="L6086" s="4"/>
      <c r="M6086" s="4"/>
      <c r="N6086" s="4"/>
      <c r="O6086" s="4"/>
      <c r="P6086" s="4"/>
      <c r="Q6086" s="4"/>
      <c r="R6086" s="4"/>
      <c r="S6086" s="4"/>
      <c r="T6086" s="4"/>
      <c r="U6086" s="4"/>
      <c r="V6086" s="4"/>
      <c r="W6086" s="4"/>
      <c r="X6086" s="4"/>
      <c r="Y6086" s="4"/>
      <c r="Z6086" s="4"/>
      <c r="AA6086" s="4"/>
      <c r="AB6086" s="4"/>
      <c r="AC6086" s="4"/>
      <c r="AD6086" s="4"/>
      <c r="AE6086" s="4"/>
      <c r="AF6086" s="4"/>
      <c r="AG6086" s="4"/>
      <c r="AH6086" s="4"/>
      <c r="AI6086" s="4"/>
    </row>
    <row r="6087" spans="1:35" x14ac:dyDescent="0.2">
      <c r="A6087" s="7" t="s">
        <v>19152</v>
      </c>
      <c r="B6087" s="7">
        <v>50195</v>
      </c>
      <c r="C6087" s="7" t="s">
        <v>13661</v>
      </c>
      <c r="D6087" s="8" t="s">
        <v>6084</v>
      </c>
      <c r="E6087" s="7" t="s">
        <v>13029</v>
      </c>
      <c r="F6087" s="10" t="s">
        <v>6972</v>
      </c>
      <c r="G6087" s="3">
        <v>0</v>
      </c>
      <c r="H6087" s="3">
        <v>0</v>
      </c>
      <c r="I6087" s="3">
        <v>0</v>
      </c>
      <c r="J6087" s="3">
        <v>0</v>
      </c>
      <c r="K6087" s="3">
        <v>0</v>
      </c>
      <c r="L6087" s="4"/>
      <c r="M6087" s="4"/>
      <c r="N6087" s="4"/>
      <c r="O6087" s="4"/>
      <c r="P6087" s="4"/>
      <c r="Q6087" s="4"/>
      <c r="R6087" s="4"/>
      <c r="S6087" s="4"/>
      <c r="T6087" s="4"/>
      <c r="U6087" s="4"/>
      <c r="V6087" s="4"/>
      <c r="W6087" s="4"/>
      <c r="X6087" s="4"/>
      <c r="Y6087" s="4"/>
      <c r="Z6087" s="4"/>
      <c r="AA6087" s="4"/>
      <c r="AB6087" s="4"/>
      <c r="AC6087" s="4"/>
      <c r="AD6087" s="4"/>
      <c r="AE6087" s="4"/>
      <c r="AF6087" s="4"/>
      <c r="AG6087" s="4"/>
      <c r="AH6087" s="4"/>
      <c r="AI6087" s="4"/>
    </row>
    <row r="6088" spans="1:35" x14ac:dyDescent="0.2">
      <c r="A6088" s="7" t="s">
        <v>19404</v>
      </c>
      <c r="B6088" s="7">
        <v>69669</v>
      </c>
      <c r="C6088" s="7" t="s">
        <v>13690</v>
      </c>
      <c r="D6088" s="8" t="s">
        <v>6085</v>
      </c>
      <c r="E6088" s="7" t="s">
        <v>13030</v>
      </c>
      <c r="F6088" s="10" t="s">
        <v>8022</v>
      </c>
      <c r="G6088" s="3">
        <v>0</v>
      </c>
      <c r="H6088" s="3">
        <v>0</v>
      </c>
      <c r="I6088" s="3">
        <v>0</v>
      </c>
      <c r="J6088" s="3">
        <v>0</v>
      </c>
      <c r="K6088" s="3">
        <v>0</v>
      </c>
      <c r="L6088" s="4"/>
      <c r="M6088" s="4"/>
      <c r="N6088" s="4"/>
      <c r="O6088" s="4"/>
      <c r="P6088" s="4"/>
      <c r="Q6088" s="4"/>
      <c r="R6088" s="4"/>
      <c r="S6088" s="4"/>
      <c r="T6088" s="4"/>
      <c r="U6088" s="4"/>
      <c r="V6088" s="4"/>
      <c r="W6088" s="4"/>
      <c r="X6088" s="4"/>
      <c r="Y6088" s="4"/>
      <c r="Z6088" s="4"/>
      <c r="AA6088" s="4"/>
      <c r="AB6088" s="4"/>
      <c r="AC6088" s="4"/>
      <c r="AD6088" s="4"/>
      <c r="AE6088" s="4"/>
      <c r="AF6088" s="4"/>
      <c r="AG6088" s="4"/>
      <c r="AH6088" s="4"/>
      <c r="AI6088" s="4"/>
    </row>
    <row r="6089" spans="1:35" x14ac:dyDescent="0.2">
      <c r="A6089" s="7" t="s">
        <v>20098</v>
      </c>
      <c r="B6089" s="7">
        <v>83579</v>
      </c>
      <c r="C6089" s="7" t="s">
        <v>13577</v>
      </c>
      <c r="D6089" s="8" t="s">
        <v>6086</v>
      </c>
      <c r="E6089" s="7" t="s">
        <v>13031</v>
      </c>
      <c r="F6089" s="10" t="s">
        <v>6242</v>
      </c>
      <c r="G6089" s="3">
        <v>0</v>
      </c>
      <c r="H6089" s="3">
        <v>0</v>
      </c>
      <c r="I6089" s="3">
        <v>0</v>
      </c>
      <c r="J6089" s="3">
        <v>0</v>
      </c>
      <c r="K6089" s="3">
        <v>0</v>
      </c>
      <c r="L6089" s="4"/>
      <c r="M6089" s="4"/>
      <c r="N6089" s="4"/>
      <c r="O6089" s="4"/>
      <c r="P6089" s="4"/>
      <c r="Q6089" s="4"/>
      <c r="R6089" s="4"/>
      <c r="S6089" s="4"/>
      <c r="T6089" s="4"/>
      <c r="U6089" s="4"/>
      <c r="V6089" s="4"/>
      <c r="W6089" s="4"/>
      <c r="X6089" s="4"/>
      <c r="Y6089" s="4"/>
      <c r="Z6089" s="4"/>
      <c r="AA6089" s="4"/>
      <c r="AB6089" s="4"/>
      <c r="AC6089" s="4"/>
      <c r="AD6089" s="4"/>
      <c r="AE6089" s="4"/>
      <c r="AF6089" s="4"/>
      <c r="AG6089" s="4"/>
      <c r="AH6089" s="4"/>
      <c r="AI6089" s="4"/>
    </row>
    <row r="6090" spans="1:35" x14ac:dyDescent="0.2">
      <c r="A6090" s="7" t="s">
        <v>17941</v>
      </c>
      <c r="B6090" s="7">
        <v>41781</v>
      </c>
      <c r="C6090" s="7" t="s">
        <v>13808</v>
      </c>
      <c r="D6090" s="8" t="s">
        <v>6087</v>
      </c>
      <c r="E6090" s="7" t="s">
        <v>13032</v>
      </c>
      <c r="F6090" s="10" t="s">
        <v>6992</v>
      </c>
      <c r="G6090" s="3">
        <v>0</v>
      </c>
      <c r="H6090" s="3">
        <v>11599.24</v>
      </c>
      <c r="I6090" s="3">
        <v>13420.17</v>
      </c>
      <c r="J6090" s="3">
        <v>0</v>
      </c>
      <c r="K6090" s="3">
        <v>13420.17</v>
      </c>
      <c r="L6090" s="4"/>
      <c r="M6090" s="4"/>
      <c r="N6090" s="4"/>
      <c r="O6090" s="4"/>
      <c r="P6090" s="4"/>
      <c r="Q6090" s="4"/>
      <c r="R6090" s="4"/>
      <c r="S6090" s="4"/>
      <c r="T6090" s="4"/>
      <c r="U6090" s="4"/>
      <c r="V6090" s="4"/>
      <c r="W6090" s="4"/>
      <c r="X6090" s="4"/>
      <c r="Y6090" s="4"/>
      <c r="Z6090" s="4"/>
      <c r="AA6090" s="4"/>
      <c r="AB6090" s="4"/>
      <c r="AC6090" s="4"/>
      <c r="AD6090" s="4"/>
      <c r="AE6090" s="4"/>
      <c r="AF6090" s="4"/>
      <c r="AG6090" s="4"/>
      <c r="AH6090" s="4"/>
      <c r="AI6090" s="4"/>
    </row>
    <row r="6091" spans="1:35" x14ac:dyDescent="0.2">
      <c r="A6091" s="7" t="s">
        <v>20091</v>
      </c>
      <c r="B6091" s="7">
        <v>83280</v>
      </c>
      <c r="C6091" s="7" t="s">
        <v>13125</v>
      </c>
      <c r="D6091" s="8" t="s">
        <v>6088</v>
      </c>
      <c r="E6091" s="7" t="s">
        <v>13033</v>
      </c>
      <c r="F6091" s="10" t="s">
        <v>6172</v>
      </c>
      <c r="G6091" s="3">
        <v>46000</v>
      </c>
      <c r="H6091" s="3">
        <v>34500</v>
      </c>
      <c r="I6091" s="3">
        <v>34500</v>
      </c>
      <c r="J6091" s="3">
        <v>0</v>
      </c>
      <c r="K6091" s="3">
        <v>34500</v>
      </c>
      <c r="L6091" s="4"/>
      <c r="M6091" s="4"/>
      <c r="N6091" s="4"/>
      <c r="O6091" s="4"/>
      <c r="P6091" s="4"/>
      <c r="Q6091" s="4"/>
      <c r="R6091" s="4"/>
      <c r="S6091" s="4"/>
      <c r="T6091" s="4"/>
      <c r="U6091" s="4"/>
      <c r="V6091" s="4"/>
      <c r="W6091" s="4"/>
      <c r="X6091" s="4"/>
      <c r="Y6091" s="4"/>
      <c r="Z6091" s="4"/>
      <c r="AA6091" s="4"/>
      <c r="AB6091" s="4"/>
      <c r="AC6091" s="4"/>
      <c r="AD6091" s="4"/>
      <c r="AE6091" s="4"/>
      <c r="AF6091" s="4"/>
      <c r="AG6091" s="4"/>
      <c r="AH6091" s="4"/>
      <c r="AI6091" s="4"/>
    </row>
    <row r="6092" spans="1:35" x14ac:dyDescent="0.2">
      <c r="A6092" s="7" t="s">
        <v>18292</v>
      </c>
      <c r="B6092" s="7">
        <v>41884</v>
      </c>
      <c r="C6092" s="7" t="s">
        <v>13311</v>
      </c>
      <c r="D6092" s="8" t="s">
        <v>6089</v>
      </c>
      <c r="E6092" s="7" t="s">
        <v>13034</v>
      </c>
      <c r="F6092" s="10" t="s">
        <v>6242</v>
      </c>
      <c r="G6092" s="3">
        <v>0</v>
      </c>
      <c r="H6092" s="3">
        <v>0</v>
      </c>
      <c r="I6092" s="3">
        <v>0</v>
      </c>
      <c r="J6092" s="3">
        <v>0</v>
      </c>
      <c r="K6092" s="3">
        <v>0</v>
      </c>
      <c r="L6092" s="4"/>
      <c r="M6092" s="4"/>
      <c r="N6092" s="4"/>
      <c r="O6092" s="4"/>
      <c r="P6092" s="4"/>
      <c r="Q6092" s="4"/>
      <c r="R6092" s="4"/>
      <c r="S6092" s="4"/>
      <c r="T6092" s="4"/>
      <c r="U6092" s="4"/>
      <c r="V6092" s="4"/>
      <c r="W6092" s="4"/>
      <c r="X6092" s="4"/>
      <c r="Y6092" s="4"/>
      <c r="Z6092" s="4"/>
      <c r="AA6092" s="4"/>
      <c r="AB6092" s="4"/>
      <c r="AC6092" s="4"/>
      <c r="AD6092" s="4"/>
      <c r="AE6092" s="4"/>
      <c r="AF6092" s="4"/>
      <c r="AG6092" s="4"/>
      <c r="AH6092" s="4"/>
      <c r="AI6092" s="4"/>
    </row>
    <row r="6093" spans="1:35" x14ac:dyDescent="0.2">
      <c r="A6093" s="7" t="s">
        <v>14611</v>
      </c>
      <c r="B6093" s="7">
        <v>30883</v>
      </c>
      <c r="C6093" s="7" t="s">
        <v>13839</v>
      </c>
      <c r="D6093" s="8" t="s">
        <v>6090</v>
      </c>
      <c r="E6093" s="7" t="s">
        <v>13035</v>
      </c>
      <c r="F6093" s="10" t="s">
        <v>6992</v>
      </c>
      <c r="G6093" s="3">
        <v>554149.44999999995</v>
      </c>
      <c r="H6093" s="3">
        <v>504019.71</v>
      </c>
      <c r="I6093" s="3">
        <v>507032.55</v>
      </c>
      <c r="J6093" s="3">
        <v>0</v>
      </c>
      <c r="K6093" s="3">
        <v>507032.55</v>
      </c>
      <c r="L6093" s="4"/>
      <c r="M6093" s="4"/>
      <c r="N6093" s="4"/>
      <c r="O6093" s="4"/>
      <c r="P6093" s="4"/>
      <c r="Q6093" s="4"/>
      <c r="R6093" s="4"/>
      <c r="S6093" s="4"/>
      <c r="T6093" s="4"/>
      <c r="U6093" s="4"/>
      <c r="V6093" s="4"/>
      <c r="W6093" s="4"/>
      <c r="X6093" s="4"/>
      <c r="Y6093" s="4"/>
      <c r="Z6093" s="4"/>
      <c r="AA6093" s="4"/>
      <c r="AB6093" s="4"/>
      <c r="AC6093" s="4"/>
      <c r="AD6093" s="4"/>
      <c r="AE6093" s="4"/>
      <c r="AF6093" s="4"/>
      <c r="AG6093" s="4"/>
      <c r="AH6093" s="4"/>
      <c r="AI6093" s="4"/>
    </row>
    <row r="6094" spans="1:35" x14ac:dyDescent="0.2">
      <c r="A6094" s="7" t="s">
        <v>14612</v>
      </c>
      <c r="B6094" s="7">
        <v>30883</v>
      </c>
      <c r="C6094" s="7" t="s">
        <v>13839</v>
      </c>
      <c r="D6094" s="8" t="s">
        <v>6091</v>
      </c>
      <c r="E6094" s="7" t="s">
        <v>13036</v>
      </c>
      <c r="F6094" s="10" t="s">
        <v>6992</v>
      </c>
      <c r="G6094" s="3">
        <v>669193.02</v>
      </c>
      <c r="H6094" s="3">
        <v>617491.02</v>
      </c>
      <c r="I6094" s="3">
        <v>621493.85</v>
      </c>
      <c r="J6094" s="3">
        <v>0</v>
      </c>
      <c r="K6094" s="3">
        <v>621493.85</v>
      </c>
      <c r="L6094" s="4"/>
      <c r="M6094" s="4"/>
      <c r="N6094" s="4"/>
      <c r="O6094" s="4"/>
      <c r="P6094" s="4"/>
      <c r="Q6094" s="4"/>
      <c r="R6094" s="4"/>
      <c r="S6094" s="4"/>
      <c r="T6094" s="4"/>
      <c r="U6094" s="4"/>
      <c r="V6094" s="4"/>
      <c r="W6094" s="4"/>
      <c r="X6094" s="4"/>
      <c r="Y6094" s="4"/>
      <c r="Z6094" s="4"/>
      <c r="AA6094" s="4"/>
      <c r="AB6094" s="4"/>
      <c r="AC6094" s="4"/>
      <c r="AD6094" s="4"/>
      <c r="AE6094" s="4"/>
      <c r="AF6094" s="4"/>
      <c r="AG6094" s="4"/>
      <c r="AH6094" s="4"/>
      <c r="AI6094" s="4"/>
    </row>
    <row r="6095" spans="1:35" x14ac:dyDescent="0.2">
      <c r="A6095" s="7" t="s">
        <v>18663</v>
      </c>
      <c r="B6095" s="7">
        <v>42623</v>
      </c>
      <c r="C6095" s="7" t="s">
        <v>13654</v>
      </c>
      <c r="D6095" s="8" t="s">
        <v>6092</v>
      </c>
      <c r="E6095" s="7" t="s">
        <v>13037</v>
      </c>
      <c r="F6095" s="10" t="s">
        <v>7662</v>
      </c>
      <c r="G6095" s="3">
        <v>0</v>
      </c>
      <c r="H6095" s="3">
        <v>0</v>
      </c>
      <c r="I6095" s="3">
        <v>0</v>
      </c>
      <c r="J6095" s="3">
        <v>0</v>
      </c>
      <c r="K6095" s="3">
        <v>0</v>
      </c>
      <c r="L6095" s="4"/>
      <c r="M6095" s="4"/>
      <c r="N6095" s="4"/>
      <c r="O6095" s="4"/>
      <c r="P6095" s="4"/>
      <c r="Q6095" s="4"/>
      <c r="R6095" s="4"/>
      <c r="S6095" s="4"/>
      <c r="T6095" s="4"/>
      <c r="U6095" s="4"/>
      <c r="V6095" s="4"/>
      <c r="W6095" s="4"/>
      <c r="X6095" s="4"/>
      <c r="Y6095" s="4"/>
      <c r="Z6095" s="4"/>
      <c r="AA6095" s="4"/>
      <c r="AB6095" s="4"/>
      <c r="AC6095" s="4"/>
      <c r="AD6095" s="4"/>
      <c r="AE6095" s="4"/>
      <c r="AF6095" s="4"/>
      <c r="AG6095" s="4"/>
      <c r="AH6095" s="4"/>
      <c r="AI6095" s="4"/>
    </row>
    <row r="6096" spans="1:35" x14ac:dyDescent="0.2">
      <c r="A6096" s="7" t="s">
        <v>17828</v>
      </c>
      <c r="B6096" s="7">
        <v>41774</v>
      </c>
      <c r="C6096" s="7" t="s">
        <v>13810</v>
      </c>
      <c r="D6096" s="8" t="s">
        <v>6093</v>
      </c>
      <c r="E6096" s="7" t="s">
        <v>13038</v>
      </c>
      <c r="F6096" s="10" t="s">
        <v>6992</v>
      </c>
      <c r="G6096" s="3">
        <v>0</v>
      </c>
      <c r="H6096" s="3">
        <v>0</v>
      </c>
      <c r="I6096" s="3">
        <v>0</v>
      </c>
      <c r="J6096" s="3">
        <v>0</v>
      </c>
      <c r="K6096" s="3">
        <v>0</v>
      </c>
      <c r="L6096" s="4"/>
      <c r="M6096" s="4"/>
      <c r="N6096" s="4"/>
      <c r="O6096" s="4"/>
      <c r="P6096" s="4"/>
      <c r="Q6096" s="4"/>
      <c r="R6096" s="4"/>
      <c r="S6096" s="4"/>
      <c r="T6096" s="4"/>
      <c r="U6096" s="4"/>
      <c r="V6096" s="4"/>
      <c r="W6096" s="4"/>
      <c r="X6096" s="4"/>
      <c r="Y6096" s="4"/>
      <c r="Z6096" s="4"/>
      <c r="AA6096" s="4"/>
      <c r="AB6096" s="4"/>
      <c r="AC6096" s="4"/>
      <c r="AD6096" s="4"/>
      <c r="AE6096" s="4"/>
      <c r="AF6096" s="4"/>
      <c r="AG6096" s="4"/>
      <c r="AH6096" s="4"/>
      <c r="AI6096" s="4"/>
    </row>
    <row r="6097" spans="1:35" x14ac:dyDescent="0.2">
      <c r="A6097" s="7" t="s">
        <v>14536</v>
      </c>
      <c r="B6097" s="7">
        <v>29810</v>
      </c>
      <c r="C6097" s="7" t="s">
        <v>13565</v>
      </c>
      <c r="D6097" s="8" t="s">
        <v>6094</v>
      </c>
      <c r="E6097" s="7" t="s">
        <v>13039</v>
      </c>
      <c r="F6097" s="10" t="s">
        <v>9285</v>
      </c>
      <c r="G6097" s="3">
        <v>0</v>
      </c>
      <c r="H6097" s="3">
        <v>0</v>
      </c>
      <c r="I6097" s="3">
        <v>0</v>
      </c>
      <c r="J6097" s="3">
        <v>0</v>
      </c>
      <c r="K6097" s="3">
        <v>0</v>
      </c>
      <c r="L6097" s="4"/>
      <c r="M6097" s="4"/>
      <c r="N6097" s="4"/>
      <c r="O6097" s="4"/>
      <c r="P6097" s="4"/>
      <c r="Q6097" s="4"/>
      <c r="R6097" s="4"/>
      <c r="S6097" s="4"/>
      <c r="T6097" s="4"/>
      <c r="U6097" s="4"/>
      <c r="V6097" s="4"/>
      <c r="W6097" s="4"/>
      <c r="X6097" s="4"/>
      <c r="Y6097" s="4"/>
      <c r="Z6097" s="4"/>
      <c r="AA6097" s="4"/>
      <c r="AB6097" s="4"/>
      <c r="AC6097" s="4"/>
      <c r="AD6097" s="4"/>
      <c r="AE6097" s="4"/>
      <c r="AF6097" s="4"/>
      <c r="AG6097" s="4"/>
      <c r="AH6097" s="4"/>
      <c r="AI6097" s="4"/>
    </row>
    <row r="6098" spans="1:35" x14ac:dyDescent="0.2">
      <c r="A6098" s="7" t="s">
        <v>18004</v>
      </c>
      <c r="B6098" s="7">
        <v>41794</v>
      </c>
      <c r="C6098" s="7" t="s">
        <v>13191</v>
      </c>
      <c r="D6098" s="8" t="s">
        <v>6095</v>
      </c>
      <c r="E6098" s="7" t="s">
        <v>8216</v>
      </c>
      <c r="F6098" s="10" t="s">
        <v>7134</v>
      </c>
      <c r="G6098" s="3">
        <v>0</v>
      </c>
      <c r="H6098" s="3">
        <v>0</v>
      </c>
      <c r="I6098" s="3">
        <v>0</v>
      </c>
      <c r="J6098" s="3">
        <v>0</v>
      </c>
      <c r="K6098" s="3">
        <v>0</v>
      </c>
      <c r="L6098" s="4"/>
      <c r="M6098" s="4"/>
      <c r="N6098" s="4"/>
      <c r="O6098" s="4"/>
      <c r="P6098" s="4"/>
      <c r="Q6098" s="4"/>
      <c r="R6098" s="4"/>
      <c r="S6098" s="4"/>
      <c r="T6098" s="4"/>
      <c r="U6098" s="4"/>
      <c r="V6098" s="4"/>
      <c r="W6098" s="4"/>
      <c r="X6098" s="4"/>
      <c r="Y6098" s="4"/>
      <c r="Z6098" s="4"/>
      <c r="AA6098" s="4"/>
      <c r="AB6098" s="4"/>
      <c r="AC6098" s="4"/>
      <c r="AD6098" s="4"/>
      <c r="AE6098" s="4"/>
      <c r="AF6098" s="4"/>
      <c r="AG6098" s="4"/>
      <c r="AH6098" s="4"/>
      <c r="AI6098" s="4"/>
    </row>
    <row r="6099" spans="1:35" x14ac:dyDescent="0.2">
      <c r="A6099" s="7" t="s">
        <v>19835</v>
      </c>
      <c r="B6099" s="7">
        <v>77235</v>
      </c>
      <c r="C6099" s="7" t="s">
        <v>14038</v>
      </c>
      <c r="D6099" s="8" t="s">
        <v>6096</v>
      </c>
      <c r="E6099" s="7" t="s">
        <v>13040</v>
      </c>
      <c r="F6099" s="10" t="s">
        <v>6196</v>
      </c>
      <c r="G6099" s="3">
        <v>0</v>
      </c>
      <c r="H6099" s="3">
        <v>4993.93</v>
      </c>
      <c r="I6099" s="3">
        <v>4463.43</v>
      </c>
      <c r="J6099" s="3">
        <v>530.5</v>
      </c>
      <c r="K6099" s="3">
        <v>4993.93</v>
      </c>
      <c r="L6099" s="4"/>
      <c r="M6099" s="4"/>
      <c r="N6099" s="4"/>
      <c r="O6099" s="4"/>
      <c r="P6099" s="4"/>
      <c r="Q6099" s="4"/>
      <c r="R6099" s="4"/>
      <c r="S6099" s="4"/>
      <c r="T6099" s="4"/>
      <c r="U6099" s="4"/>
      <c r="V6099" s="4"/>
      <c r="W6099" s="4"/>
      <c r="X6099" s="4"/>
      <c r="Y6099" s="4"/>
      <c r="Z6099" s="4"/>
      <c r="AA6099" s="4"/>
      <c r="AB6099" s="4"/>
      <c r="AC6099" s="4"/>
      <c r="AD6099" s="4"/>
      <c r="AE6099" s="4"/>
      <c r="AF6099" s="4"/>
      <c r="AG6099" s="4"/>
      <c r="AH6099" s="4"/>
      <c r="AI6099" s="4"/>
    </row>
    <row r="6100" spans="1:35" x14ac:dyDescent="0.2">
      <c r="A6100" s="7" t="s">
        <v>18385</v>
      </c>
      <c r="B6100" s="7">
        <v>42510</v>
      </c>
      <c r="C6100" s="7" t="s">
        <v>13792</v>
      </c>
      <c r="D6100" s="8" t="s">
        <v>6097</v>
      </c>
      <c r="E6100" s="7" t="s">
        <v>13041</v>
      </c>
      <c r="F6100" s="10" t="s">
        <v>8022</v>
      </c>
      <c r="G6100" s="3">
        <v>0</v>
      </c>
      <c r="H6100" s="3">
        <v>0</v>
      </c>
      <c r="I6100" s="3">
        <v>0</v>
      </c>
      <c r="J6100" s="3">
        <v>0</v>
      </c>
      <c r="K6100" s="3">
        <v>0</v>
      </c>
      <c r="L6100" s="4"/>
      <c r="M6100" s="4"/>
      <c r="N6100" s="4"/>
      <c r="O6100" s="4"/>
      <c r="P6100" s="4"/>
      <c r="Q6100" s="4"/>
      <c r="R6100" s="4"/>
      <c r="S6100" s="4"/>
      <c r="T6100" s="4"/>
      <c r="U6100" s="4"/>
      <c r="V6100" s="4"/>
      <c r="W6100" s="4"/>
      <c r="X6100" s="4"/>
      <c r="Y6100" s="4"/>
      <c r="Z6100" s="4"/>
      <c r="AA6100" s="4"/>
      <c r="AB6100" s="4"/>
      <c r="AC6100" s="4"/>
      <c r="AD6100" s="4"/>
      <c r="AE6100" s="4"/>
      <c r="AF6100" s="4"/>
      <c r="AG6100" s="4"/>
      <c r="AH6100" s="4"/>
      <c r="AI6100" s="4"/>
    </row>
    <row r="6101" spans="1:35" x14ac:dyDescent="0.2">
      <c r="A6101" s="7" t="s">
        <v>20210</v>
      </c>
      <c r="B6101" s="7">
        <v>95148</v>
      </c>
      <c r="C6101" s="7" t="s">
        <v>13459</v>
      </c>
      <c r="D6101" s="8" t="s">
        <v>6098</v>
      </c>
      <c r="E6101" s="7" t="s">
        <v>12934</v>
      </c>
      <c r="F6101" s="10" t="s">
        <v>6814</v>
      </c>
      <c r="G6101" s="3">
        <v>0</v>
      </c>
      <c r="H6101" s="3">
        <v>0</v>
      </c>
      <c r="I6101" s="3">
        <v>0</v>
      </c>
      <c r="J6101" s="3">
        <v>0</v>
      </c>
      <c r="K6101" s="3">
        <v>0</v>
      </c>
      <c r="L6101" s="4"/>
      <c r="M6101" s="4"/>
      <c r="N6101" s="4"/>
      <c r="O6101" s="4"/>
      <c r="P6101" s="4"/>
      <c r="Q6101" s="4"/>
      <c r="R6101" s="4"/>
      <c r="S6101" s="4"/>
      <c r="T6101" s="4"/>
      <c r="U6101" s="4"/>
      <c r="V6101" s="4"/>
      <c r="W6101" s="4"/>
      <c r="X6101" s="4"/>
      <c r="Y6101" s="4"/>
      <c r="Z6101" s="4"/>
      <c r="AA6101" s="4"/>
      <c r="AB6101" s="4"/>
      <c r="AC6101" s="4"/>
      <c r="AD6101" s="4"/>
      <c r="AE6101" s="4"/>
      <c r="AF6101" s="4"/>
      <c r="AG6101" s="4"/>
      <c r="AH6101" s="4"/>
      <c r="AI6101" s="4"/>
    </row>
    <row r="6102" spans="1:35" x14ac:dyDescent="0.2">
      <c r="A6102" s="7" t="s">
        <v>18386</v>
      </c>
      <c r="B6102" s="7">
        <v>42510</v>
      </c>
      <c r="C6102" s="7" t="s">
        <v>13792</v>
      </c>
      <c r="D6102" s="8" t="s">
        <v>6099</v>
      </c>
      <c r="E6102" s="7" t="s">
        <v>13042</v>
      </c>
      <c r="F6102" s="10" t="s">
        <v>8022</v>
      </c>
      <c r="G6102" s="3">
        <v>16000</v>
      </c>
      <c r="H6102" s="3">
        <v>12000</v>
      </c>
      <c r="I6102" s="3">
        <v>12000</v>
      </c>
      <c r="J6102" s="3">
        <v>0</v>
      </c>
      <c r="K6102" s="3">
        <v>12000</v>
      </c>
      <c r="L6102" s="4"/>
      <c r="M6102" s="4"/>
      <c r="N6102" s="4"/>
      <c r="O6102" s="4"/>
      <c r="P6102" s="4"/>
      <c r="Q6102" s="4"/>
      <c r="R6102" s="4"/>
      <c r="S6102" s="4"/>
      <c r="T6102" s="4"/>
      <c r="U6102" s="4"/>
      <c r="V6102" s="4"/>
      <c r="W6102" s="4"/>
      <c r="X6102" s="4"/>
      <c r="Y6102" s="4"/>
      <c r="Z6102" s="4"/>
      <c r="AA6102" s="4"/>
      <c r="AB6102" s="4"/>
      <c r="AC6102" s="4"/>
      <c r="AD6102" s="4"/>
      <c r="AE6102" s="4"/>
      <c r="AF6102" s="4"/>
      <c r="AG6102" s="4"/>
      <c r="AH6102" s="4"/>
      <c r="AI6102" s="4"/>
    </row>
    <row r="6103" spans="1:35" x14ac:dyDescent="0.2">
      <c r="A6103" s="7" t="s">
        <v>19345</v>
      </c>
      <c r="B6103" s="7">
        <v>62662</v>
      </c>
      <c r="C6103" s="7" t="s">
        <v>13330</v>
      </c>
      <c r="D6103" s="8" t="s">
        <v>6100</v>
      </c>
      <c r="E6103" s="7" t="s">
        <v>13043</v>
      </c>
      <c r="F6103" s="10" t="s">
        <v>6486</v>
      </c>
      <c r="G6103" s="3">
        <v>0</v>
      </c>
      <c r="H6103" s="3">
        <v>0</v>
      </c>
      <c r="I6103" s="3">
        <v>0</v>
      </c>
      <c r="J6103" s="3">
        <v>0</v>
      </c>
      <c r="K6103" s="3">
        <v>0</v>
      </c>
      <c r="L6103" s="4"/>
      <c r="M6103" s="4"/>
      <c r="N6103" s="4"/>
      <c r="O6103" s="4"/>
      <c r="P6103" s="4"/>
      <c r="Q6103" s="4"/>
      <c r="R6103" s="4"/>
      <c r="S6103" s="4"/>
      <c r="T6103" s="4"/>
      <c r="U6103" s="4"/>
      <c r="V6103" s="4"/>
      <c r="W6103" s="4"/>
      <c r="X6103" s="4"/>
      <c r="Y6103" s="4"/>
      <c r="Z6103" s="4"/>
      <c r="AA6103" s="4"/>
      <c r="AB6103" s="4"/>
      <c r="AC6103" s="4"/>
      <c r="AD6103" s="4"/>
      <c r="AE6103" s="4"/>
      <c r="AF6103" s="4"/>
      <c r="AG6103" s="4"/>
      <c r="AH6103" s="4"/>
      <c r="AI6103" s="4"/>
    </row>
    <row r="6104" spans="1:35" x14ac:dyDescent="0.2">
      <c r="A6104" s="7" t="s">
        <v>19362</v>
      </c>
      <c r="B6104" s="7">
        <v>65287</v>
      </c>
      <c r="C6104" s="7" t="s">
        <v>13797</v>
      </c>
      <c r="D6104" s="8" t="s">
        <v>6101</v>
      </c>
      <c r="E6104" s="7" t="s">
        <v>9960</v>
      </c>
      <c r="F6104" s="10" t="s">
        <v>6211</v>
      </c>
      <c r="G6104" s="3">
        <v>46000</v>
      </c>
      <c r="H6104" s="3">
        <v>87885.24</v>
      </c>
      <c r="I6104" s="3">
        <v>96900.72</v>
      </c>
      <c r="J6104" s="3">
        <v>0</v>
      </c>
      <c r="K6104" s="3">
        <v>96900.72</v>
      </c>
      <c r="L6104" s="4"/>
      <c r="M6104" s="4"/>
      <c r="N6104" s="4"/>
      <c r="O6104" s="4"/>
      <c r="P6104" s="4"/>
      <c r="Q6104" s="4"/>
      <c r="R6104" s="4"/>
      <c r="S6104" s="4"/>
      <c r="T6104" s="4"/>
      <c r="U6104" s="4"/>
      <c r="V6104" s="4"/>
      <c r="W6104" s="4"/>
      <c r="X6104" s="4"/>
      <c r="Y6104" s="4"/>
      <c r="Z6104" s="4"/>
      <c r="AA6104" s="4"/>
      <c r="AB6104" s="4"/>
      <c r="AC6104" s="4"/>
      <c r="AD6104" s="4"/>
      <c r="AE6104" s="4"/>
      <c r="AF6104" s="4"/>
      <c r="AG6104" s="4"/>
      <c r="AH6104" s="4"/>
      <c r="AI6104" s="4"/>
    </row>
    <row r="6105" spans="1:35" x14ac:dyDescent="0.2">
      <c r="A6105" s="7" t="s">
        <v>16171</v>
      </c>
      <c r="B6105" s="7">
        <v>41337</v>
      </c>
      <c r="C6105" s="7" t="s">
        <v>14058</v>
      </c>
      <c r="D6105" s="8" t="s">
        <v>6102</v>
      </c>
      <c r="E6105" s="7" t="s">
        <v>13044</v>
      </c>
      <c r="F6105" s="10" t="s">
        <v>6242</v>
      </c>
      <c r="G6105" s="3">
        <v>0</v>
      </c>
      <c r="H6105" s="3">
        <v>0</v>
      </c>
      <c r="I6105" s="3">
        <v>0</v>
      </c>
      <c r="J6105" s="3">
        <v>0</v>
      </c>
      <c r="K6105" s="3">
        <v>0</v>
      </c>
      <c r="L6105" s="4"/>
      <c r="M6105" s="4"/>
      <c r="N6105" s="4"/>
      <c r="O6105" s="4"/>
      <c r="P6105" s="4"/>
      <c r="Q6105" s="4"/>
      <c r="R6105" s="4"/>
      <c r="S6105" s="4"/>
      <c r="T6105" s="4"/>
      <c r="U6105" s="4"/>
      <c r="V6105" s="4"/>
      <c r="W6105" s="4"/>
      <c r="X6105" s="4"/>
      <c r="Y6105" s="4"/>
      <c r="Z6105" s="4"/>
      <c r="AA6105" s="4"/>
      <c r="AB6105" s="4"/>
      <c r="AC6105" s="4"/>
      <c r="AD6105" s="4"/>
      <c r="AE6105" s="4"/>
      <c r="AF6105" s="4"/>
      <c r="AG6105" s="4"/>
      <c r="AH6105" s="4"/>
      <c r="AI6105" s="4"/>
    </row>
    <row r="6106" spans="1:35" x14ac:dyDescent="0.2">
      <c r="A6106" s="7" t="s">
        <v>14245</v>
      </c>
      <c r="B6106" s="7">
        <v>20281</v>
      </c>
      <c r="C6106" s="7" t="s">
        <v>13212</v>
      </c>
      <c r="D6106" s="8" t="s">
        <v>6103</v>
      </c>
      <c r="E6106" s="7" t="s">
        <v>13045</v>
      </c>
      <c r="F6106" s="10" t="s">
        <v>6587</v>
      </c>
      <c r="G6106" s="3">
        <v>0</v>
      </c>
      <c r="H6106" s="3">
        <v>0</v>
      </c>
      <c r="I6106" s="3">
        <v>0</v>
      </c>
      <c r="J6106" s="3">
        <v>0</v>
      </c>
      <c r="K6106" s="3">
        <v>0</v>
      </c>
      <c r="L6106" s="4"/>
      <c r="M6106" s="4"/>
      <c r="N6106" s="4"/>
      <c r="O6106" s="4"/>
      <c r="P6106" s="4"/>
      <c r="Q6106" s="4"/>
      <c r="R6106" s="4"/>
      <c r="S6106" s="4"/>
      <c r="T6106" s="4"/>
      <c r="U6106" s="4"/>
      <c r="V6106" s="4"/>
      <c r="W6106" s="4"/>
      <c r="X6106" s="4"/>
      <c r="Y6106" s="4"/>
      <c r="Z6106" s="4"/>
      <c r="AA6106" s="4"/>
      <c r="AB6106" s="4"/>
      <c r="AC6106" s="4"/>
      <c r="AD6106" s="4"/>
      <c r="AE6106" s="4"/>
      <c r="AF6106" s="4"/>
      <c r="AG6106" s="4"/>
      <c r="AH6106" s="4"/>
      <c r="AI6106" s="4"/>
    </row>
    <row r="6107" spans="1:35" x14ac:dyDescent="0.2">
      <c r="A6107" s="7" t="s">
        <v>14601</v>
      </c>
      <c r="B6107" s="7">
        <v>30725</v>
      </c>
      <c r="C6107" s="7" t="s">
        <v>13829</v>
      </c>
      <c r="D6107" s="8" t="s">
        <v>6104</v>
      </c>
      <c r="E6107" s="7" t="s">
        <v>13046</v>
      </c>
      <c r="F6107" s="10" t="s">
        <v>6267</v>
      </c>
      <c r="G6107" s="3">
        <v>431411.5</v>
      </c>
      <c r="H6107" s="3">
        <v>426889.21</v>
      </c>
      <c r="I6107" s="3">
        <v>426215.67</v>
      </c>
      <c r="J6107" s="3">
        <v>673.54000000003725</v>
      </c>
      <c r="K6107" s="3">
        <v>426889.21</v>
      </c>
      <c r="L6107" s="4"/>
      <c r="M6107" s="4"/>
      <c r="N6107" s="4"/>
      <c r="O6107" s="4"/>
      <c r="P6107" s="4"/>
      <c r="Q6107" s="4"/>
      <c r="R6107" s="4"/>
      <c r="S6107" s="4"/>
      <c r="T6107" s="4"/>
      <c r="U6107" s="4"/>
      <c r="V6107" s="4"/>
      <c r="W6107" s="4"/>
      <c r="X6107" s="4"/>
      <c r="Y6107" s="4"/>
      <c r="Z6107" s="4"/>
      <c r="AA6107" s="4"/>
      <c r="AB6107" s="4"/>
      <c r="AC6107" s="4"/>
      <c r="AD6107" s="4"/>
      <c r="AE6107" s="4"/>
      <c r="AF6107" s="4"/>
      <c r="AG6107" s="4"/>
      <c r="AH6107" s="4"/>
      <c r="AI6107" s="4"/>
    </row>
    <row r="6108" spans="1:35" x14ac:dyDescent="0.2">
      <c r="A6108" s="7" t="s">
        <v>18066</v>
      </c>
      <c r="B6108" s="7">
        <v>41820</v>
      </c>
      <c r="C6108" s="7" t="s">
        <v>14087</v>
      </c>
      <c r="D6108" s="8" t="s">
        <v>6105</v>
      </c>
      <c r="E6108" s="7" t="s">
        <v>13047</v>
      </c>
      <c r="F6108" s="10" t="s">
        <v>7662</v>
      </c>
      <c r="G6108" s="3">
        <v>107511.97999999998</v>
      </c>
      <c r="H6108" s="3">
        <v>135324.43</v>
      </c>
      <c r="I6108" s="3">
        <v>134583.82</v>
      </c>
      <c r="J6108" s="3">
        <v>740.60999999998603</v>
      </c>
      <c r="K6108" s="3">
        <v>135324.43</v>
      </c>
      <c r="L6108" s="4"/>
      <c r="M6108" s="4"/>
      <c r="N6108" s="4"/>
      <c r="O6108" s="4"/>
      <c r="P6108" s="4"/>
      <c r="Q6108" s="4"/>
      <c r="R6108" s="4"/>
      <c r="S6108" s="4"/>
      <c r="T6108" s="4"/>
      <c r="U6108" s="4"/>
      <c r="V6108" s="4"/>
      <c r="W6108" s="4"/>
      <c r="X6108" s="4"/>
      <c r="Y6108" s="4"/>
      <c r="Z6108" s="4"/>
      <c r="AA6108" s="4"/>
      <c r="AB6108" s="4"/>
      <c r="AC6108" s="4"/>
      <c r="AD6108" s="4"/>
      <c r="AE6108" s="4"/>
      <c r="AF6108" s="4"/>
      <c r="AG6108" s="4"/>
      <c r="AH6108" s="4"/>
      <c r="AI6108" s="4"/>
    </row>
    <row r="6109" spans="1:35" x14ac:dyDescent="0.2">
      <c r="A6109" s="7" t="s">
        <v>18735</v>
      </c>
      <c r="B6109" s="7">
        <v>42674</v>
      </c>
      <c r="C6109" s="7" t="s">
        <v>13870</v>
      </c>
      <c r="D6109" s="8" t="s">
        <v>6106</v>
      </c>
      <c r="E6109" s="7" t="s">
        <v>13048</v>
      </c>
      <c r="F6109" s="10" t="s">
        <v>8495</v>
      </c>
      <c r="G6109" s="3">
        <v>0</v>
      </c>
      <c r="H6109" s="3">
        <v>0</v>
      </c>
      <c r="I6109" s="3">
        <v>0</v>
      </c>
      <c r="J6109" s="3">
        <v>0</v>
      </c>
      <c r="K6109" s="3">
        <v>0</v>
      </c>
      <c r="L6109" s="4"/>
      <c r="M6109" s="4"/>
      <c r="N6109" s="4"/>
      <c r="O6109" s="4"/>
      <c r="P6109" s="4"/>
      <c r="Q6109" s="4"/>
      <c r="R6109" s="4"/>
      <c r="S6109" s="4"/>
      <c r="T6109" s="4"/>
      <c r="U6109" s="4"/>
      <c r="V6109" s="4"/>
      <c r="W6109" s="4"/>
      <c r="X6109" s="4"/>
      <c r="Y6109" s="4"/>
      <c r="Z6109" s="4"/>
      <c r="AA6109" s="4"/>
      <c r="AB6109" s="4"/>
      <c r="AC6109" s="4"/>
      <c r="AD6109" s="4"/>
      <c r="AE6109" s="4"/>
      <c r="AF6109" s="4"/>
      <c r="AG6109" s="4"/>
      <c r="AH6109" s="4"/>
      <c r="AI6109" s="4"/>
    </row>
    <row r="6110" spans="1:35" x14ac:dyDescent="0.2">
      <c r="A6110" s="7" t="s">
        <v>15144</v>
      </c>
      <c r="B6110" s="7">
        <v>40586</v>
      </c>
      <c r="C6110" s="7" t="s">
        <v>13210</v>
      </c>
      <c r="D6110" s="8" t="s">
        <v>6107</v>
      </c>
      <c r="E6110" s="7" t="s">
        <v>13049</v>
      </c>
      <c r="F6110" s="10" t="s">
        <v>8851</v>
      </c>
      <c r="G6110" s="3">
        <v>0</v>
      </c>
      <c r="H6110" s="3">
        <v>0</v>
      </c>
      <c r="I6110" s="3">
        <v>0</v>
      </c>
      <c r="J6110" s="3">
        <v>0</v>
      </c>
      <c r="K6110" s="3">
        <v>0</v>
      </c>
      <c r="L6110" s="4"/>
      <c r="M6110" s="4"/>
      <c r="N6110" s="4"/>
      <c r="O6110" s="4"/>
      <c r="P6110" s="4"/>
      <c r="Q6110" s="4"/>
      <c r="R6110" s="4"/>
      <c r="S6110" s="4"/>
      <c r="T6110" s="4"/>
      <c r="U6110" s="4"/>
      <c r="V6110" s="4"/>
      <c r="W6110" s="4"/>
      <c r="X6110" s="4"/>
      <c r="Y6110" s="4"/>
      <c r="Z6110" s="4"/>
      <c r="AA6110" s="4"/>
      <c r="AB6110" s="4"/>
      <c r="AC6110" s="4"/>
      <c r="AD6110" s="4"/>
      <c r="AE6110" s="4"/>
      <c r="AF6110" s="4"/>
      <c r="AG6110" s="4"/>
      <c r="AH6110" s="4"/>
      <c r="AI6110" s="4"/>
    </row>
    <row r="6111" spans="1:35" x14ac:dyDescent="0.2">
      <c r="A6111" s="7" t="s">
        <v>18736</v>
      </c>
      <c r="B6111" s="7">
        <v>42679</v>
      </c>
      <c r="C6111" s="7" t="s">
        <v>13871</v>
      </c>
      <c r="D6111" s="8" t="s">
        <v>6108</v>
      </c>
      <c r="E6111" s="7" t="s">
        <v>13050</v>
      </c>
      <c r="F6111" s="10" t="s">
        <v>6587</v>
      </c>
      <c r="G6111" s="3">
        <v>0</v>
      </c>
      <c r="H6111" s="3">
        <v>0</v>
      </c>
      <c r="I6111" s="3">
        <v>0</v>
      </c>
      <c r="J6111" s="3">
        <v>0</v>
      </c>
      <c r="K6111" s="3">
        <v>0</v>
      </c>
      <c r="L6111" s="4"/>
      <c r="M6111" s="4"/>
      <c r="N6111" s="4"/>
      <c r="O6111" s="4"/>
      <c r="P6111" s="4"/>
      <c r="Q6111" s="4"/>
      <c r="R6111" s="4"/>
      <c r="S6111" s="4"/>
      <c r="T6111" s="4"/>
      <c r="U6111" s="4"/>
      <c r="V6111" s="4"/>
      <c r="W6111" s="4"/>
      <c r="X6111" s="4"/>
      <c r="Y6111" s="4"/>
      <c r="Z6111" s="4"/>
      <c r="AA6111" s="4"/>
      <c r="AB6111" s="4"/>
      <c r="AC6111" s="4"/>
      <c r="AD6111" s="4"/>
      <c r="AE6111" s="4"/>
      <c r="AF6111" s="4"/>
      <c r="AG6111" s="4"/>
      <c r="AH6111" s="4"/>
      <c r="AI6111" s="4"/>
    </row>
    <row r="6112" spans="1:35" x14ac:dyDescent="0.2">
      <c r="A6112" s="7" t="s">
        <v>15897</v>
      </c>
      <c r="B6112" s="7">
        <v>41154</v>
      </c>
      <c r="C6112" s="7" t="s">
        <v>13447</v>
      </c>
      <c r="D6112" s="8" t="s">
        <v>6109</v>
      </c>
      <c r="E6112" s="7" t="s">
        <v>13051</v>
      </c>
      <c r="F6112" s="10" t="s">
        <v>6893</v>
      </c>
      <c r="G6112" s="3">
        <v>0</v>
      </c>
      <c r="H6112" s="3">
        <v>0</v>
      </c>
      <c r="I6112" s="3">
        <v>0</v>
      </c>
      <c r="J6112" s="3">
        <v>0</v>
      </c>
      <c r="K6112" s="3">
        <v>0</v>
      </c>
      <c r="L6112" s="4"/>
      <c r="M6112" s="4"/>
      <c r="N6112" s="4"/>
      <c r="O6112" s="4"/>
      <c r="P6112" s="4"/>
      <c r="Q6112" s="4"/>
      <c r="R6112" s="4"/>
      <c r="S6112" s="4"/>
      <c r="T6112" s="4"/>
      <c r="U6112" s="4"/>
      <c r="V6112" s="4"/>
      <c r="W6112" s="4"/>
      <c r="X6112" s="4"/>
      <c r="Y6112" s="4"/>
      <c r="Z6112" s="4"/>
      <c r="AA6112" s="4"/>
      <c r="AB6112" s="4"/>
      <c r="AC6112" s="4"/>
      <c r="AD6112" s="4"/>
      <c r="AE6112" s="4"/>
      <c r="AF6112" s="4"/>
      <c r="AG6112" s="4"/>
      <c r="AH6112" s="4"/>
      <c r="AI6112" s="4"/>
    </row>
    <row r="6113" spans="1:35" x14ac:dyDescent="0.2">
      <c r="A6113" s="7" t="s">
        <v>15708</v>
      </c>
      <c r="B6113" s="7">
        <v>41000</v>
      </c>
      <c r="C6113" s="7" t="s">
        <v>13229</v>
      </c>
      <c r="D6113" s="8" t="s">
        <v>6110</v>
      </c>
      <c r="E6113" s="7" t="s">
        <v>13052</v>
      </c>
      <c r="F6113" s="10" t="s">
        <v>6789</v>
      </c>
      <c r="G6113" s="3">
        <v>152819.20000000001</v>
      </c>
      <c r="H6113" s="3">
        <v>161962.49</v>
      </c>
      <c r="I6113" s="3">
        <v>160664.07999999999</v>
      </c>
      <c r="J6113" s="3">
        <v>1298.4100000000035</v>
      </c>
      <c r="K6113" s="3">
        <v>161962.49</v>
      </c>
      <c r="L6113" s="4"/>
      <c r="M6113" s="4"/>
      <c r="N6113" s="4"/>
      <c r="O6113" s="4"/>
      <c r="P6113" s="4"/>
      <c r="Q6113" s="4"/>
      <c r="R6113" s="4"/>
      <c r="S6113" s="4"/>
      <c r="T6113" s="4"/>
      <c r="U6113" s="4"/>
      <c r="V6113" s="4"/>
      <c r="W6113" s="4"/>
      <c r="X6113" s="4"/>
      <c r="Y6113" s="4"/>
      <c r="Z6113" s="4"/>
      <c r="AA6113" s="4"/>
      <c r="AB6113" s="4"/>
      <c r="AC6113" s="4"/>
      <c r="AD6113" s="4"/>
      <c r="AE6113" s="4"/>
      <c r="AF6113" s="4"/>
      <c r="AG6113" s="4"/>
      <c r="AH6113" s="4"/>
      <c r="AI6113" s="4"/>
    </row>
    <row r="6114" spans="1:35" x14ac:dyDescent="0.2">
      <c r="A6114" s="7" t="s">
        <v>14641</v>
      </c>
      <c r="B6114" s="7">
        <v>31076</v>
      </c>
      <c r="C6114" s="7" t="s">
        <v>13840</v>
      </c>
      <c r="D6114" s="8" t="s">
        <v>6111</v>
      </c>
      <c r="E6114" s="7" t="s">
        <v>13053</v>
      </c>
      <c r="F6114" s="10" t="s">
        <v>6211</v>
      </c>
      <c r="G6114" s="3">
        <v>188229.75999999998</v>
      </c>
      <c r="H6114" s="3">
        <v>222958.87</v>
      </c>
      <c r="I6114" s="3">
        <v>228847.91</v>
      </c>
      <c r="J6114" s="3">
        <v>0</v>
      </c>
      <c r="K6114" s="3">
        <v>228847.91</v>
      </c>
      <c r="L6114" s="4"/>
      <c r="M6114" s="4"/>
      <c r="N6114" s="4"/>
      <c r="O6114" s="4"/>
      <c r="P6114" s="4"/>
      <c r="Q6114" s="4"/>
      <c r="R6114" s="4"/>
      <c r="S6114" s="4"/>
      <c r="T6114" s="4"/>
      <c r="U6114" s="4"/>
      <c r="V6114" s="4"/>
      <c r="W6114" s="4"/>
      <c r="X6114" s="4"/>
      <c r="Y6114" s="4"/>
      <c r="Z6114" s="4"/>
      <c r="AA6114" s="4"/>
      <c r="AB6114" s="4"/>
      <c r="AC6114" s="4"/>
      <c r="AD6114" s="4"/>
      <c r="AE6114" s="4"/>
      <c r="AF6114" s="4"/>
      <c r="AG6114" s="4"/>
      <c r="AH6114" s="4"/>
      <c r="AI6114" s="4"/>
    </row>
    <row r="6115" spans="1:35" x14ac:dyDescent="0.2">
      <c r="A6115" s="7" t="s">
        <v>14910</v>
      </c>
      <c r="B6115" s="7">
        <v>40020</v>
      </c>
      <c r="C6115" s="7" t="s">
        <v>13408</v>
      </c>
      <c r="D6115" s="8" t="s">
        <v>6112</v>
      </c>
      <c r="E6115" s="7" t="s">
        <v>13054</v>
      </c>
      <c r="F6115" s="10" t="s">
        <v>7507</v>
      </c>
      <c r="G6115" s="3">
        <v>0</v>
      </c>
      <c r="H6115" s="3">
        <v>0</v>
      </c>
      <c r="I6115" s="3">
        <v>0</v>
      </c>
      <c r="J6115" s="3">
        <v>0</v>
      </c>
      <c r="K6115" s="3">
        <v>0</v>
      </c>
      <c r="L6115" s="4"/>
      <c r="M6115" s="4"/>
      <c r="N6115" s="4"/>
      <c r="O6115" s="4"/>
      <c r="P6115" s="4"/>
      <c r="Q6115" s="4"/>
      <c r="R6115" s="4"/>
      <c r="S6115" s="4"/>
      <c r="T6115" s="4"/>
      <c r="U6115" s="4"/>
      <c r="V6115" s="4"/>
      <c r="W6115" s="4"/>
      <c r="X6115" s="4"/>
      <c r="Y6115" s="4"/>
      <c r="Z6115" s="4"/>
      <c r="AA6115" s="4"/>
      <c r="AB6115" s="4"/>
      <c r="AC6115" s="4"/>
      <c r="AD6115" s="4"/>
      <c r="AE6115" s="4"/>
      <c r="AF6115" s="4"/>
      <c r="AG6115" s="4"/>
      <c r="AH6115" s="4"/>
      <c r="AI6115" s="4"/>
    </row>
    <row r="6116" spans="1:35" x14ac:dyDescent="0.2">
      <c r="A6116" s="7" t="s">
        <v>18754</v>
      </c>
      <c r="B6116" s="7">
        <v>42686</v>
      </c>
      <c r="C6116" s="7" t="s">
        <v>13872</v>
      </c>
      <c r="D6116" s="8" t="s">
        <v>6113</v>
      </c>
      <c r="E6116" s="7" t="s">
        <v>13055</v>
      </c>
      <c r="F6116" s="10" t="s">
        <v>8082</v>
      </c>
      <c r="G6116" s="3">
        <v>202124.39</v>
      </c>
      <c r="H6116" s="3">
        <v>204458.8</v>
      </c>
      <c r="I6116" s="3">
        <v>202802.25</v>
      </c>
      <c r="J6116" s="3">
        <v>1656.5499999999884</v>
      </c>
      <c r="K6116" s="3">
        <v>204458.8</v>
      </c>
      <c r="L6116" s="4"/>
      <c r="M6116" s="4"/>
      <c r="N6116" s="4"/>
      <c r="O6116" s="4"/>
      <c r="P6116" s="4"/>
      <c r="Q6116" s="4"/>
      <c r="R6116" s="4"/>
      <c r="S6116" s="4"/>
      <c r="T6116" s="4"/>
      <c r="U6116" s="4"/>
      <c r="V6116" s="4"/>
      <c r="W6116" s="4"/>
      <c r="X6116" s="4"/>
      <c r="Y6116" s="4"/>
      <c r="Z6116" s="4"/>
      <c r="AA6116" s="4"/>
      <c r="AB6116" s="4"/>
      <c r="AC6116" s="4"/>
      <c r="AD6116" s="4"/>
      <c r="AE6116" s="4"/>
      <c r="AF6116" s="4"/>
      <c r="AG6116" s="4"/>
      <c r="AH6116" s="4"/>
      <c r="AI6116" s="4"/>
    </row>
    <row r="6117" spans="1:35" x14ac:dyDescent="0.2">
      <c r="A6117" s="7" t="s">
        <v>14965</v>
      </c>
      <c r="B6117" s="7">
        <v>40306</v>
      </c>
      <c r="C6117" s="7" t="s">
        <v>13873</v>
      </c>
      <c r="D6117" s="8" t="s">
        <v>6114</v>
      </c>
      <c r="E6117" s="7" t="s">
        <v>13056</v>
      </c>
      <c r="F6117" s="10" t="s">
        <v>8307</v>
      </c>
      <c r="G6117" s="3">
        <v>0</v>
      </c>
      <c r="H6117" s="3">
        <v>0</v>
      </c>
      <c r="I6117" s="3">
        <v>0</v>
      </c>
      <c r="J6117" s="3">
        <v>0</v>
      </c>
      <c r="K6117" s="3">
        <v>0</v>
      </c>
      <c r="L6117" s="4"/>
      <c r="M6117" s="4"/>
      <c r="N6117" s="4"/>
      <c r="O6117" s="4"/>
      <c r="P6117" s="4"/>
      <c r="Q6117" s="4"/>
      <c r="R6117" s="4"/>
      <c r="S6117" s="4"/>
      <c r="T6117" s="4"/>
      <c r="U6117" s="4"/>
      <c r="V6117" s="4"/>
      <c r="W6117" s="4"/>
      <c r="X6117" s="4"/>
      <c r="Y6117" s="4"/>
      <c r="Z6117" s="4"/>
      <c r="AA6117" s="4"/>
      <c r="AB6117" s="4"/>
      <c r="AC6117" s="4"/>
      <c r="AD6117" s="4"/>
      <c r="AE6117" s="4"/>
      <c r="AF6117" s="4"/>
      <c r="AG6117" s="4"/>
      <c r="AH6117" s="4"/>
      <c r="AI6117" s="4"/>
    </row>
    <row r="6118" spans="1:35" x14ac:dyDescent="0.2">
      <c r="A6118" s="7" t="s">
        <v>16807</v>
      </c>
      <c r="B6118" s="7">
        <v>41496</v>
      </c>
      <c r="C6118" s="7" t="s">
        <v>13479</v>
      </c>
      <c r="D6118" s="8" t="s">
        <v>6115</v>
      </c>
      <c r="E6118" s="7" t="s">
        <v>13057</v>
      </c>
      <c r="F6118" s="10" t="s">
        <v>8244</v>
      </c>
      <c r="G6118" s="3">
        <v>0</v>
      </c>
      <c r="H6118" s="3">
        <v>0</v>
      </c>
      <c r="I6118" s="3">
        <v>0</v>
      </c>
      <c r="J6118" s="3">
        <v>0</v>
      </c>
      <c r="K6118" s="3">
        <v>0</v>
      </c>
      <c r="L6118" s="4"/>
      <c r="M6118" s="4"/>
      <c r="N6118" s="4"/>
      <c r="O6118" s="4"/>
      <c r="P6118" s="4"/>
      <c r="Q6118" s="4"/>
      <c r="R6118" s="4"/>
      <c r="S6118" s="4"/>
      <c r="T6118" s="4"/>
      <c r="U6118" s="4"/>
      <c r="V6118" s="4"/>
      <c r="W6118" s="4"/>
      <c r="X6118" s="4"/>
      <c r="Y6118" s="4"/>
      <c r="Z6118" s="4"/>
      <c r="AA6118" s="4"/>
      <c r="AB6118" s="4"/>
      <c r="AC6118" s="4"/>
      <c r="AD6118" s="4"/>
      <c r="AE6118" s="4"/>
      <c r="AF6118" s="4"/>
      <c r="AG6118" s="4"/>
      <c r="AH6118" s="4"/>
      <c r="AI6118" s="4"/>
    </row>
    <row r="6119" spans="1:35" x14ac:dyDescent="0.2">
      <c r="A6119" s="7" t="s">
        <v>14394</v>
      </c>
      <c r="B6119" s="7">
        <v>24844</v>
      </c>
      <c r="C6119" s="7" t="s">
        <v>13433</v>
      </c>
      <c r="D6119" s="8" t="s">
        <v>6116</v>
      </c>
      <c r="E6119" s="7" t="s">
        <v>13058</v>
      </c>
      <c r="F6119" s="10" t="s">
        <v>7877</v>
      </c>
      <c r="G6119" s="3">
        <v>0</v>
      </c>
      <c r="H6119" s="3">
        <v>40427.94</v>
      </c>
      <c r="I6119" s="3">
        <v>38799.85</v>
      </c>
      <c r="J6119" s="3">
        <v>1628.0900000000038</v>
      </c>
      <c r="K6119" s="3">
        <v>40427.94</v>
      </c>
      <c r="L6119" s="4"/>
      <c r="M6119" s="4"/>
      <c r="N6119" s="4"/>
      <c r="O6119" s="4"/>
      <c r="P6119" s="4"/>
      <c r="Q6119" s="4"/>
      <c r="R6119" s="4"/>
      <c r="S6119" s="4"/>
      <c r="T6119" s="4"/>
      <c r="U6119" s="4"/>
      <c r="V6119" s="4"/>
      <c r="W6119" s="4"/>
      <c r="X6119" s="4"/>
      <c r="Y6119" s="4"/>
      <c r="Z6119" s="4"/>
      <c r="AA6119" s="4"/>
      <c r="AB6119" s="4"/>
      <c r="AC6119" s="4"/>
      <c r="AD6119" s="4"/>
      <c r="AE6119" s="4"/>
      <c r="AF6119" s="4"/>
      <c r="AG6119" s="4"/>
      <c r="AH6119" s="4"/>
      <c r="AI6119" s="4"/>
    </row>
    <row r="6120" spans="1:35" x14ac:dyDescent="0.2">
      <c r="A6120" s="7" t="s">
        <v>18769</v>
      </c>
      <c r="B6120" s="7">
        <v>42715</v>
      </c>
      <c r="C6120" s="7" t="s">
        <v>13874</v>
      </c>
      <c r="D6120" s="8" t="s">
        <v>6117</v>
      </c>
      <c r="E6120" s="7" t="s">
        <v>13059</v>
      </c>
      <c r="F6120" s="10" t="s">
        <v>7507</v>
      </c>
      <c r="G6120" s="3">
        <v>0</v>
      </c>
      <c r="H6120" s="3">
        <v>0</v>
      </c>
      <c r="I6120" s="3">
        <v>0</v>
      </c>
      <c r="J6120" s="3">
        <v>0</v>
      </c>
      <c r="K6120" s="3">
        <v>0</v>
      </c>
      <c r="L6120" s="4"/>
      <c r="M6120" s="4"/>
      <c r="N6120" s="4"/>
      <c r="O6120" s="4"/>
      <c r="P6120" s="4"/>
      <c r="Q6120" s="4"/>
      <c r="R6120" s="4"/>
      <c r="S6120" s="4"/>
      <c r="T6120" s="4"/>
      <c r="U6120" s="4"/>
      <c r="V6120" s="4"/>
      <c r="W6120" s="4"/>
      <c r="X6120" s="4"/>
      <c r="Y6120" s="4"/>
      <c r="Z6120" s="4"/>
      <c r="AA6120" s="4"/>
      <c r="AB6120" s="4"/>
      <c r="AC6120" s="4"/>
      <c r="AD6120" s="4"/>
      <c r="AE6120" s="4"/>
      <c r="AF6120" s="4"/>
      <c r="AG6120" s="4"/>
      <c r="AH6120" s="4"/>
      <c r="AI6120" s="4"/>
    </row>
    <row r="6121" spans="1:35" x14ac:dyDescent="0.2">
      <c r="A6121" s="7" t="s">
        <v>14605</v>
      </c>
      <c r="B6121" s="7">
        <v>30731</v>
      </c>
      <c r="C6121" s="7" t="s">
        <v>13830</v>
      </c>
      <c r="D6121" s="8" t="s">
        <v>6118</v>
      </c>
      <c r="E6121" s="7" t="s">
        <v>13060</v>
      </c>
      <c r="F6121" s="10" t="s">
        <v>6193</v>
      </c>
      <c r="G6121" s="3">
        <v>389117.27999999997</v>
      </c>
      <c r="H6121" s="3">
        <v>375394.13</v>
      </c>
      <c r="I6121" s="3">
        <v>371956.64</v>
      </c>
      <c r="J6121" s="3">
        <v>3437.4899999999907</v>
      </c>
      <c r="K6121" s="3">
        <v>375394.13</v>
      </c>
      <c r="L6121" s="4"/>
      <c r="M6121" s="4"/>
      <c r="N6121" s="4"/>
      <c r="O6121" s="4"/>
      <c r="P6121" s="4"/>
      <c r="Q6121" s="4"/>
      <c r="R6121" s="4"/>
      <c r="S6121" s="4"/>
      <c r="T6121" s="4"/>
      <c r="U6121" s="4"/>
      <c r="V6121" s="4"/>
      <c r="W6121" s="4"/>
      <c r="X6121" s="4"/>
      <c r="Y6121" s="4"/>
      <c r="Z6121" s="4"/>
      <c r="AA6121" s="4"/>
      <c r="AB6121" s="4"/>
      <c r="AC6121" s="4"/>
      <c r="AD6121" s="4"/>
      <c r="AE6121" s="4"/>
      <c r="AF6121" s="4"/>
      <c r="AG6121" s="4"/>
      <c r="AH6121" s="4"/>
      <c r="AI6121" s="4"/>
    </row>
    <row r="6122" spans="1:35" x14ac:dyDescent="0.2">
      <c r="A6122" s="7" t="s">
        <v>14943</v>
      </c>
      <c r="B6122" s="7">
        <v>40272</v>
      </c>
      <c r="C6122" s="7" t="s">
        <v>13838</v>
      </c>
      <c r="D6122" s="8" t="s">
        <v>6119</v>
      </c>
      <c r="E6122" s="7" t="s">
        <v>12642</v>
      </c>
      <c r="F6122" s="10" t="s">
        <v>6597</v>
      </c>
      <c r="G6122" s="3">
        <v>32000</v>
      </c>
      <c r="H6122" s="3">
        <v>142919.07999999999</v>
      </c>
      <c r="I6122" s="3">
        <v>152387.64000000001</v>
      </c>
      <c r="J6122" s="3">
        <v>0</v>
      </c>
      <c r="K6122" s="3">
        <v>152387.64000000001</v>
      </c>
      <c r="L6122" s="4"/>
      <c r="M6122" s="4"/>
      <c r="N6122" s="4"/>
      <c r="O6122" s="4"/>
      <c r="P6122" s="4"/>
      <c r="Q6122" s="4"/>
      <c r="R6122" s="4"/>
      <c r="S6122" s="4"/>
      <c r="T6122" s="4"/>
      <c r="U6122" s="4"/>
      <c r="V6122" s="4"/>
      <c r="W6122" s="4"/>
      <c r="X6122" s="4"/>
      <c r="Y6122" s="4"/>
      <c r="Z6122" s="4"/>
      <c r="AA6122" s="4"/>
      <c r="AB6122" s="4"/>
      <c r="AC6122" s="4"/>
      <c r="AD6122" s="4"/>
      <c r="AE6122" s="4"/>
      <c r="AF6122" s="4"/>
      <c r="AG6122" s="4"/>
      <c r="AH6122" s="4"/>
      <c r="AI6122" s="4"/>
    </row>
    <row r="6123" spans="1:35" x14ac:dyDescent="0.2">
      <c r="A6123" s="7" t="s">
        <v>18793</v>
      </c>
      <c r="B6123" s="7">
        <v>42728</v>
      </c>
      <c r="C6123" s="7" t="s">
        <v>13875</v>
      </c>
      <c r="D6123" s="8" t="s">
        <v>6120</v>
      </c>
      <c r="E6123" s="7" t="s">
        <v>13061</v>
      </c>
      <c r="F6123" s="10" t="s">
        <v>6901</v>
      </c>
      <c r="G6123" s="3">
        <v>0</v>
      </c>
      <c r="H6123" s="3">
        <v>0</v>
      </c>
      <c r="I6123" s="3">
        <v>0</v>
      </c>
      <c r="J6123" s="3">
        <v>0</v>
      </c>
      <c r="K6123" s="3">
        <v>0</v>
      </c>
      <c r="L6123" s="4"/>
      <c r="M6123" s="4"/>
      <c r="N6123" s="4"/>
      <c r="O6123" s="4"/>
      <c r="P6123" s="4"/>
      <c r="Q6123" s="4"/>
      <c r="R6123" s="4"/>
      <c r="S6123" s="4"/>
      <c r="T6123" s="4"/>
      <c r="U6123" s="4"/>
      <c r="V6123" s="4"/>
      <c r="W6123" s="4"/>
      <c r="X6123" s="4"/>
      <c r="Y6123" s="4"/>
      <c r="Z6123" s="4"/>
      <c r="AA6123" s="4"/>
      <c r="AB6123" s="4"/>
      <c r="AC6123" s="4"/>
      <c r="AD6123" s="4"/>
      <c r="AE6123" s="4"/>
      <c r="AF6123" s="4"/>
      <c r="AG6123" s="4"/>
      <c r="AH6123" s="4"/>
      <c r="AI6123" s="4"/>
    </row>
    <row r="6124" spans="1:35" x14ac:dyDescent="0.2">
      <c r="A6124" s="7" t="s">
        <v>19806</v>
      </c>
      <c r="B6124" s="7">
        <v>77195</v>
      </c>
      <c r="C6124" s="7" t="s">
        <v>13505</v>
      </c>
      <c r="D6124" s="8" t="s">
        <v>6121</v>
      </c>
      <c r="E6124" s="7" t="s">
        <v>13062</v>
      </c>
      <c r="F6124" s="10" t="s">
        <v>6486</v>
      </c>
      <c r="G6124" s="3">
        <v>0</v>
      </c>
      <c r="H6124" s="3">
        <v>0</v>
      </c>
      <c r="I6124" s="3">
        <v>0</v>
      </c>
      <c r="J6124" s="3">
        <v>0</v>
      </c>
      <c r="K6124" s="3">
        <v>0</v>
      </c>
      <c r="L6124" s="4"/>
      <c r="M6124" s="4"/>
      <c r="N6124" s="4"/>
      <c r="O6124" s="4"/>
      <c r="P6124" s="4"/>
      <c r="Q6124" s="4"/>
      <c r="R6124" s="4"/>
      <c r="S6124" s="4"/>
      <c r="T6124" s="4"/>
      <c r="U6124" s="4"/>
      <c r="V6124" s="4"/>
      <c r="W6124" s="4"/>
      <c r="X6124" s="4"/>
      <c r="Y6124" s="4"/>
      <c r="Z6124" s="4"/>
      <c r="AA6124" s="4"/>
      <c r="AB6124" s="4"/>
      <c r="AC6124" s="4"/>
      <c r="AD6124" s="4"/>
      <c r="AE6124" s="4"/>
      <c r="AF6124" s="4"/>
      <c r="AG6124" s="4"/>
      <c r="AH6124" s="4"/>
      <c r="AI6124" s="4"/>
    </row>
    <row r="6125" spans="1:35" x14ac:dyDescent="0.2">
      <c r="A6125" s="7" t="s">
        <v>18402</v>
      </c>
      <c r="B6125" s="7">
        <v>42535</v>
      </c>
      <c r="C6125" s="7" t="s">
        <v>13864</v>
      </c>
      <c r="D6125" s="8" t="s">
        <v>6122</v>
      </c>
      <c r="E6125" s="7" t="s">
        <v>13063</v>
      </c>
      <c r="F6125" s="10" t="s">
        <v>8307</v>
      </c>
      <c r="G6125" s="3">
        <v>0</v>
      </c>
      <c r="H6125" s="3">
        <v>0</v>
      </c>
      <c r="I6125" s="3">
        <v>0</v>
      </c>
      <c r="J6125" s="3">
        <v>0</v>
      </c>
      <c r="K6125" s="3">
        <v>0</v>
      </c>
      <c r="L6125" s="4"/>
      <c r="M6125" s="4"/>
      <c r="N6125" s="4"/>
      <c r="O6125" s="4"/>
      <c r="P6125" s="4"/>
      <c r="Q6125" s="4"/>
      <c r="R6125" s="4"/>
      <c r="S6125" s="4"/>
      <c r="T6125" s="4"/>
      <c r="U6125" s="4"/>
      <c r="V6125" s="4"/>
      <c r="W6125" s="4"/>
      <c r="X6125" s="4"/>
      <c r="Y6125" s="4"/>
      <c r="Z6125" s="4"/>
      <c r="AA6125" s="4"/>
      <c r="AB6125" s="4"/>
      <c r="AC6125" s="4"/>
      <c r="AD6125" s="4"/>
      <c r="AE6125" s="4"/>
      <c r="AF6125" s="4"/>
      <c r="AG6125" s="4"/>
      <c r="AH6125" s="4"/>
      <c r="AI6125" s="4"/>
    </row>
    <row r="6126" spans="1:35" x14ac:dyDescent="0.2">
      <c r="A6126" s="7" t="s">
        <v>16377</v>
      </c>
      <c r="B6126" s="7">
        <v>41398</v>
      </c>
      <c r="C6126" s="7" t="s">
        <v>13135</v>
      </c>
      <c r="D6126" s="8" t="s">
        <v>6123</v>
      </c>
      <c r="E6126" s="7" t="s">
        <v>13064</v>
      </c>
      <c r="F6126" s="10" t="s">
        <v>8165</v>
      </c>
      <c r="G6126" s="3">
        <v>0</v>
      </c>
      <c r="H6126" s="3">
        <v>2294.5100000000002</v>
      </c>
      <c r="I6126" s="3">
        <v>0</v>
      </c>
      <c r="J6126" s="3">
        <v>2294.5100000000002</v>
      </c>
      <c r="K6126" s="3">
        <v>2294.5100000000002</v>
      </c>
      <c r="L6126" s="4"/>
      <c r="M6126" s="4"/>
      <c r="N6126" s="4"/>
      <c r="O6126" s="4"/>
      <c r="P6126" s="4"/>
      <c r="Q6126" s="4"/>
      <c r="R6126" s="4"/>
      <c r="S6126" s="4"/>
      <c r="T6126" s="4"/>
      <c r="U6126" s="4"/>
      <c r="V6126" s="4"/>
      <c r="W6126" s="4"/>
      <c r="X6126" s="4"/>
      <c r="Y6126" s="4"/>
      <c r="Z6126" s="4"/>
      <c r="AA6126" s="4"/>
      <c r="AB6126" s="4"/>
      <c r="AC6126" s="4"/>
      <c r="AD6126" s="4"/>
      <c r="AE6126" s="4"/>
      <c r="AF6126" s="4"/>
      <c r="AG6126" s="4"/>
      <c r="AH6126" s="4"/>
      <c r="AI6126" s="4"/>
    </row>
    <row r="6127" spans="1:35" x14ac:dyDescent="0.2">
      <c r="A6127" s="7" t="s">
        <v>18794</v>
      </c>
      <c r="B6127" s="7">
        <v>42736</v>
      </c>
      <c r="C6127" s="7" t="s">
        <v>13876</v>
      </c>
      <c r="D6127" s="8" t="s">
        <v>6124</v>
      </c>
      <c r="E6127" s="7" t="s">
        <v>13065</v>
      </c>
      <c r="F6127" s="10" t="s">
        <v>6896</v>
      </c>
      <c r="G6127" s="3">
        <v>17541.009999999995</v>
      </c>
      <c r="H6127" s="3">
        <v>30804.71</v>
      </c>
      <c r="I6127" s="3">
        <v>32427.23</v>
      </c>
      <c r="J6127" s="3">
        <v>0</v>
      </c>
      <c r="K6127" s="3">
        <v>32427.23</v>
      </c>
      <c r="L6127" s="4"/>
      <c r="M6127" s="4"/>
      <c r="N6127" s="4"/>
      <c r="O6127" s="4"/>
      <c r="P6127" s="4"/>
      <c r="Q6127" s="4"/>
      <c r="R6127" s="4"/>
      <c r="S6127" s="4"/>
      <c r="T6127" s="4"/>
      <c r="U6127" s="4"/>
      <c r="V6127" s="4"/>
      <c r="W6127" s="4"/>
      <c r="X6127" s="4"/>
      <c r="Y6127" s="4"/>
      <c r="Z6127" s="4"/>
      <c r="AA6127" s="4"/>
      <c r="AB6127" s="4"/>
      <c r="AC6127" s="4"/>
      <c r="AD6127" s="4"/>
      <c r="AE6127" s="4"/>
      <c r="AF6127" s="4"/>
      <c r="AG6127" s="4"/>
      <c r="AH6127" s="4"/>
      <c r="AI6127" s="4"/>
    </row>
    <row r="6128" spans="1:35" x14ac:dyDescent="0.2">
      <c r="A6128" s="7" t="s">
        <v>14537</v>
      </c>
      <c r="B6128" s="7">
        <v>29810</v>
      </c>
      <c r="C6128" s="7" t="s">
        <v>13565</v>
      </c>
      <c r="D6128" s="8" t="s">
        <v>6125</v>
      </c>
      <c r="E6128" s="7" t="s">
        <v>13066</v>
      </c>
      <c r="F6128" s="10" t="s">
        <v>6483</v>
      </c>
      <c r="G6128" s="3">
        <v>0</v>
      </c>
      <c r="H6128" s="3">
        <v>0</v>
      </c>
      <c r="I6128" s="3">
        <v>0</v>
      </c>
      <c r="J6128" s="3">
        <v>0</v>
      </c>
      <c r="K6128" s="3">
        <v>0</v>
      </c>
      <c r="L6128" s="4"/>
      <c r="M6128" s="4"/>
      <c r="N6128" s="4"/>
      <c r="O6128" s="4"/>
      <c r="P6128" s="4"/>
      <c r="Q6128" s="4"/>
      <c r="R6128" s="4"/>
      <c r="S6128" s="4"/>
      <c r="T6128" s="4"/>
      <c r="U6128" s="4"/>
      <c r="V6128" s="4"/>
      <c r="W6128" s="4"/>
      <c r="X6128" s="4"/>
      <c r="Y6128" s="4"/>
      <c r="Z6128" s="4"/>
      <c r="AA6128" s="4"/>
      <c r="AB6128" s="4"/>
      <c r="AC6128" s="4"/>
      <c r="AD6128" s="4"/>
      <c r="AE6128" s="4"/>
      <c r="AF6128" s="4"/>
      <c r="AG6128" s="4"/>
      <c r="AH6128" s="4"/>
      <c r="AI6128" s="4"/>
    </row>
    <row r="6129" spans="1:35" x14ac:dyDescent="0.2">
      <c r="A6129" s="7" t="s">
        <v>15570</v>
      </c>
      <c r="B6129" s="7">
        <v>40950</v>
      </c>
      <c r="C6129" s="7" t="s">
        <v>13100</v>
      </c>
      <c r="D6129" s="8" t="s">
        <v>6126</v>
      </c>
      <c r="E6129" s="7" t="s">
        <v>13067</v>
      </c>
      <c r="F6129" s="10" t="s">
        <v>8307</v>
      </c>
      <c r="G6129" s="3">
        <v>0</v>
      </c>
      <c r="H6129" s="3">
        <v>14003.93</v>
      </c>
      <c r="I6129" s="3">
        <v>16936.07</v>
      </c>
      <c r="J6129" s="3">
        <v>0</v>
      </c>
      <c r="K6129" s="3">
        <v>16936.07</v>
      </c>
      <c r="L6129" s="4"/>
      <c r="M6129" s="4"/>
      <c r="N6129" s="4"/>
      <c r="O6129" s="4"/>
      <c r="P6129" s="4"/>
      <c r="Q6129" s="4"/>
      <c r="R6129" s="4"/>
      <c r="S6129" s="4"/>
      <c r="T6129" s="4"/>
      <c r="U6129" s="4"/>
      <c r="V6129" s="4"/>
      <c r="W6129" s="4"/>
      <c r="X6129" s="4"/>
      <c r="Y6129" s="4"/>
      <c r="Z6129" s="4"/>
      <c r="AA6129" s="4"/>
      <c r="AB6129" s="4"/>
      <c r="AC6129" s="4"/>
      <c r="AD6129" s="4"/>
      <c r="AE6129" s="4"/>
      <c r="AF6129" s="4"/>
      <c r="AG6129" s="4"/>
      <c r="AH6129" s="4"/>
      <c r="AI6129" s="4"/>
    </row>
    <row r="6130" spans="1:35" x14ac:dyDescent="0.2">
      <c r="A6130" s="7" t="s">
        <v>18067</v>
      </c>
      <c r="B6130" s="7">
        <v>41820</v>
      </c>
      <c r="C6130" s="7" t="s">
        <v>14087</v>
      </c>
      <c r="D6130" s="8" t="s">
        <v>6127</v>
      </c>
      <c r="E6130" s="7" t="s">
        <v>12744</v>
      </c>
      <c r="F6130" s="10" t="s">
        <v>7084</v>
      </c>
      <c r="G6130" s="3">
        <v>796008.9</v>
      </c>
      <c r="H6130" s="3">
        <v>721536.18</v>
      </c>
      <c r="I6130" s="3">
        <v>727863.63</v>
      </c>
      <c r="J6130" s="3">
        <v>0</v>
      </c>
      <c r="K6130" s="3">
        <v>727863.63</v>
      </c>
      <c r="L6130" s="4"/>
      <c r="M6130" s="4"/>
      <c r="N6130" s="4"/>
      <c r="O6130" s="4"/>
      <c r="P6130" s="4"/>
      <c r="Q6130" s="4"/>
      <c r="R6130" s="4"/>
      <c r="S6130" s="4"/>
      <c r="T6130" s="4"/>
      <c r="U6130" s="4"/>
      <c r="V6130" s="4"/>
      <c r="W6130" s="4"/>
      <c r="X6130" s="4"/>
      <c r="Y6130" s="4"/>
      <c r="Z6130" s="4"/>
      <c r="AA6130" s="4"/>
      <c r="AB6130" s="4"/>
      <c r="AC6130" s="4"/>
      <c r="AD6130" s="4"/>
      <c r="AE6130" s="4"/>
      <c r="AF6130" s="4"/>
      <c r="AG6130" s="4"/>
      <c r="AH6130" s="4"/>
      <c r="AI6130" s="4"/>
    </row>
    <row r="6131" spans="1:35" x14ac:dyDescent="0.2">
      <c r="A6131" s="7" t="s">
        <v>19301</v>
      </c>
      <c r="B6131" s="7">
        <v>60997</v>
      </c>
      <c r="C6131" s="7" t="s">
        <v>13675</v>
      </c>
      <c r="D6131" s="8" t="s">
        <v>6128</v>
      </c>
      <c r="E6131" s="7" t="s">
        <v>12913</v>
      </c>
      <c r="F6131" s="10" t="s">
        <v>6274</v>
      </c>
      <c r="G6131" s="3">
        <v>0</v>
      </c>
      <c r="H6131" s="3">
        <v>0</v>
      </c>
      <c r="I6131" s="3">
        <v>0</v>
      </c>
      <c r="J6131" s="3">
        <v>0</v>
      </c>
      <c r="K6131" s="3">
        <v>0</v>
      </c>
      <c r="L6131" s="4"/>
      <c r="M6131" s="4"/>
      <c r="N6131" s="4"/>
      <c r="O6131" s="4"/>
      <c r="P6131" s="4"/>
      <c r="Q6131" s="4"/>
      <c r="R6131" s="4"/>
      <c r="S6131" s="4"/>
      <c r="T6131" s="4"/>
      <c r="U6131" s="4"/>
      <c r="V6131" s="4"/>
      <c r="W6131" s="4"/>
      <c r="X6131" s="4"/>
      <c r="Y6131" s="4"/>
      <c r="Z6131" s="4"/>
      <c r="AA6131" s="4"/>
      <c r="AB6131" s="4"/>
      <c r="AC6131" s="4"/>
      <c r="AD6131" s="4"/>
      <c r="AE6131" s="4"/>
      <c r="AF6131" s="4"/>
      <c r="AG6131" s="4"/>
      <c r="AH6131" s="4"/>
      <c r="AI6131" s="4"/>
    </row>
    <row r="6132" spans="1:35" x14ac:dyDescent="0.2">
      <c r="A6132" s="7" t="s">
        <v>16040</v>
      </c>
      <c r="B6132" s="7">
        <v>41246</v>
      </c>
      <c r="C6132" s="7" t="s">
        <v>13093</v>
      </c>
      <c r="D6132" s="8" t="s">
        <v>6129</v>
      </c>
      <c r="E6132" s="7" t="s">
        <v>13068</v>
      </c>
      <c r="F6132" s="10" t="s">
        <v>6173</v>
      </c>
      <c r="G6132" s="3">
        <v>0</v>
      </c>
      <c r="H6132" s="3">
        <v>0</v>
      </c>
      <c r="I6132" s="3">
        <v>0</v>
      </c>
      <c r="J6132" s="3">
        <v>0</v>
      </c>
      <c r="K6132" s="3">
        <v>0</v>
      </c>
      <c r="L6132" s="4"/>
      <c r="M6132" s="4"/>
      <c r="N6132" s="4"/>
      <c r="O6132" s="4"/>
      <c r="P6132" s="4"/>
      <c r="Q6132" s="4"/>
      <c r="R6132" s="4"/>
      <c r="S6132" s="4"/>
      <c r="T6132" s="4"/>
      <c r="U6132" s="4"/>
      <c r="V6132" s="4"/>
      <c r="W6132" s="4"/>
      <c r="X6132" s="4"/>
      <c r="Y6132" s="4"/>
      <c r="Z6132" s="4"/>
      <c r="AA6132" s="4"/>
      <c r="AB6132" s="4"/>
      <c r="AC6132" s="4"/>
      <c r="AD6132" s="4"/>
      <c r="AE6132" s="4"/>
      <c r="AF6132" s="4"/>
      <c r="AG6132" s="4"/>
      <c r="AH6132" s="4"/>
      <c r="AI6132" s="4"/>
    </row>
    <row r="6133" spans="1:35" x14ac:dyDescent="0.2">
      <c r="A6133" s="7" t="s">
        <v>16149</v>
      </c>
      <c r="B6133" s="7">
        <v>41296</v>
      </c>
      <c r="C6133" s="7" t="s">
        <v>13329</v>
      </c>
      <c r="D6133" s="8" t="s">
        <v>6130</v>
      </c>
      <c r="E6133" s="7" t="s">
        <v>13069</v>
      </c>
      <c r="F6133" s="10" t="s">
        <v>6860</v>
      </c>
      <c r="G6133" s="3">
        <v>0</v>
      </c>
      <c r="H6133" s="3">
        <v>0</v>
      </c>
      <c r="I6133" s="3">
        <v>0</v>
      </c>
      <c r="J6133" s="3">
        <v>0</v>
      </c>
      <c r="K6133" s="3">
        <v>0</v>
      </c>
      <c r="L6133" s="4"/>
      <c r="M6133" s="4"/>
      <c r="N6133" s="4"/>
      <c r="O6133" s="4"/>
      <c r="P6133" s="4"/>
      <c r="Q6133" s="4"/>
      <c r="R6133" s="4"/>
      <c r="S6133" s="4"/>
      <c r="T6133" s="4"/>
      <c r="U6133" s="4"/>
      <c r="V6133" s="4"/>
      <c r="W6133" s="4"/>
      <c r="X6133" s="4"/>
      <c r="Y6133" s="4"/>
      <c r="Z6133" s="4"/>
      <c r="AA6133" s="4"/>
      <c r="AB6133" s="4"/>
      <c r="AC6133" s="4"/>
      <c r="AD6133" s="4"/>
      <c r="AE6133" s="4"/>
      <c r="AF6133" s="4"/>
      <c r="AG6133" s="4"/>
      <c r="AH6133" s="4"/>
      <c r="AI6133" s="4"/>
    </row>
    <row r="6134" spans="1:35" x14ac:dyDescent="0.2">
      <c r="A6134" s="7" t="s">
        <v>18808</v>
      </c>
      <c r="B6134" s="7">
        <v>42751</v>
      </c>
      <c r="C6134" s="7" t="s">
        <v>13877</v>
      </c>
      <c r="D6134" s="8" t="s">
        <v>6131</v>
      </c>
      <c r="E6134" s="7" t="s">
        <v>13070</v>
      </c>
      <c r="F6134" s="10" t="s">
        <v>11671</v>
      </c>
      <c r="G6134" s="3">
        <v>0</v>
      </c>
      <c r="H6134" s="3">
        <v>0</v>
      </c>
      <c r="I6134" s="3">
        <v>0</v>
      </c>
      <c r="J6134" s="3">
        <v>0</v>
      </c>
      <c r="K6134" s="3">
        <v>0</v>
      </c>
      <c r="L6134" s="4"/>
      <c r="M6134" s="4"/>
      <c r="N6134" s="4"/>
      <c r="O6134" s="4"/>
      <c r="P6134" s="4"/>
      <c r="Q6134" s="4"/>
      <c r="R6134" s="4"/>
      <c r="S6134" s="4"/>
      <c r="T6134" s="4"/>
      <c r="U6134" s="4"/>
      <c r="V6134" s="4"/>
      <c r="W6134" s="4"/>
      <c r="X6134" s="4"/>
      <c r="Y6134" s="4"/>
      <c r="Z6134" s="4"/>
      <c r="AA6134" s="4"/>
      <c r="AB6134" s="4"/>
      <c r="AC6134" s="4"/>
      <c r="AD6134" s="4"/>
      <c r="AE6134" s="4"/>
      <c r="AF6134" s="4"/>
      <c r="AG6134" s="4"/>
      <c r="AH6134" s="4"/>
      <c r="AI6134" s="4"/>
    </row>
    <row r="6135" spans="1:35" x14ac:dyDescent="0.2">
      <c r="A6135" s="7" t="s">
        <v>17942</v>
      </c>
      <c r="B6135" s="7">
        <v>41781</v>
      </c>
      <c r="C6135" s="7" t="s">
        <v>13808</v>
      </c>
      <c r="D6135" s="8" t="s">
        <v>6132</v>
      </c>
      <c r="E6135" s="7" t="s">
        <v>13071</v>
      </c>
      <c r="F6135" s="10" t="s">
        <v>6992</v>
      </c>
      <c r="G6135" s="3">
        <v>18000</v>
      </c>
      <c r="H6135" s="3">
        <v>13500</v>
      </c>
      <c r="I6135" s="3">
        <v>13500</v>
      </c>
      <c r="J6135" s="3">
        <v>0</v>
      </c>
      <c r="K6135" s="3">
        <v>13500</v>
      </c>
      <c r="L6135" s="4"/>
      <c r="M6135" s="4"/>
      <c r="N6135" s="4"/>
      <c r="O6135" s="4"/>
      <c r="P6135" s="4"/>
      <c r="Q6135" s="4"/>
      <c r="R6135" s="4"/>
      <c r="S6135" s="4"/>
      <c r="T6135" s="4"/>
      <c r="U6135" s="4"/>
      <c r="V6135" s="4"/>
      <c r="W6135" s="4"/>
      <c r="X6135" s="4"/>
      <c r="Y6135" s="4"/>
      <c r="Z6135" s="4"/>
      <c r="AA6135" s="4"/>
      <c r="AB6135" s="4"/>
      <c r="AC6135" s="4"/>
      <c r="AD6135" s="4"/>
      <c r="AE6135" s="4"/>
      <c r="AF6135" s="4"/>
      <c r="AG6135" s="4"/>
      <c r="AH6135" s="4"/>
      <c r="AI6135" s="4"/>
    </row>
    <row r="6136" spans="1:35" x14ac:dyDescent="0.2">
      <c r="A6136" s="7" t="s">
        <v>14966</v>
      </c>
      <c r="B6136" s="7">
        <v>40306</v>
      </c>
      <c r="C6136" s="7" t="s">
        <v>13873</v>
      </c>
      <c r="D6136" s="8" t="s">
        <v>6133</v>
      </c>
      <c r="E6136" s="7" t="s">
        <v>13072</v>
      </c>
      <c r="F6136" s="10" t="s">
        <v>8307</v>
      </c>
      <c r="G6136" s="3">
        <v>0</v>
      </c>
      <c r="H6136" s="3">
        <v>2795.83</v>
      </c>
      <c r="I6136" s="3">
        <v>0</v>
      </c>
      <c r="J6136" s="3">
        <v>2795.83</v>
      </c>
      <c r="K6136" s="3">
        <v>2795.83</v>
      </c>
      <c r="L6136" s="4"/>
      <c r="M6136" s="4"/>
      <c r="N6136" s="4"/>
      <c r="O6136" s="4"/>
      <c r="P6136" s="4"/>
      <c r="Q6136" s="4"/>
      <c r="R6136" s="4"/>
      <c r="S6136" s="4"/>
      <c r="T6136" s="4"/>
      <c r="U6136" s="4"/>
      <c r="V6136" s="4"/>
      <c r="W6136" s="4"/>
      <c r="X6136" s="4"/>
      <c r="Y6136" s="4"/>
      <c r="Z6136" s="4"/>
      <c r="AA6136" s="4"/>
      <c r="AB6136" s="4"/>
      <c r="AC6136" s="4"/>
      <c r="AD6136" s="4"/>
      <c r="AE6136" s="4"/>
      <c r="AF6136" s="4"/>
      <c r="AG6136" s="4"/>
      <c r="AH6136" s="4"/>
      <c r="AI6136" s="4"/>
    </row>
    <row r="6137" spans="1:35" x14ac:dyDescent="0.2">
      <c r="A6137" s="7" t="s">
        <v>19877</v>
      </c>
      <c r="B6137" s="7">
        <v>77690</v>
      </c>
      <c r="C6137" s="7" t="s">
        <v>13878</v>
      </c>
      <c r="D6137" s="8" t="s">
        <v>6134</v>
      </c>
      <c r="E6137" s="7" t="s">
        <v>14024</v>
      </c>
      <c r="F6137" s="10" t="s">
        <v>6992</v>
      </c>
      <c r="G6137" s="3">
        <v>2000</v>
      </c>
      <c r="H6137" s="3">
        <v>7604.6</v>
      </c>
      <c r="I6137" s="3">
        <v>7398.22</v>
      </c>
      <c r="J6137" s="3">
        <v>206.38000000000011</v>
      </c>
      <c r="K6137" s="3">
        <v>7604.6</v>
      </c>
      <c r="L6137" s="4"/>
      <c r="M6137" s="4"/>
      <c r="N6137" s="4"/>
      <c r="O6137" s="4"/>
      <c r="P6137" s="4"/>
      <c r="Q6137" s="4"/>
      <c r="R6137" s="4"/>
      <c r="S6137" s="4"/>
      <c r="T6137" s="4"/>
      <c r="U6137" s="4"/>
      <c r="V6137" s="4"/>
      <c r="W6137" s="4"/>
      <c r="X6137" s="4"/>
      <c r="Y6137" s="4"/>
      <c r="Z6137" s="4"/>
      <c r="AA6137" s="4"/>
      <c r="AB6137" s="4"/>
      <c r="AC6137" s="4"/>
      <c r="AD6137" s="4"/>
      <c r="AE6137" s="4"/>
      <c r="AF6137" s="4"/>
      <c r="AG6137" s="4"/>
      <c r="AH6137" s="4"/>
      <c r="AI6137" s="4"/>
    </row>
    <row r="6138" spans="1:35" x14ac:dyDescent="0.2">
      <c r="A6138" s="7" t="s">
        <v>18130</v>
      </c>
      <c r="B6138" s="7">
        <v>41850</v>
      </c>
      <c r="C6138" s="7" t="s">
        <v>13761</v>
      </c>
      <c r="D6138" s="8" t="s">
        <v>6135</v>
      </c>
      <c r="E6138" s="7" t="s">
        <v>10381</v>
      </c>
      <c r="F6138" s="10" t="s">
        <v>6789</v>
      </c>
      <c r="G6138" s="3">
        <v>0</v>
      </c>
      <c r="H6138" s="3">
        <v>0</v>
      </c>
      <c r="I6138" s="3">
        <v>0</v>
      </c>
      <c r="J6138" s="3">
        <v>0</v>
      </c>
      <c r="K6138" s="3">
        <v>0</v>
      </c>
      <c r="L6138" s="4"/>
      <c r="M6138" s="4"/>
      <c r="N6138" s="4"/>
      <c r="O6138" s="4"/>
      <c r="P6138" s="4"/>
      <c r="Q6138" s="4"/>
      <c r="R6138" s="4"/>
      <c r="S6138" s="4"/>
      <c r="T6138" s="4"/>
      <c r="U6138" s="4"/>
      <c r="V6138" s="4"/>
      <c r="W6138" s="4"/>
      <c r="X6138" s="4"/>
      <c r="Y6138" s="4"/>
      <c r="Z6138" s="4"/>
      <c r="AA6138" s="4"/>
      <c r="AB6138" s="4"/>
      <c r="AC6138" s="4"/>
      <c r="AD6138" s="4"/>
      <c r="AE6138" s="4"/>
      <c r="AF6138" s="4"/>
      <c r="AG6138" s="4"/>
      <c r="AH6138" s="4"/>
      <c r="AI6138" s="4"/>
    </row>
    <row r="6139" spans="1:35" x14ac:dyDescent="0.2">
      <c r="A6139" s="7" t="s">
        <v>15571</v>
      </c>
      <c r="B6139" s="7">
        <v>40950</v>
      </c>
      <c r="C6139" s="7" t="s">
        <v>13100</v>
      </c>
      <c r="D6139" s="8" t="s">
        <v>6136</v>
      </c>
      <c r="E6139" s="7" t="s">
        <v>13073</v>
      </c>
      <c r="F6139" s="10" t="s">
        <v>7947</v>
      </c>
      <c r="G6139" s="3">
        <v>0</v>
      </c>
      <c r="H6139" s="3">
        <v>0</v>
      </c>
      <c r="I6139" s="3">
        <v>0</v>
      </c>
      <c r="J6139" s="3">
        <v>0</v>
      </c>
      <c r="K6139" s="3">
        <v>0</v>
      </c>
      <c r="L6139" s="4"/>
      <c r="M6139" s="4"/>
      <c r="N6139" s="4"/>
      <c r="O6139" s="4"/>
      <c r="P6139" s="4"/>
      <c r="Q6139" s="4"/>
      <c r="R6139" s="4"/>
      <c r="S6139" s="4"/>
      <c r="T6139" s="4"/>
      <c r="U6139" s="4"/>
      <c r="V6139" s="4"/>
      <c r="W6139" s="4"/>
      <c r="X6139" s="4"/>
      <c r="Y6139" s="4"/>
      <c r="Z6139" s="4"/>
      <c r="AA6139" s="4"/>
      <c r="AB6139" s="4"/>
      <c r="AC6139" s="4"/>
      <c r="AD6139" s="4"/>
      <c r="AE6139" s="4"/>
      <c r="AF6139" s="4"/>
      <c r="AG6139" s="4"/>
      <c r="AH6139" s="4"/>
      <c r="AI6139" s="4"/>
    </row>
    <row r="6140" spans="1:35" x14ac:dyDescent="0.2">
      <c r="A6140" s="7" t="s">
        <v>17557</v>
      </c>
      <c r="B6140" s="7">
        <v>41633</v>
      </c>
      <c r="C6140" s="7" t="s">
        <v>13490</v>
      </c>
      <c r="D6140" s="8" t="s">
        <v>6137</v>
      </c>
      <c r="E6140" s="7" t="s">
        <v>10367</v>
      </c>
      <c r="F6140" s="10" t="s">
        <v>7380</v>
      </c>
      <c r="G6140" s="3">
        <v>0</v>
      </c>
      <c r="H6140" s="3">
        <v>0</v>
      </c>
      <c r="I6140" s="3">
        <v>0</v>
      </c>
      <c r="J6140" s="3">
        <v>0</v>
      </c>
      <c r="K6140" s="3">
        <v>0</v>
      </c>
      <c r="L6140" s="4"/>
      <c r="M6140" s="4"/>
      <c r="N6140" s="4"/>
      <c r="O6140" s="4"/>
      <c r="P6140" s="4"/>
      <c r="Q6140" s="4"/>
      <c r="R6140" s="4"/>
      <c r="S6140" s="4"/>
      <c r="T6140" s="4"/>
      <c r="U6140" s="4"/>
      <c r="V6140" s="4"/>
      <c r="W6140" s="4"/>
      <c r="X6140" s="4"/>
      <c r="Y6140" s="4"/>
      <c r="Z6140" s="4"/>
      <c r="AA6140" s="4"/>
      <c r="AB6140" s="4"/>
      <c r="AC6140" s="4"/>
      <c r="AD6140" s="4"/>
      <c r="AE6140" s="4"/>
      <c r="AF6140" s="4"/>
      <c r="AG6140" s="4"/>
      <c r="AH6140" s="4"/>
      <c r="AI6140" s="4"/>
    </row>
    <row r="6141" spans="1:35" x14ac:dyDescent="0.2">
      <c r="A6141" s="7" t="s">
        <v>15975</v>
      </c>
      <c r="B6141" s="7">
        <v>41226</v>
      </c>
      <c r="C6141" s="7" t="s">
        <v>13117</v>
      </c>
      <c r="D6141" s="8" t="s">
        <v>6138</v>
      </c>
      <c r="E6141" s="7" t="s">
        <v>13074</v>
      </c>
      <c r="F6141" s="10" t="s">
        <v>6486</v>
      </c>
      <c r="G6141" s="3">
        <v>4000</v>
      </c>
      <c r="H6141" s="3">
        <v>3128.28</v>
      </c>
      <c r="I6141" s="3">
        <v>3105.14</v>
      </c>
      <c r="J6141" s="3">
        <v>23.140000000000327</v>
      </c>
      <c r="K6141" s="3">
        <v>3128.28</v>
      </c>
      <c r="L6141" s="4"/>
      <c r="M6141" s="4"/>
      <c r="N6141" s="4"/>
      <c r="O6141" s="4"/>
      <c r="P6141" s="4"/>
      <c r="Q6141" s="4"/>
      <c r="R6141" s="4"/>
      <c r="S6141" s="4"/>
      <c r="T6141" s="4"/>
      <c r="U6141" s="4"/>
      <c r="V6141" s="4"/>
      <c r="W6141" s="4"/>
      <c r="X6141" s="4"/>
      <c r="Y6141" s="4"/>
      <c r="Z6141" s="4"/>
      <c r="AA6141" s="4"/>
      <c r="AB6141" s="4"/>
      <c r="AC6141" s="4"/>
      <c r="AD6141" s="4"/>
      <c r="AE6141" s="4"/>
      <c r="AF6141" s="4"/>
      <c r="AG6141" s="4"/>
      <c r="AH6141" s="4"/>
      <c r="AI6141" s="4"/>
    </row>
    <row r="6142" spans="1:35" x14ac:dyDescent="0.2">
      <c r="A6142" s="7" t="s">
        <v>14538</v>
      </c>
      <c r="B6142" s="7">
        <v>29810</v>
      </c>
      <c r="C6142" s="7" t="s">
        <v>13565</v>
      </c>
      <c r="D6142" s="8" t="s">
        <v>6139</v>
      </c>
      <c r="E6142" s="7" t="s">
        <v>13075</v>
      </c>
      <c r="F6142" s="10" t="s">
        <v>9285</v>
      </c>
      <c r="G6142" s="3">
        <v>14900.349999999999</v>
      </c>
      <c r="H6142" s="3">
        <v>13044.01</v>
      </c>
      <c r="I6142" s="3">
        <v>14143.12</v>
      </c>
      <c r="J6142" s="3">
        <v>0</v>
      </c>
      <c r="K6142" s="3">
        <v>14143.12</v>
      </c>
      <c r="L6142" s="4"/>
      <c r="M6142" s="4"/>
      <c r="N6142" s="4"/>
      <c r="O6142" s="4"/>
      <c r="P6142" s="4"/>
      <c r="Q6142" s="4"/>
      <c r="R6142" s="4"/>
      <c r="S6142" s="4"/>
      <c r="T6142" s="4"/>
      <c r="U6142" s="4"/>
      <c r="V6142" s="4"/>
      <c r="W6142" s="4"/>
      <c r="X6142" s="4"/>
      <c r="Y6142" s="4"/>
      <c r="Z6142" s="4"/>
      <c r="AA6142" s="4"/>
      <c r="AB6142" s="4"/>
      <c r="AC6142" s="4"/>
      <c r="AD6142" s="4"/>
      <c r="AE6142" s="4"/>
      <c r="AF6142" s="4"/>
      <c r="AG6142" s="4"/>
      <c r="AH6142" s="4"/>
      <c r="AI6142" s="4"/>
    </row>
    <row r="6143" spans="1:35" x14ac:dyDescent="0.2">
      <c r="A6143" s="7" t="s">
        <v>17943</v>
      </c>
      <c r="B6143" s="7">
        <v>41781</v>
      </c>
      <c r="C6143" s="7" t="s">
        <v>13808</v>
      </c>
      <c r="D6143" s="8" t="s">
        <v>6140</v>
      </c>
      <c r="E6143" s="7" t="s">
        <v>13076</v>
      </c>
      <c r="F6143" s="10" t="s">
        <v>6992</v>
      </c>
      <c r="G6143" s="3">
        <v>6000</v>
      </c>
      <c r="H6143" s="3">
        <v>4500</v>
      </c>
      <c r="I6143" s="3">
        <v>4500</v>
      </c>
      <c r="J6143" s="3">
        <v>0</v>
      </c>
      <c r="K6143" s="3">
        <v>4500</v>
      </c>
      <c r="L6143" s="4"/>
      <c r="M6143" s="4"/>
      <c r="N6143" s="4"/>
      <c r="O6143" s="4"/>
      <c r="P6143" s="4"/>
      <c r="Q6143" s="4"/>
      <c r="R6143" s="4"/>
      <c r="S6143" s="4"/>
      <c r="T6143" s="4"/>
      <c r="U6143" s="4"/>
      <c r="V6143" s="4"/>
      <c r="W6143" s="4"/>
      <c r="X6143" s="4"/>
      <c r="Y6143" s="4"/>
      <c r="Z6143" s="4"/>
      <c r="AA6143" s="4"/>
      <c r="AB6143" s="4"/>
      <c r="AC6143" s="4"/>
      <c r="AD6143" s="4"/>
      <c r="AE6143" s="4"/>
      <c r="AF6143" s="4"/>
      <c r="AG6143" s="4"/>
      <c r="AH6143" s="4"/>
      <c r="AI6143" s="4"/>
    </row>
    <row r="6144" spans="1:35" x14ac:dyDescent="0.2">
      <c r="A6144" s="7" t="s">
        <v>19602</v>
      </c>
      <c r="B6144" s="7">
        <v>74049</v>
      </c>
      <c r="C6144" s="7" t="s">
        <v>13167</v>
      </c>
      <c r="D6144" s="8" t="s">
        <v>6141</v>
      </c>
      <c r="E6144" s="7" t="s">
        <v>13077</v>
      </c>
      <c r="F6144" s="10" t="s">
        <v>6426</v>
      </c>
      <c r="G6144" s="3">
        <v>0</v>
      </c>
      <c r="H6144" s="3">
        <v>0</v>
      </c>
      <c r="I6144" s="3">
        <v>0</v>
      </c>
      <c r="J6144" s="3">
        <v>0</v>
      </c>
      <c r="K6144" s="3">
        <v>0</v>
      </c>
      <c r="L6144" s="4"/>
      <c r="M6144" s="4"/>
      <c r="N6144" s="4"/>
      <c r="O6144" s="4"/>
      <c r="P6144" s="4"/>
      <c r="Q6144" s="4"/>
      <c r="R6144" s="4"/>
      <c r="S6144" s="4"/>
      <c r="T6144" s="4"/>
      <c r="U6144" s="4"/>
      <c r="V6144" s="4"/>
      <c r="W6144" s="4"/>
      <c r="X6144" s="4"/>
      <c r="Y6144" s="4"/>
      <c r="Z6144" s="4"/>
      <c r="AA6144" s="4"/>
      <c r="AB6144" s="4"/>
      <c r="AC6144" s="4"/>
      <c r="AD6144" s="4"/>
      <c r="AE6144" s="4"/>
      <c r="AF6144" s="4"/>
      <c r="AG6144" s="4"/>
      <c r="AH6144" s="4"/>
      <c r="AI6144" s="4"/>
    </row>
    <row r="6145" spans="1:35" x14ac:dyDescent="0.2">
      <c r="A6145" s="7" t="s">
        <v>18839</v>
      </c>
      <c r="B6145" s="7">
        <v>42768</v>
      </c>
      <c r="C6145" s="7" t="s">
        <v>13879</v>
      </c>
      <c r="D6145" s="8" t="s">
        <v>6142</v>
      </c>
      <c r="E6145" s="7" t="s">
        <v>13078</v>
      </c>
      <c r="F6145" s="10" t="s">
        <v>6486</v>
      </c>
      <c r="G6145" s="3">
        <v>0</v>
      </c>
      <c r="H6145" s="3">
        <v>0</v>
      </c>
      <c r="I6145" s="3">
        <v>0</v>
      </c>
      <c r="J6145" s="3">
        <v>0</v>
      </c>
      <c r="K6145" s="3">
        <v>0</v>
      </c>
      <c r="L6145" s="4"/>
      <c r="M6145" s="4"/>
      <c r="N6145" s="4"/>
      <c r="O6145" s="4"/>
      <c r="P6145" s="4"/>
      <c r="Q6145" s="4"/>
      <c r="R6145" s="4"/>
      <c r="S6145" s="4"/>
      <c r="T6145" s="4"/>
      <c r="U6145" s="4"/>
      <c r="V6145" s="4"/>
      <c r="W6145" s="4"/>
      <c r="X6145" s="4"/>
      <c r="Y6145" s="4"/>
      <c r="Z6145" s="4"/>
      <c r="AA6145" s="4"/>
      <c r="AB6145" s="4"/>
      <c r="AC6145" s="4"/>
      <c r="AD6145" s="4"/>
      <c r="AE6145" s="4"/>
      <c r="AF6145" s="4"/>
      <c r="AG6145" s="4"/>
      <c r="AH6145" s="4"/>
      <c r="AI6145" s="4"/>
    </row>
    <row r="6146" spans="1:35" x14ac:dyDescent="0.2">
      <c r="A6146" s="7" t="s">
        <v>18838</v>
      </c>
      <c r="B6146" s="7">
        <v>42767</v>
      </c>
      <c r="C6146" s="7" t="s">
        <v>13880</v>
      </c>
      <c r="D6146" s="8" t="s">
        <v>6143</v>
      </c>
      <c r="E6146" s="7" t="s">
        <v>13079</v>
      </c>
      <c r="F6146" s="10" t="s">
        <v>13080</v>
      </c>
      <c r="G6146" s="3">
        <v>0</v>
      </c>
      <c r="H6146" s="3">
        <v>0</v>
      </c>
      <c r="I6146" s="3">
        <v>0</v>
      </c>
      <c r="J6146" s="3">
        <v>0</v>
      </c>
      <c r="K6146" s="3">
        <v>0</v>
      </c>
      <c r="L6146" s="4"/>
      <c r="M6146" s="4"/>
      <c r="N6146" s="4"/>
      <c r="O6146" s="4"/>
      <c r="P6146" s="4"/>
      <c r="Q6146" s="4"/>
      <c r="R6146" s="4"/>
      <c r="S6146" s="4"/>
      <c r="T6146" s="4"/>
      <c r="U6146" s="4"/>
      <c r="V6146" s="4"/>
      <c r="W6146" s="4"/>
      <c r="X6146" s="4"/>
      <c r="Y6146" s="4"/>
      <c r="Z6146" s="4"/>
      <c r="AA6146" s="4"/>
      <c r="AB6146" s="4"/>
      <c r="AC6146" s="4"/>
      <c r="AD6146" s="4"/>
      <c r="AE6146" s="4"/>
      <c r="AF6146" s="4"/>
      <c r="AG6146" s="4"/>
      <c r="AH6146" s="4"/>
      <c r="AI6146" s="4"/>
    </row>
    <row r="6147" spans="1:35" x14ac:dyDescent="0.2">
      <c r="A6147" s="7" t="s">
        <v>18840</v>
      </c>
      <c r="B6147" s="7">
        <v>42769</v>
      </c>
      <c r="C6147" s="7" t="s">
        <v>13881</v>
      </c>
      <c r="D6147" s="8" t="s">
        <v>6144</v>
      </c>
      <c r="E6147" s="7" t="s">
        <v>13081</v>
      </c>
      <c r="F6147" s="10" t="s">
        <v>6992</v>
      </c>
      <c r="G6147" s="3">
        <v>0</v>
      </c>
      <c r="H6147" s="3">
        <v>0</v>
      </c>
      <c r="I6147" s="3">
        <v>13333.29</v>
      </c>
      <c r="J6147" s="3">
        <v>0</v>
      </c>
      <c r="K6147" s="3">
        <v>13333.29</v>
      </c>
      <c r="L6147" s="4"/>
      <c r="M6147" s="4"/>
      <c r="N6147" s="4"/>
      <c r="O6147" s="4"/>
      <c r="P6147" s="4"/>
      <c r="Q6147" s="4"/>
      <c r="R6147" s="4"/>
      <c r="S6147" s="4"/>
      <c r="T6147" s="4"/>
      <c r="U6147" s="4"/>
      <c r="V6147" s="4"/>
      <c r="W6147" s="4"/>
      <c r="X6147" s="4"/>
      <c r="Y6147" s="4"/>
      <c r="Z6147" s="4"/>
      <c r="AA6147" s="4"/>
      <c r="AB6147" s="4"/>
      <c r="AC6147" s="4"/>
      <c r="AD6147" s="4"/>
      <c r="AE6147" s="4"/>
      <c r="AF6147" s="4"/>
      <c r="AG6147" s="4"/>
      <c r="AH6147" s="4"/>
      <c r="AI6147" s="4"/>
    </row>
    <row r="6148" spans="1:35" x14ac:dyDescent="0.2">
      <c r="A6148" s="7" t="s">
        <v>19346</v>
      </c>
      <c r="B6148" s="7">
        <v>62662</v>
      </c>
      <c r="C6148" s="7" t="s">
        <v>13330</v>
      </c>
      <c r="D6148" s="8" t="s">
        <v>6145</v>
      </c>
      <c r="E6148" s="7" t="s">
        <v>14025</v>
      </c>
      <c r="F6148" s="10" t="s">
        <v>6486</v>
      </c>
      <c r="G6148" s="3">
        <v>0</v>
      </c>
      <c r="H6148" s="3">
        <v>0</v>
      </c>
      <c r="I6148" s="3">
        <v>0</v>
      </c>
      <c r="J6148" s="3">
        <v>0</v>
      </c>
      <c r="K6148" s="3">
        <v>0</v>
      </c>
      <c r="L6148" s="4"/>
      <c r="M6148" s="4"/>
      <c r="N6148" s="4"/>
      <c r="O6148" s="4"/>
      <c r="P6148" s="4"/>
      <c r="Q6148" s="4"/>
      <c r="R6148" s="4"/>
      <c r="S6148" s="4"/>
      <c r="T6148" s="4"/>
      <c r="U6148" s="4"/>
      <c r="V6148" s="4"/>
      <c r="W6148" s="4"/>
      <c r="X6148" s="4"/>
      <c r="Y6148" s="4"/>
      <c r="Z6148" s="4"/>
      <c r="AA6148" s="4"/>
      <c r="AB6148" s="4"/>
      <c r="AC6148" s="4"/>
      <c r="AD6148" s="4"/>
      <c r="AE6148" s="4"/>
      <c r="AF6148" s="4"/>
      <c r="AG6148" s="4"/>
      <c r="AH6148" s="4"/>
      <c r="AI6148" s="4"/>
    </row>
    <row r="6149" spans="1:35" x14ac:dyDescent="0.2">
      <c r="A6149" s="7" t="s">
        <v>15042</v>
      </c>
      <c r="B6149" s="7">
        <v>40390</v>
      </c>
      <c r="C6149" s="7" t="s">
        <v>13856</v>
      </c>
      <c r="D6149" s="8" t="s">
        <v>6146</v>
      </c>
      <c r="E6149" s="7" t="s">
        <v>13082</v>
      </c>
      <c r="F6149" s="10" t="s">
        <v>6486</v>
      </c>
      <c r="G6149" s="3">
        <v>35424.47</v>
      </c>
      <c r="H6149" s="3">
        <v>66845.52</v>
      </c>
      <c r="I6149" s="3">
        <v>67330</v>
      </c>
      <c r="J6149" s="3">
        <v>0</v>
      </c>
      <c r="K6149" s="3">
        <v>67330</v>
      </c>
      <c r="L6149" s="4"/>
      <c r="M6149" s="4"/>
      <c r="N6149" s="4"/>
      <c r="O6149" s="4"/>
      <c r="P6149" s="4"/>
      <c r="Q6149" s="4"/>
      <c r="R6149" s="4"/>
      <c r="S6149" s="4"/>
      <c r="T6149" s="4"/>
      <c r="U6149" s="4"/>
      <c r="V6149" s="4"/>
      <c r="W6149" s="4"/>
      <c r="X6149" s="4"/>
      <c r="Y6149" s="4"/>
      <c r="Z6149" s="4"/>
      <c r="AA6149" s="4"/>
      <c r="AB6149" s="4"/>
      <c r="AC6149" s="4"/>
      <c r="AD6149" s="4"/>
      <c r="AE6149" s="4"/>
      <c r="AF6149" s="4"/>
      <c r="AG6149" s="4"/>
      <c r="AH6149" s="4"/>
      <c r="AI6149" s="4"/>
    </row>
    <row r="6150" spans="1:35" x14ac:dyDescent="0.2">
      <c r="A6150" s="7" t="s">
        <v>16405</v>
      </c>
      <c r="B6150" s="7">
        <v>41400</v>
      </c>
      <c r="C6150" s="7" t="s">
        <v>13656</v>
      </c>
      <c r="D6150" s="8" t="s">
        <v>6147</v>
      </c>
      <c r="E6150" s="7" t="s">
        <v>13083</v>
      </c>
      <c r="F6150" s="10" t="s">
        <v>6486</v>
      </c>
      <c r="G6150" s="3">
        <v>29000.729999999996</v>
      </c>
      <c r="H6150" s="3">
        <v>26882.85</v>
      </c>
      <c r="I6150" s="3">
        <v>25397.15</v>
      </c>
      <c r="J6150" s="3">
        <v>1485.6999999999971</v>
      </c>
      <c r="K6150" s="3">
        <v>26882.85</v>
      </c>
      <c r="L6150" s="4"/>
      <c r="M6150" s="4"/>
      <c r="N6150" s="4"/>
      <c r="O6150" s="4"/>
      <c r="P6150" s="4"/>
      <c r="Q6150" s="4"/>
      <c r="R6150" s="4"/>
      <c r="S6150" s="4"/>
      <c r="T6150" s="4"/>
      <c r="U6150" s="4"/>
      <c r="V6150" s="4"/>
      <c r="W6150" s="4"/>
      <c r="X6150" s="4"/>
      <c r="Y6150" s="4"/>
      <c r="Z6150" s="4"/>
      <c r="AA6150" s="4"/>
      <c r="AB6150" s="4"/>
      <c r="AC6150" s="4"/>
      <c r="AD6150" s="4"/>
      <c r="AE6150" s="4"/>
      <c r="AF6150" s="4"/>
      <c r="AG6150" s="4"/>
      <c r="AH6150" s="4"/>
      <c r="AI6150" s="4"/>
    </row>
    <row r="6151" spans="1:35" x14ac:dyDescent="0.2">
      <c r="A6151" s="7" t="str">
        <f>B6151&amp;5</f>
        <v>307315</v>
      </c>
      <c r="B6151" s="7">
        <v>30731</v>
      </c>
      <c r="C6151" s="7" t="s">
        <v>13830</v>
      </c>
      <c r="D6151" s="8" t="s">
        <v>6148</v>
      </c>
      <c r="E6151" s="7" t="s">
        <v>13084</v>
      </c>
      <c r="F6151" s="10" t="s">
        <v>6193</v>
      </c>
      <c r="G6151" s="3">
        <v>572004.68000000005</v>
      </c>
      <c r="H6151" s="3">
        <v>629055.6</v>
      </c>
      <c r="I6151" s="3">
        <v>637308.25</v>
      </c>
      <c r="J6151" s="3">
        <v>0</v>
      </c>
      <c r="K6151" s="3">
        <v>637308.25</v>
      </c>
    </row>
    <row r="6152" spans="1:35" x14ac:dyDescent="0.2">
      <c r="A6152" s="7" t="str">
        <f>B6152&amp;31</f>
        <v>4102331</v>
      </c>
      <c r="B6152" s="7">
        <v>41023</v>
      </c>
      <c r="C6152" s="7" t="s">
        <v>13179</v>
      </c>
      <c r="D6152" s="8" t="s">
        <v>6149</v>
      </c>
      <c r="E6152" s="7" t="s">
        <v>7555</v>
      </c>
      <c r="F6152" s="10" t="s">
        <v>8309</v>
      </c>
      <c r="G6152" s="3">
        <v>46728.34</v>
      </c>
      <c r="H6152" s="3">
        <v>57410.9</v>
      </c>
      <c r="I6152" s="3">
        <v>68723.12</v>
      </c>
      <c r="J6152" s="3">
        <v>0</v>
      </c>
      <c r="K6152" s="3">
        <v>68723.12</v>
      </c>
    </row>
    <row r="6153" spans="1:35" x14ac:dyDescent="0.2">
      <c r="A6153" s="7"/>
    </row>
    <row r="6154" spans="1:35" x14ac:dyDescent="0.2">
      <c r="A6154" s="7"/>
    </row>
  </sheetData>
  <sortState ref="A4:L6152">
    <sortCondition ref="D4:D6152"/>
  </sortState>
  <mergeCells count="1">
    <mergeCell ref="G2:K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65"/>
  <sheetViews>
    <sheetView topLeftCell="A820" workbookViewId="0"/>
  </sheetViews>
  <sheetFormatPr defaultRowHeight="12.75" x14ac:dyDescent="0.2"/>
  <cols>
    <col min="1" max="1" width="16.625" bestFit="1" customWidth="1"/>
    <col min="2" max="2" width="72.25" bestFit="1" customWidth="1"/>
  </cols>
  <sheetData>
    <row r="1" spans="1:2" x14ac:dyDescent="0.2">
      <c r="A1" t="s">
        <v>14032</v>
      </c>
      <c r="B1" t="s">
        <v>13086</v>
      </c>
    </row>
    <row r="2" spans="1:2" x14ac:dyDescent="0.2">
      <c r="A2">
        <v>10249</v>
      </c>
      <c r="B2" t="s">
        <v>13788</v>
      </c>
    </row>
    <row r="3" spans="1:2" x14ac:dyDescent="0.2">
      <c r="A3">
        <v>10867</v>
      </c>
      <c r="B3" t="s">
        <v>13805</v>
      </c>
    </row>
    <row r="4" spans="1:2" x14ac:dyDescent="0.2">
      <c r="A4">
        <v>10925</v>
      </c>
      <c r="B4" t="s">
        <v>13727</v>
      </c>
    </row>
    <row r="5" spans="1:2" x14ac:dyDescent="0.2">
      <c r="A5">
        <v>11012</v>
      </c>
      <c r="B5" t="s">
        <v>14080</v>
      </c>
    </row>
    <row r="6" spans="1:2" x14ac:dyDescent="0.2">
      <c r="A6">
        <v>11711</v>
      </c>
      <c r="B6" t="s">
        <v>13486</v>
      </c>
    </row>
    <row r="7" spans="1:2" x14ac:dyDescent="0.2">
      <c r="A7">
        <v>11764</v>
      </c>
      <c r="B7" t="s">
        <v>13800</v>
      </c>
    </row>
    <row r="8" spans="1:2" x14ac:dyDescent="0.2">
      <c r="A8">
        <v>13622</v>
      </c>
      <c r="B8" t="s">
        <v>13778</v>
      </c>
    </row>
    <row r="9" spans="1:2" x14ac:dyDescent="0.2">
      <c r="A9">
        <v>13662</v>
      </c>
      <c r="B9" t="s">
        <v>13489</v>
      </c>
    </row>
    <row r="10" spans="1:2" x14ac:dyDescent="0.2">
      <c r="A10">
        <v>13682</v>
      </c>
      <c r="B10" t="s">
        <v>13657</v>
      </c>
    </row>
    <row r="11" spans="1:2" x14ac:dyDescent="0.2">
      <c r="A11">
        <v>13683</v>
      </c>
      <c r="B11" t="s">
        <v>13134</v>
      </c>
    </row>
    <row r="12" spans="1:2" x14ac:dyDescent="0.2">
      <c r="A12">
        <v>13839</v>
      </c>
      <c r="B12" t="s">
        <v>13751</v>
      </c>
    </row>
    <row r="13" spans="1:2" x14ac:dyDescent="0.2">
      <c r="A13">
        <v>13878</v>
      </c>
      <c r="B13" t="s">
        <v>13647</v>
      </c>
    </row>
    <row r="14" spans="1:2" x14ac:dyDescent="0.2">
      <c r="A14">
        <v>20183</v>
      </c>
      <c r="B14" t="s">
        <v>13106</v>
      </c>
    </row>
    <row r="15" spans="1:2" x14ac:dyDescent="0.2">
      <c r="A15">
        <v>20210</v>
      </c>
      <c r="B15" t="s">
        <v>13094</v>
      </c>
    </row>
    <row r="16" spans="1:2" x14ac:dyDescent="0.2">
      <c r="A16">
        <v>20243</v>
      </c>
      <c r="B16" t="s">
        <v>13496</v>
      </c>
    </row>
    <row r="17" spans="1:2" x14ac:dyDescent="0.2">
      <c r="A17">
        <v>20252</v>
      </c>
      <c r="B17" t="s">
        <v>13111</v>
      </c>
    </row>
    <row r="18" spans="1:2" x14ac:dyDescent="0.2">
      <c r="A18">
        <v>20281</v>
      </c>
      <c r="B18" t="s">
        <v>13212</v>
      </c>
    </row>
    <row r="19" spans="1:2" x14ac:dyDescent="0.2">
      <c r="A19">
        <v>20450</v>
      </c>
      <c r="B19" t="s">
        <v>13585</v>
      </c>
    </row>
    <row r="20" spans="1:2" x14ac:dyDescent="0.2">
      <c r="A20">
        <v>20671</v>
      </c>
      <c r="B20" t="s">
        <v>13316</v>
      </c>
    </row>
    <row r="21" spans="1:2" x14ac:dyDescent="0.2">
      <c r="A21">
        <v>20970</v>
      </c>
      <c r="B21" t="s">
        <v>13298</v>
      </c>
    </row>
    <row r="22" spans="1:2" x14ac:dyDescent="0.2">
      <c r="A22">
        <v>21464</v>
      </c>
      <c r="B22" t="s">
        <v>13299</v>
      </c>
    </row>
    <row r="23" spans="1:2" x14ac:dyDescent="0.2">
      <c r="A23">
        <v>21478</v>
      </c>
      <c r="B23" t="s">
        <v>13803</v>
      </c>
    </row>
    <row r="24" spans="1:2" x14ac:dyDescent="0.2">
      <c r="A24">
        <v>22622</v>
      </c>
      <c r="B24" t="s">
        <v>13659</v>
      </c>
    </row>
    <row r="25" spans="1:2" x14ac:dyDescent="0.2">
      <c r="A25">
        <v>22725</v>
      </c>
      <c r="B25" t="s">
        <v>13666</v>
      </c>
    </row>
    <row r="26" spans="1:2" x14ac:dyDescent="0.2">
      <c r="A26">
        <v>22765</v>
      </c>
      <c r="B26" t="s">
        <v>13152</v>
      </c>
    </row>
    <row r="27" spans="1:2" x14ac:dyDescent="0.2">
      <c r="A27">
        <v>23128</v>
      </c>
      <c r="B27" t="s">
        <v>13334</v>
      </c>
    </row>
    <row r="28" spans="1:2" x14ac:dyDescent="0.2">
      <c r="A28">
        <v>23337</v>
      </c>
      <c r="B28" t="s">
        <v>13685</v>
      </c>
    </row>
    <row r="29" spans="1:2" x14ac:dyDescent="0.2">
      <c r="A29">
        <v>23440</v>
      </c>
      <c r="B29" t="s">
        <v>13304</v>
      </c>
    </row>
    <row r="30" spans="1:2" x14ac:dyDescent="0.2">
      <c r="A30">
        <v>23545</v>
      </c>
      <c r="B30" t="s">
        <v>13498</v>
      </c>
    </row>
    <row r="31" spans="1:2" x14ac:dyDescent="0.2">
      <c r="A31">
        <v>23674</v>
      </c>
      <c r="B31" t="s">
        <v>13621</v>
      </c>
    </row>
    <row r="32" spans="1:2" x14ac:dyDescent="0.2">
      <c r="A32">
        <v>23883</v>
      </c>
      <c r="B32" t="s">
        <v>13686</v>
      </c>
    </row>
    <row r="33" spans="1:2" x14ac:dyDescent="0.2">
      <c r="A33">
        <v>23948</v>
      </c>
      <c r="B33" t="s">
        <v>13499</v>
      </c>
    </row>
    <row r="34" spans="1:2" x14ac:dyDescent="0.2">
      <c r="A34">
        <v>23961</v>
      </c>
      <c r="B34" t="s">
        <v>13154</v>
      </c>
    </row>
    <row r="35" spans="1:2" x14ac:dyDescent="0.2">
      <c r="A35">
        <v>24065</v>
      </c>
      <c r="B35" t="s">
        <v>13500</v>
      </c>
    </row>
    <row r="36" spans="1:2" x14ac:dyDescent="0.2">
      <c r="A36">
        <v>24195</v>
      </c>
      <c r="B36" t="s">
        <v>13155</v>
      </c>
    </row>
    <row r="37" spans="1:2" x14ac:dyDescent="0.2">
      <c r="A37">
        <v>24207</v>
      </c>
      <c r="B37" t="s">
        <v>13586</v>
      </c>
    </row>
    <row r="38" spans="1:2" x14ac:dyDescent="0.2">
      <c r="A38">
        <v>24481</v>
      </c>
      <c r="B38" t="s">
        <v>13156</v>
      </c>
    </row>
    <row r="39" spans="1:2" x14ac:dyDescent="0.2">
      <c r="A39">
        <v>24533</v>
      </c>
      <c r="B39" t="s">
        <v>13717</v>
      </c>
    </row>
    <row r="40" spans="1:2" x14ac:dyDescent="0.2">
      <c r="A40">
        <v>24597</v>
      </c>
      <c r="B40" t="s">
        <v>13194</v>
      </c>
    </row>
    <row r="41" spans="1:2" x14ac:dyDescent="0.2">
      <c r="A41">
        <v>24715</v>
      </c>
      <c r="B41" t="s">
        <v>14044</v>
      </c>
    </row>
    <row r="42" spans="1:2" x14ac:dyDescent="0.2">
      <c r="A42">
        <v>24844</v>
      </c>
      <c r="B42" t="s">
        <v>13433</v>
      </c>
    </row>
    <row r="43" spans="1:2" x14ac:dyDescent="0.2">
      <c r="A43">
        <v>24845</v>
      </c>
      <c r="B43" t="s">
        <v>13724</v>
      </c>
    </row>
    <row r="44" spans="1:2" x14ac:dyDescent="0.2">
      <c r="A44">
        <v>25156</v>
      </c>
      <c r="B44" t="s">
        <v>13307</v>
      </c>
    </row>
    <row r="45" spans="1:2" x14ac:dyDescent="0.2">
      <c r="A45">
        <v>25196</v>
      </c>
      <c r="B45" t="s">
        <v>13502</v>
      </c>
    </row>
    <row r="46" spans="1:2" x14ac:dyDescent="0.2">
      <c r="A46">
        <v>25351</v>
      </c>
      <c r="B46" t="s">
        <v>13260</v>
      </c>
    </row>
    <row r="47" spans="1:2" x14ac:dyDescent="0.2">
      <c r="A47">
        <v>25664</v>
      </c>
      <c r="B47" t="s">
        <v>13158</v>
      </c>
    </row>
    <row r="48" spans="1:2" x14ac:dyDescent="0.2">
      <c r="A48">
        <v>25833</v>
      </c>
      <c r="B48" t="s">
        <v>13159</v>
      </c>
    </row>
    <row r="49" spans="1:2" x14ac:dyDescent="0.2">
      <c r="A49">
        <v>26158</v>
      </c>
      <c r="B49" t="s">
        <v>13120</v>
      </c>
    </row>
    <row r="50" spans="1:2" x14ac:dyDescent="0.2">
      <c r="A50">
        <v>26613</v>
      </c>
      <c r="B50" t="s">
        <v>13710</v>
      </c>
    </row>
    <row r="51" spans="1:2" x14ac:dyDescent="0.2">
      <c r="A51">
        <v>26626</v>
      </c>
      <c r="B51" t="s">
        <v>13503</v>
      </c>
    </row>
    <row r="52" spans="1:2" x14ac:dyDescent="0.2">
      <c r="A52">
        <v>26977</v>
      </c>
      <c r="B52" t="s">
        <v>13164</v>
      </c>
    </row>
    <row r="53" spans="1:2" x14ac:dyDescent="0.2">
      <c r="A53">
        <v>27067</v>
      </c>
      <c r="B53" t="s">
        <v>13445</v>
      </c>
    </row>
    <row r="54" spans="1:2" x14ac:dyDescent="0.2">
      <c r="A54">
        <v>27237</v>
      </c>
      <c r="B54" t="s">
        <v>13504</v>
      </c>
    </row>
    <row r="55" spans="1:2" x14ac:dyDescent="0.2">
      <c r="A55">
        <v>27340</v>
      </c>
      <c r="B55" t="s">
        <v>13587</v>
      </c>
    </row>
    <row r="56" spans="1:2" x14ac:dyDescent="0.2">
      <c r="A56">
        <v>27770</v>
      </c>
      <c r="B56" t="s">
        <v>13373</v>
      </c>
    </row>
    <row r="57" spans="1:2" x14ac:dyDescent="0.2">
      <c r="A57">
        <v>27910</v>
      </c>
      <c r="B57" t="s">
        <v>14045</v>
      </c>
    </row>
    <row r="58" spans="1:2" x14ac:dyDescent="0.2">
      <c r="A58">
        <v>28212</v>
      </c>
      <c r="B58" t="s">
        <v>13170</v>
      </c>
    </row>
    <row r="59" spans="1:2" x14ac:dyDescent="0.2">
      <c r="A59">
        <v>28563</v>
      </c>
      <c r="B59" t="s">
        <v>13416</v>
      </c>
    </row>
    <row r="60" spans="1:2" x14ac:dyDescent="0.2">
      <c r="A60">
        <v>28601</v>
      </c>
      <c r="B60" t="s">
        <v>13140</v>
      </c>
    </row>
    <row r="61" spans="1:2" x14ac:dyDescent="0.2">
      <c r="A61">
        <v>28614</v>
      </c>
      <c r="B61" t="s">
        <v>13588</v>
      </c>
    </row>
    <row r="62" spans="1:2" x14ac:dyDescent="0.2">
      <c r="A62">
        <v>28849</v>
      </c>
      <c r="B62" t="s">
        <v>13172</v>
      </c>
    </row>
    <row r="63" spans="1:2" x14ac:dyDescent="0.2">
      <c r="A63">
        <v>29056</v>
      </c>
      <c r="B63" t="s">
        <v>13668</v>
      </c>
    </row>
    <row r="64" spans="1:2" x14ac:dyDescent="0.2">
      <c r="A64">
        <v>29473</v>
      </c>
      <c r="B64" t="s">
        <v>13176</v>
      </c>
    </row>
    <row r="65" spans="1:2" x14ac:dyDescent="0.2">
      <c r="A65">
        <v>29577</v>
      </c>
      <c r="B65" t="s">
        <v>13177</v>
      </c>
    </row>
    <row r="66" spans="1:2" x14ac:dyDescent="0.2">
      <c r="A66">
        <v>29785</v>
      </c>
      <c r="B66" t="s">
        <v>13687</v>
      </c>
    </row>
    <row r="67" spans="1:2" x14ac:dyDescent="0.2">
      <c r="A67">
        <v>29810</v>
      </c>
      <c r="B67" t="s">
        <v>13565</v>
      </c>
    </row>
    <row r="68" spans="1:2" x14ac:dyDescent="0.2">
      <c r="A68">
        <v>29823</v>
      </c>
      <c r="B68" t="s">
        <v>13589</v>
      </c>
    </row>
    <row r="69" spans="1:2" x14ac:dyDescent="0.2">
      <c r="A69">
        <v>30010</v>
      </c>
      <c r="B69" t="s">
        <v>14039</v>
      </c>
    </row>
    <row r="70" spans="1:2" x14ac:dyDescent="0.2">
      <c r="A70">
        <v>30013</v>
      </c>
      <c r="B70" t="s">
        <v>13124</v>
      </c>
    </row>
    <row r="71" spans="1:2" x14ac:dyDescent="0.2">
      <c r="A71">
        <v>30015</v>
      </c>
      <c r="B71" t="s">
        <v>13684</v>
      </c>
    </row>
    <row r="72" spans="1:2" x14ac:dyDescent="0.2">
      <c r="A72">
        <v>30027</v>
      </c>
      <c r="B72" t="s">
        <v>13118</v>
      </c>
    </row>
    <row r="73" spans="1:2" x14ac:dyDescent="0.2">
      <c r="A73">
        <v>30051</v>
      </c>
      <c r="B73" t="s">
        <v>13095</v>
      </c>
    </row>
    <row r="74" spans="1:2" x14ac:dyDescent="0.2">
      <c r="A74">
        <v>30124</v>
      </c>
      <c r="B74" t="s">
        <v>13105</v>
      </c>
    </row>
    <row r="75" spans="1:2" x14ac:dyDescent="0.2">
      <c r="A75">
        <v>30128</v>
      </c>
      <c r="B75" t="s">
        <v>13109</v>
      </c>
    </row>
    <row r="76" spans="1:2" x14ac:dyDescent="0.2">
      <c r="A76">
        <v>30133</v>
      </c>
      <c r="B76" t="s">
        <v>13102</v>
      </c>
    </row>
    <row r="77" spans="1:2" x14ac:dyDescent="0.2">
      <c r="A77">
        <v>30145</v>
      </c>
      <c r="B77" t="s">
        <v>13113</v>
      </c>
    </row>
    <row r="78" spans="1:2" x14ac:dyDescent="0.2">
      <c r="A78">
        <v>30235</v>
      </c>
      <c r="B78" t="s">
        <v>13592</v>
      </c>
    </row>
    <row r="79" spans="1:2" x14ac:dyDescent="0.2">
      <c r="A79">
        <v>30240</v>
      </c>
      <c r="B79" t="s">
        <v>13243</v>
      </c>
    </row>
    <row r="80" spans="1:2" x14ac:dyDescent="0.2">
      <c r="A80">
        <v>30263</v>
      </c>
      <c r="B80" t="s">
        <v>13820</v>
      </c>
    </row>
    <row r="81" spans="1:2" x14ac:dyDescent="0.2">
      <c r="A81">
        <v>30320</v>
      </c>
      <c r="B81" t="s">
        <v>13660</v>
      </c>
    </row>
    <row r="82" spans="1:2" x14ac:dyDescent="0.2">
      <c r="A82">
        <v>30330</v>
      </c>
      <c r="B82" t="s">
        <v>14052</v>
      </c>
    </row>
    <row r="83" spans="1:2" x14ac:dyDescent="0.2">
      <c r="A83">
        <v>30357</v>
      </c>
      <c r="B83" t="s">
        <v>13860</v>
      </c>
    </row>
    <row r="84" spans="1:2" x14ac:dyDescent="0.2">
      <c r="A84">
        <v>30582</v>
      </c>
      <c r="B84" t="s">
        <v>13303</v>
      </c>
    </row>
    <row r="85" spans="1:2" x14ac:dyDescent="0.2">
      <c r="A85">
        <v>30673</v>
      </c>
      <c r="B85" t="s">
        <v>13635</v>
      </c>
    </row>
    <row r="86" spans="1:2" x14ac:dyDescent="0.2">
      <c r="A86">
        <v>30700</v>
      </c>
      <c r="B86" t="s">
        <v>13824</v>
      </c>
    </row>
    <row r="87" spans="1:2" x14ac:dyDescent="0.2">
      <c r="A87">
        <v>30701</v>
      </c>
      <c r="B87" t="s">
        <v>13826</v>
      </c>
    </row>
    <row r="88" spans="1:2" x14ac:dyDescent="0.2">
      <c r="A88">
        <v>30703</v>
      </c>
      <c r="B88" t="s">
        <v>13825</v>
      </c>
    </row>
    <row r="89" spans="1:2" x14ac:dyDescent="0.2">
      <c r="A89">
        <v>30709</v>
      </c>
      <c r="B89" t="s">
        <v>13827</v>
      </c>
    </row>
    <row r="90" spans="1:2" x14ac:dyDescent="0.2">
      <c r="A90">
        <v>30715</v>
      </c>
      <c r="B90" t="s">
        <v>13828</v>
      </c>
    </row>
    <row r="91" spans="1:2" x14ac:dyDescent="0.2">
      <c r="A91">
        <v>30725</v>
      </c>
      <c r="B91" t="s">
        <v>13829</v>
      </c>
    </row>
    <row r="92" spans="1:2" x14ac:dyDescent="0.2">
      <c r="A92">
        <v>30731</v>
      </c>
      <c r="B92" t="s">
        <v>13830</v>
      </c>
    </row>
    <row r="93" spans="1:2" x14ac:dyDescent="0.2">
      <c r="A93">
        <v>30824</v>
      </c>
      <c r="B93" t="s">
        <v>13318</v>
      </c>
    </row>
    <row r="94" spans="1:2" x14ac:dyDescent="0.2">
      <c r="A94">
        <v>30835</v>
      </c>
      <c r="B94" t="s">
        <v>13834</v>
      </c>
    </row>
    <row r="95" spans="1:2" x14ac:dyDescent="0.2">
      <c r="A95">
        <v>30847</v>
      </c>
      <c r="B95" t="s">
        <v>13835</v>
      </c>
    </row>
    <row r="96" spans="1:2" x14ac:dyDescent="0.2">
      <c r="A96">
        <v>30849</v>
      </c>
      <c r="B96" t="s">
        <v>13836</v>
      </c>
    </row>
    <row r="97" spans="1:2" x14ac:dyDescent="0.2">
      <c r="A97">
        <v>30883</v>
      </c>
      <c r="B97" t="s">
        <v>13839</v>
      </c>
    </row>
    <row r="98" spans="1:2" x14ac:dyDescent="0.2">
      <c r="A98">
        <v>30889</v>
      </c>
      <c r="B98" t="s">
        <v>13590</v>
      </c>
    </row>
    <row r="99" spans="1:2" x14ac:dyDescent="0.2">
      <c r="A99">
        <v>30967</v>
      </c>
      <c r="B99" t="s">
        <v>13319</v>
      </c>
    </row>
    <row r="100" spans="1:2" x14ac:dyDescent="0.2">
      <c r="A100">
        <v>31017</v>
      </c>
      <c r="B100" t="s">
        <v>13169</v>
      </c>
    </row>
    <row r="101" spans="1:2" x14ac:dyDescent="0.2">
      <c r="A101">
        <v>31019</v>
      </c>
      <c r="B101" t="s">
        <v>13473</v>
      </c>
    </row>
    <row r="102" spans="1:2" x14ac:dyDescent="0.2">
      <c r="A102">
        <v>31032</v>
      </c>
      <c r="B102" t="s">
        <v>13320</v>
      </c>
    </row>
    <row r="103" spans="1:2" x14ac:dyDescent="0.2">
      <c r="A103">
        <v>31075</v>
      </c>
      <c r="B103" t="s">
        <v>14072</v>
      </c>
    </row>
    <row r="104" spans="1:2" x14ac:dyDescent="0.2">
      <c r="A104">
        <v>31076</v>
      </c>
      <c r="B104" t="s">
        <v>13840</v>
      </c>
    </row>
    <row r="105" spans="1:2" x14ac:dyDescent="0.2">
      <c r="A105">
        <v>31077</v>
      </c>
      <c r="B105" t="s">
        <v>13184</v>
      </c>
    </row>
    <row r="106" spans="1:2" x14ac:dyDescent="0.2">
      <c r="A106">
        <v>31080</v>
      </c>
      <c r="B106" t="s">
        <v>13842</v>
      </c>
    </row>
    <row r="107" spans="1:2" x14ac:dyDescent="0.2">
      <c r="A107">
        <v>31088</v>
      </c>
      <c r="B107" t="s">
        <v>13843</v>
      </c>
    </row>
    <row r="108" spans="1:2" x14ac:dyDescent="0.2">
      <c r="A108">
        <v>31089</v>
      </c>
      <c r="B108" t="s">
        <v>13844</v>
      </c>
    </row>
    <row r="109" spans="1:2" x14ac:dyDescent="0.2">
      <c r="A109">
        <v>31118</v>
      </c>
      <c r="B109" t="s">
        <v>13845</v>
      </c>
    </row>
    <row r="110" spans="1:2" x14ac:dyDescent="0.2">
      <c r="A110">
        <v>31162</v>
      </c>
      <c r="B110" t="s">
        <v>13321</v>
      </c>
    </row>
    <row r="111" spans="1:2" x14ac:dyDescent="0.2">
      <c r="A111">
        <v>31189</v>
      </c>
      <c r="B111" t="s">
        <v>13183</v>
      </c>
    </row>
    <row r="112" spans="1:2" x14ac:dyDescent="0.2">
      <c r="A112">
        <v>31204</v>
      </c>
      <c r="B112" t="s">
        <v>13846</v>
      </c>
    </row>
    <row r="113" spans="1:2" x14ac:dyDescent="0.2">
      <c r="A113">
        <v>31227</v>
      </c>
      <c r="B113" t="s">
        <v>13322</v>
      </c>
    </row>
    <row r="114" spans="1:2" x14ac:dyDescent="0.2">
      <c r="A114">
        <v>31237</v>
      </c>
      <c r="B114" t="s">
        <v>13374</v>
      </c>
    </row>
    <row r="115" spans="1:2" x14ac:dyDescent="0.2">
      <c r="A115">
        <v>31267</v>
      </c>
      <c r="B115" t="s">
        <v>14079</v>
      </c>
    </row>
    <row r="116" spans="1:2" x14ac:dyDescent="0.2">
      <c r="A116">
        <v>31280</v>
      </c>
      <c r="B116" t="s">
        <v>13764</v>
      </c>
    </row>
    <row r="117" spans="1:2" x14ac:dyDescent="0.2">
      <c r="A117">
        <v>31384</v>
      </c>
      <c r="B117" t="s">
        <v>13206</v>
      </c>
    </row>
    <row r="118" spans="1:2" x14ac:dyDescent="0.2">
      <c r="A118">
        <v>31552</v>
      </c>
      <c r="B118" t="s">
        <v>13323</v>
      </c>
    </row>
    <row r="119" spans="1:2" x14ac:dyDescent="0.2">
      <c r="A119">
        <v>31657</v>
      </c>
      <c r="B119" t="s">
        <v>13507</v>
      </c>
    </row>
    <row r="120" spans="1:2" x14ac:dyDescent="0.2">
      <c r="A120">
        <v>31890</v>
      </c>
      <c r="B120" t="s">
        <v>13591</v>
      </c>
    </row>
    <row r="121" spans="1:2" x14ac:dyDescent="0.2">
      <c r="A121">
        <v>31969</v>
      </c>
      <c r="B121" t="s">
        <v>13508</v>
      </c>
    </row>
    <row r="122" spans="1:2" x14ac:dyDescent="0.2">
      <c r="A122">
        <v>32060</v>
      </c>
      <c r="B122" t="s">
        <v>13196</v>
      </c>
    </row>
    <row r="123" spans="1:2" x14ac:dyDescent="0.2">
      <c r="A123">
        <v>32072</v>
      </c>
      <c r="B123" t="s">
        <v>14070</v>
      </c>
    </row>
    <row r="124" spans="1:2" x14ac:dyDescent="0.2">
      <c r="A124">
        <v>32073</v>
      </c>
      <c r="B124" t="s">
        <v>13256</v>
      </c>
    </row>
    <row r="125" spans="1:2" x14ac:dyDescent="0.2">
      <c r="A125">
        <v>32099</v>
      </c>
      <c r="B125" t="s">
        <v>13187</v>
      </c>
    </row>
    <row r="126" spans="1:2" x14ac:dyDescent="0.2">
      <c r="A126">
        <v>32177</v>
      </c>
      <c r="B126" t="s">
        <v>13387</v>
      </c>
    </row>
    <row r="127" spans="1:2" x14ac:dyDescent="0.2">
      <c r="A127">
        <v>32202</v>
      </c>
      <c r="B127" t="s">
        <v>13326</v>
      </c>
    </row>
    <row r="128" spans="1:2" x14ac:dyDescent="0.2">
      <c r="A128">
        <v>32203</v>
      </c>
      <c r="B128" t="s">
        <v>13188</v>
      </c>
    </row>
    <row r="129" spans="1:2" x14ac:dyDescent="0.2">
      <c r="A129">
        <v>32515</v>
      </c>
      <c r="B129" t="s">
        <v>13509</v>
      </c>
    </row>
    <row r="130" spans="1:2" x14ac:dyDescent="0.2">
      <c r="A130">
        <v>32580</v>
      </c>
      <c r="B130" t="s">
        <v>14050</v>
      </c>
    </row>
    <row r="131" spans="1:2" x14ac:dyDescent="0.2">
      <c r="A131">
        <v>32631</v>
      </c>
      <c r="B131" t="s">
        <v>14048</v>
      </c>
    </row>
    <row r="132" spans="1:2" x14ac:dyDescent="0.2">
      <c r="A132">
        <v>32813</v>
      </c>
      <c r="B132" t="s">
        <v>13593</v>
      </c>
    </row>
    <row r="133" spans="1:2" x14ac:dyDescent="0.2">
      <c r="A133">
        <v>33034</v>
      </c>
      <c r="B133" t="s">
        <v>13331</v>
      </c>
    </row>
    <row r="134" spans="1:2" x14ac:dyDescent="0.2">
      <c r="A134">
        <v>33151</v>
      </c>
      <c r="B134" t="s">
        <v>13332</v>
      </c>
    </row>
    <row r="135" spans="1:2" x14ac:dyDescent="0.2">
      <c r="A135">
        <v>33268</v>
      </c>
      <c r="B135" t="s">
        <v>13594</v>
      </c>
    </row>
    <row r="136" spans="1:2" x14ac:dyDescent="0.2">
      <c r="A136">
        <v>33424</v>
      </c>
      <c r="B136" t="s">
        <v>13333</v>
      </c>
    </row>
    <row r="137" spans="1:2" x14ac:dyDescent="0.2">
      <c r="A137">
        <v>33645</v>
      </c>
      <c r="B137" t="s">
        <v>13595</v>
      </c>
    </row>
    <row r="138" spans="1:2" x14ac:dyDescent="0.2">
      <c r="A138">
        <v>33853</v>
      </c>
      <c r="B138" t="s">
        <v>13596</v>
      </c>
    </row>
    <row r="139" spans="1:2" x14ac:dyDescent="0.2">
      <c r="A139">
        <v>33957</v>
      </c>
      <c r="B139" t="s">
        <v>13336</v>
      </c>
    </row>
    <row r="140" spans="1:2" x14ac:dyDescent="0.2">
      <c r="A140">
        <v>34139</v>
      </c>
      <c r="B140" t="s">
        <v>13201</v>
      </c>
    </row>
    <row r="141" spans="1:2" x14ac:dyDescent="0.2">
      <c r="A141">
        <v>34230</v>
      </c>
      <c r="B141" t="s">
        <v>13793</v>
      </c>
    </row>
    <row r="142" spans="1:2" x14ac:dyDescent="0.2">
      <c r="A142">
        <v>34646</v>
      </c>
      <c r="B142" t="s">
        <v>13597</v>
      </c>
    </row>
    <row r="143" spans="1:2" x14ac:dyDescent="0.2">
      <c r="A143">
        <v>34893</v>
      </c>
      <c r="B143" t="s">
        <v>13340</v>
      </c>
    </row>
    <row r="144" spans="1:2" x14ac:dyDescent="0.2">
      <c r="A144">
        <v>34919</v>
      </c>
      <c r="B144" t="s">
        <v>13341</v>
      </c>
    </row>
    <row r="145" spans="1:2" x14ac:dyDescent="0.2">
      <c r="A145">
        <v>34932</v>
      </c>
      <c r="B145" t="s">
        <v>13342</v>
      </c>
    </row>
    <row r="146" spans="1:2" x14ac:dyDescent="0.2">
      <c r="A146">
        <v>35218</v>
      </c>
      <c r="B146" t="s">
        <v>13343</v>
      </c>
    </row>
    <row r="147" spans="1:2" x14ac:dyDescent="0.2">
      <c r="A147">
        <v>35297</v>
      </c>
      <c r="B147" t="s">
        <v>13189</v>
      </c>
    </row>
    <row r="148" spans="1:2" x14ac:dyDescent="0.2">
      <c r="A148">
        <v>35466</v>
      </c>
      <c r="B148" t="s">
        <v>13624</v>
      </c>
    </row>
    <row r="149" spans="1:2" x14ac:dyDescent="0.2">
      <c r="A149">
        <v>35504</v>
      </c>
      <c r="B149" t="s">
        <v>13598</v>
      </c>
    </row>
    <row r="150" spans="1:2" x14ac:dyDescent="0.2">
      <c r="A150">
        <v>36063</v>
      </c>
      <c r="B150" t="s">
        <v>13346</v>
      </c>
    </row>
    <row r="151" spans="1:2" x14ac:dyDescent="0.2">
      <c r="A151">
        <v>36336</v>
      </c>
      <c r="B151" t="s">
        <v>13599</v>
      </c>
    </row>
    <row r="152" spans="1:2" x14ac:dyDescent="0.2">
      <c r="A152">
        <v>36349</v>
      </c>
      <c r="B152" t="s">
        <v>13347</v>
      </c>
    </row>
    <row r="153" spans="1:2" x14ac:dyDescent="0.2">
      <c r="A153">
        <v>36440</v>
      </c>
      <c r="B153" t="s">
        <v>13600</v>
      </c>
    </row>
    <row r="154" spans="1:2" x14ac:dyDescent="0.2">
      <c r="A154">
        <v>36479</v>
      </c>
      <c r="B154" t="s">
        <v>13348</v>
      </c>
    </row>
    <row r="155" spans="1:2" x14ac:dyDescent="0.2">
      <c r="A155">
        <v>36739</v>
      </c>
      <c r="B155" t="s">
        <v>13350</v>
      </c>
    </row>
    <row r="156" spans="1:2" x14ac:dyDescent="0.2">
      <c r="A156">
        <v>36778</v>
      </c>
      <c r="B156" t="s">
        <v>13353</v>
      </c>
    </row>
    <row r="157" spans="1:2" x14ac:dyDescent="0.2">
      <c r="A157">
        <v>36817</v>
      </c>
      <c r="B157" t="s">
        <v>13354</v>
      </c>
    </row>
    <row r="158" spans="1:2" x14ac:dyDescent="0.2">
      <c r="A158">
        <v>36831</v>
      </c>
      <c r="B158" t="s">
        <v>13192</v>
      </c>
    </row>
    <row r="159" spans="1:2" x14ac:dyDescent="0.2">
      <c r="A159">
        <v>37038</v>
      </c>
      <c r="B159" t="s">
        <v>13355</v>
      </c>
    </row>
    <row r="160" spans="1:2" x14ac:dyDescent="0.2">
      <c r="A160">
        <v>37233</v>
      </c>
      <c r="B160" t="s">
        <v>13779</v>
      </c>
    </row>
    <row r="161" spans="1:2" x14ac:dyDescent="0.2">
      <c r="A161">
        <v>37299</v>
      </c>
      <c r="B161" t="s">
        <v>13193</v>
      </c>
    </row>
    <row r="162" spans="1:2" x14ac:dyDescent="0.2">
      <c r="A162">
        <v>37428</v>
      </c>
      <c r="B162" t="s">
        <v>13601</v>
      </c>
    </row>
    <row r="163" spans="1:2" x14ac:dyDescent="0.2">
      <c r="A163">
        <v>37545</v>
      </c>
      <c r="B163" t="s">
        <v>7147</v>
      </c>
    </row>
    <row r="164" spans="1:2" x14ac:dyDescent="0.2">
      <c r="A164">
        <v>37571</v>
      </c>
      <c r="B164" t="s">
        <v>13356</v>
      </c>
    </row>
    <row r="165" spans="1:2" x14ac:dyDescent="0.2">
      <c r="A165">
        <v>37663</v>
      </c>
      <c r="B165" t="s">
        <v>13163</v>
      </c>
    </row>
    <row r="166" spans="1:2" x14ac:dyDescent="0.2">
      <c r="A166">
        <v>37857</v>
      </c>
      <c r="B166" t="s">
        <v>13359</v>
      </c>
    </row>
    <row r="167" spans="1:2" x14ac:dyDescent="0.2">
      <c r="A167">
        <v>37949</v>
      </c>
      <c r="B167" t="s">
        <v>14074</v>
      </c>
    </row>
    <row r="168" spans="1:2" x14ac:dyDescent="0.2">
      <c r="A168">
        <v>38001</v>
      </c>
      <c r="B168" t="s">
        <v>13371</v>
      </c>
    </row>
    <row r="169" spans="1:2" x14ac:dyDescent="0.2">
      <c r="A169">
        <v>38144</v>
      </c>
      <c r="B169" t="s">
        <v>13510</v>
      </c>
    </row>
    <row r="170" spans="1:2" x14ac:dyDescent="0.2">
      <c r="A170">
        <v>38169</v>
      </c>
      <c r="B170" t="s">
        <v>13361</v>
      </c>
    </row>
    <row r="171" spans="1:2" x14ac:dyDescent="0.2">
      <c r="A171">
        <v>38222</v>
      </c>
      <c r="B171" t="s">
        <v>13511</v>
      </c>
    </row>
    <row r="172" spans="1:2" x14ac:dyDescent="0.2">
      <c r="A172">
        <v>38235</v>
      </c>
      <c r="B172" t="s">
        <v>13765</v>
      </c>
    </row>
    <row r="173" spans="1:2" x14ac:dyDescent="0.2">
      <c r="A173">
        <v>38351</v>
      </c>
      <c r="B173" t="s">
        <v>13362</v>
      </c>
    </row>
    <row r="174" spans="1:2" x14ac:dyDescent="0.2">
      <c r="A174">
        <v>38650</v>
      </c>
      <c r="B174" t="s">
        <v>13603</v>
      </c>
    </row>
    <row r="175" spans="1:2" x14ac:dyDescent="0.2">
      <c r="A175">
        <v>38819</v>
      </c>
      <c r="B175" t="s">
        <v>13669</v>
      </c>
    </row>
    <row r="176" spans="1:2" x14ac:dyDescent="0.2">
      <c r="A176">
        <v>38910</v>
      </c>
      <c r="B176" t="s">
        <v>13693</v>
      </c>
    </row>
    <row r="177" spans="1:2" x14ac:dyDescent="0.2">
      <c r="A177">
        <v>39001</v>
      </c>
      <c r="B177" t="s">
        <v>13366</v>
      </c>
    </row>
    <row r="178" spans="1:2" x14ac:dyDescent="0.2">
      <c r="A178">
        <v>39275</v>
      </c>
      <c r="B178" t="s">
        <v>13202</v>
      </c>
    </row>
    <row r="179" spans="1:2" x14ac:dyDescent="0.2">
      <c r="A179">
        <v>39352</v>
      </c>
      <c r="B179" t="s">
        <v>13367</v>
      </c>
    </row>
    <row r="180" spans="1:2" x14ac:dyDescent="0.2">
      <c r="A180">
        <v>39534</v>
      </c>
      <c r="B180" t="s">
        <v>14056</v>
      </c>
    </row>
    <row r="181" spans="1:2" x14ac:dyDescent="0.2">
      <c r="A181">
        <v>39600</v>
      </c>
      <c r="B181" t="s">
        <v>14064</v>
      </c>
    </row>
    <row r="182" spans="1:2" x14ac:dyDescent="0.2">
      <c r="A182">
        <v>39859</v>
      </c>
      <c r="B182" t="s">
        <v>7188</v>
      </c>
    </row>
    <row r="183" spans="1:2" x14ac:dyDescent="0.2">
      <c r="A183">
        <v>39912</v>
      </c>
      <c r="B183" t="s">
        <v>13203</v>
      </c>
    </row>
    <row r="184" spans="1:2" x14ac:dyDescent="0.2">
      <c r="A184">
        <v>40020</v>
      </c>
      <c r="B184" t="s">
        <v>13408</v>
      </c>
    </row>
    <row r="185" spans="1:2" x14ac:dyDescent="0.2">
      <c r="A185">
        <v>40048</v>
      </c>
      <c r="B185" t="s">
        <v>13847</v>
      </c>
    </row>
    <row r="186" spans="1:2" x14ac:dyDescent="0.2">
      <c r="A186">
        <v>40077</v>
      </c>
      <c r="B186" t="s">
        <v>13848</v>
      </c>
    </row>
    <row r="187" spans="1:2" x14ac:dyDescent="0.2">
      <c r="A187">
        <v>40114</v>
      </c>
      <c r="B187" t="s">
        <v>13741</v>
      </c>
    </row>
    <row r="188" spans="1:2" x14ac:dyDescent="0.2">
      <c r="A188">
        <v>40144</v>
      </c>
      <c r="B188" t="s">
        <v>13790</v>
      </c>
    </row>
    <row r="189" spans="1:2" x14ac:dyDescent="0.2">
      <c r="A189">
        <v>40189</v>
      </c>
      <c r="B189" t="s">
        <v>13857</v>
      </c>
    </row>
    <row r="190" spans="1:2" x14ac:dyDescent="0.2">
      <c r="A190">
        <v>40207</v>
      </c>
      <c r="B190" t="s">
        <v>13823</v>
      </c>
    </row>
    <row r="191" spans="1:2" x14ac:dyDescent="0.2">
      <c r="A191">
        <v>40257</v>
      </c>
      <c r="B191" t="s">
        <v>13116</v>
      </c>
    </row>
    <row r="192" spans="1:2" x14ac:dyDescent="0.2">
      <c r="A192">
        <v>40269</v>
      </c>
      <c r="B192" t="s">
        <v>13851</v>
      </c>
    </row>
    <row r="193" spans="1:2" x14ac:dyDescent="0.2">
      <c r="A193">
        <v>40272</v>
      </c>
      <c r="B193" t="s">
        <v>13838</v>
      </c>
    </row>
    <row r="194" spans="1:2" x14ac:dyDescent="0.2">
      <c r="A194">
        <v>40278</v>
      </c>
      <c r="B194" t="s">
        <v>13247</v>
      </c>
    </row>
    <row r="195" spans="1:2" x14ac:dyDescent="0.2">
      <c r="A195">
        <v>40281</v>
      </c>
      <c r="B195" t="s">
        <v>13852</v>
      </c>
    </row>
    <row r="196" spans="1:2" x14ac:dyDescent="0.2">
      <c r="A196">
        <v>40284</v>
      </c>
      <c r="B196" t="s">
        <v>13853</v>
      </c>
    </row>
    <row r="197" spans="1:2" x14ac:dyDescent="0.2">
      <c r="A197">
        <v>40294</v>
      </c>
      <c r="B197" t="s">
        <v>13854</v>
      </c>
    </row>
    <row r="198" spans="1:2" x14ac:dyDescent="0.2">
      <c r="A198">
        <v>40301</v>
      </c>
      <c r="B198" t="s">
        <v>13604</v>
      </c>
    </row>
    <row r="199" spans="1:2" x14ac:dyDescent="0.2">
      <c r="A199">
        <v>40306</v>
      </c>
      <c r="B199" t="s">
        <v>13873</v>
      </c>
    </row>
    <row r="200" spans="1:2" x14ac:dyDescent="0.2">
      <c r="A200">
        <v>40307</v>
      </c>
      <c r="B200" t="s">
        <v>14088</v>
      </c>
    </row>
    <row r="201" spans="1:2" x14ac:dyDescent="0.2">
      <c r="A201">
        <v>40327</v>
      </c>
      <c r="B201" t="s">
        <v>13694</v>
      </c>
    </row>
    <row r="202" spans="1:2" x14ac:dyDescent="0.2">
      <c r="A202">
        <v>40329</v>
      </c>
      <c r="B202" t="s">
        <v>13832</v>
      </c>
    </row>
    <row r="203" spans="1:2" x14ac:dyDescent="0.2">
      <c r="A203">
        <v>40340</v>
      </c>
      <c r="B203" t="s">
        <v>13882</v>
      </c>
    </row>
    <row r="204" spans="1:2" x14ac:dyDescent="0.2">
      <c r="A204">
        <v>40342</v>
      </c>
      <c r="B204" t="s">
        <v>14066</v>
      </c>
    </row>
    <row r="205" spans="1:2" x14ac:dyDescent="0.2">
      <c r="A205">
        <v>40350</v>
      </c>
      <c r="B205" t="s">
        <v>13777</v>
      </c>
    </row>
    <row r="206" spans="1:2" x14ac:dyDescent="0.2">
      <c r="A206">
        <v>40355</v>
      </c>
      <c r="B206" t="s">
        <v>13822</v>
      </c>
    </row>
    <row r="207" spans="1:2" x14ac:dyDescent="0.2">
      <c r="A207">
        <v>40363</v>
      </c>
      <c r="B207" t="s">
        <v>13785</v>
      </c>
    </row>
    <row r="208" spans="1:2" x14ac:dyDescent="0.2">
      <c r="A208">
        <v>40377</v>
      </c>
      <c r="B208" t="s">
        <v>13746</v>
      </c>
    </row>
    <row r="209" spans="1:2" x14ac:dyDescent="0.2">
      <c r="A209">
        <v>40378</v>
      </c>
      <c r="B209" t="s">
        <v>13418</v>
      </c>
    </row>
    <row r="210" spans="1:2" x14ac:dyDescent="0.2">
      <c r="A210">
        <v>40389</v>
      </c>
      <c r="B210" t="s">
        <v>13855</v>
      </c>
    </row>
    <row r="211" spans="1:2" x14ac:dyDescent="0.2">
      <c r="A211">
        <v>40390</v>
      </c>
      <c r="B211" t="s">
        <v>13856</v>
      </c>
    </row>
    <row r="212" spans="1:2" x14ac:dyDescent="0.2">
      <c r="A212">
        <v>40400</v>
      </c>
      <c r="B212" t="s">
        <v>13850</v>
      </c>
    </row>
    <row r="213" spans="1:2" x14ac:dyDescent="0.2">
      <c r="A213">
        <v>40419</v>
      </c>
      <c r="B213" t="s">
        <v>13513</v>
      </c>
    </row>
    <row r="214" spans="1:2" x14ac:dyDescent="0.2">
      <c r="A214">
        <v>40508</v>
      </c>
      <c r="B214" t="s">
        <v>13344</v>
      </c>
    </row>
    <row r="215" spans="1:2" x14ac:dyDescent="0.2">
      <c r="A215">
        <v>40514</v>
      </c>
      <c r="B215" t="s">
        <v>13821</v>
      </c>
    </row>
    <row r="216" spans="1:2" x14ac:dyDescent="0.2">
      <c r="A216">
        <v>40517</v>
      </c>
      <c r="B216" t="s">
        <v>13147</v>
      </c>
    </row>
    <row r="217" spans="1:2" x14ac:dyDescent="0.2">
      <c r="A217">
        <v>40524</v>
      </c>
      <c r="B217" t="s">
        <v>13571</v>
      </c>
    </row>
    <row r="218" spans="1:2" x14ac:dyDescent="0.2">
      <c r="A218">
        <v>40530</v>
      </c>
      <c r="B218" t="s">
        <v>13531</v>
      </c>
    </row>
    <row r="219" spans="1:2" x14ac:dyDescent="0.2">
      <c r="A219">
        <v>40535</v>
      </c>
      <c r="B219" t="s">
        <v>13369</v>
      </c>
    </row>
    <row r="220" spans="1:2" x14ac:dyDescent="0.2">
      <c r="A220">
        <v>40540</v>
      </c>
      <c r="B220" t="s">
        <v>13726</v>
      </c>
    </row>
    <row r="221" spans="1:2" x14ac:dyDescent="0.2">
      <c r="A221">
        <v>40557</v>
      </c>
      <c r="B221" t="s">
        <v>13208</v>
      </c>
    </row>
    <row r="222" spans="1:2" x14ac:dyDescent="0.2">
      <c r="A222">
        <v>40558</v>
      </c>
      <c r="B222" t="s">
        <v>13789</v>
      </c>
    </row>
    <row r="223" spans="1:2" x14ac:dyDescent="0.2">
      <c r="A223">
        <v>40581</v>
      </c>
      <c r="B223" t="s">
        <v>14037</v>
      </c>
    </row>
    <row r="224" spans="1:2" x14ac:dyDescent="0.2">
      <c r="A224">
        <v>40586</v>
      </c>
      <c r="B224" t="s">
        <v>13210</v>
      </c>
    </row>
    <row r="225" spans="1:2" x14ac:dyDescent="0.2">
      <c r="A225">
        <v>40637</v>
      </c>
      <c r="B225" t="s">
        <v>13678</v>
      </c>
    </row>
    <row r="226" spans="1:2" x14ac:dyDescent="0.2">
      <c r="A226">
        <v>40655</v>
      </c>
      <c r="B226" t="s">
        <v>13148</v>
      </c>
    </row>
    <row r="227" spans="1:2" x14ac:dyDescent="0.2">
      <c r="A227">
        <v>40662</v>
      </c>
      <c r="B227" t="s">
        <v>13215</v>
      </c>
    </row>
    <row r="228" spans="1:2" x14ac:dyDescent="0.2">
      <c r="A228">
        <v>40672</v>
      </c>
      <c r="B228" t="s">
        <v>13207</v>
      </c>
    </row>
    <row r="229" spans="1:2" x14ac:dyDescent="0.2">
      <c r="A229">
        <v>40676</v>
      </c>
      <c r="B229" t="s">
        <v>13228</v>
      </c>
    </row>
    <row r="230" spans="1:2" x14ac:dyDescent="0.2">
      <c r="A230">
        <v>40681</v>
      </c>
      <c r="B230" t="s">
        <v>13427</v>
      </c>
    </row>
    <row r="231" spans="1:2" x14ac:dyDescent="0.2">
      <c r="A231">
        <v>40706</v>
      </c>
      <c r="B231" t="s">
        <v>13327</v>
      </c>
    </row>
    <row r="232" spans="1:2" x14ac:dyDescent="0.2">
      <c r="A232">
        <v>40712</v>
      </c>
      <c r="B232" t="s">
        <v>13241</v>
      </c>
    </row>
    <row r="233" spans="1:2" x14ac:dyDescent="0.2">
      <c r="A233">
        <v>40714</v>
      </c>
      <c r="B233" t="s">
        <v>13358</v>
      </c>
    </row>
    <row r="234" spans="1:2" x14ac:dyDescent="0.2">
      <c r="A234">
        <v>40717</v>
      </c>
      <c r="B234" t="s">
        <v>13766</v>
      </c>
    </row>
    <row r="235" spans="1:2" x14ac:dyDescent="0.2">
      <c r="A235">
        <v>40720</v>
      </c>
      <c r="B235" t="s">
        <v>13698</v>
      </c>
    </row>
    <row r="236" spans="1:2" x14ac:dyDescent="0.2">
      <c r="A236">
        <v>40740</v>
      </c>
      <c r="B236" t="s">
        <v>13858</v>
      </c>
    </row>
    <row r="237" spans="1:2" x14ac:dyDescent="0.2">
      <c r="A237">
        <v>40745</v>
      </c>
      <c r="B237" t="s">
        <v>13512</v>
      </c>
    </row>
    <row r="238" spans="1:2" x14ac:dyDescent="0.2">
      <c r="A238">
        <v>40753</v>
      </c>
      <c r="B238" t="s">
        <v>13841</v>
      </c>
    </row>
    <row r="239" spans="1:2" x14ac:dyDescent="0.2">
      <c r="A239">
        <v>40765</v>
      </c>
      <c r="B239" t="s">
        <v>13200</v>
      </c>
    </row>
    <row r="240" spans="1:2" x14ac:dyDescent="0.2">
      <c r="A240">
        <v>40774</v>
      </c>
      <c r="B240" t="s">
        <v>13119</v>
      </c>
    </row>
    <row r="241" spans="1:2" x14ac:dyDescent="0.2">
      <c r="A241">
        <v>40775</v>
      </c>
      <c r="B241" t="s">
        <v>13195</v>
      </c>
    </row>
    <row r="242" spans="1:2" x14ac:dyDescent="0.2">
      <c r="A242">
        <v>40788</v>
      </c>
      <c r="B242" t="s">
        <v>13297</v>
      </c>
    </row>
    <row r="243" spans="1:2" x14ac:dyDescent="0.2">
      <c r="A243">
        <v>40789</v>
      </c>
      <c r="B243" t="s">
        <v>13440</v>
      </c>
    </row>
    <row r="244" spans="1:2" x14ac:dyDescent="0.2">
      <c r="A244">
        <v>40794</v>
      </c>
      <c r="B244" t="s">
        <v>13302</v>
      </c>
    </row>
    <row r="245" spans="1:2" x14ac:dyDescent="0.2">
      <c r="A245">
        <v>40803</v>
      </c>
      <c r="B245" t="s">
        <v>13138</v>
      </c>
    </row>
    <row r="246" spans="1:2" x14ac:dyDescent="0.2">
      <c r="A246">
        <v>40804</v>
      </c>
      <c r="B246" t="s">
        <v>13391</v>
      </c>
    </row>
    <row r="247" spans="1:2" x14ac:dyDescent="0.2">
      <c r="A247">
        <v>40812</v>
      </c>
      <c r="B247" t="s">
        <v>13250</v>
      </c>
    </row>
    <row r="248" spans="1:2" x14ac:dyDescent="0.2">
      <c r="A248">
        <v>40814</v>
      </c>
      <c r="B248" t="s">
        <v>13220</v>
      </c>
    </row>
    <row r="249" spans="1:2" x14ac:dyDescent="0.2">
      <c r="A249">
        <v>40843</v>
      </c>
      <c r="B249" t="s">
        <v>13370</v>
      </c>
    </row>
    <row r="250" spans="1:2" x14ac:dyDescent="0.2">
      <c r="A250">
        <v>40848</v>
      </c>
      <c r="B250" t="s">
        <v>14047</v>
      </c>
    </row>
    <row r="251" spans="1:2" x14ac:dyDescent="0.2">
      <c r="A251">
        <v>40862</v>
      </c>
      <c r="B251" t="s">
        <v>13633</v>
      </c>
    </row>
    <row r="252" spans="1:2" x14ac:dyDescent="0.2">
      <c r="A252">
        <v>40865</v>
      </c>
      <c r="B252" t="s">
        <v>13115</v>
      </c>
    </row>
    <row r="253" spans="1:2" x14ac:dyDescent="0.2">
      <c r="A253">
        <v>40874</v>
      </c>
      <c r="B253" t="s">
        <v>13740</v>
      </c>
    </row>
    <row r="254" spans="1:2" x14ac:dyDescent="0.2">
      <c r="A254">
        <v>40887</v>
      </c>
      <c r="B254" t="s">
        <v>13515</v>
      </c>
    </row>
    <row r="255" spans="1:2" x14ac:dyDescent="0.2">
      <c r="A255">
        <v>40888</v>
      </c>
      <c r="B255" t="s">
        <v>13239</v>
      </c>
    </row>
    <row r="256" spans="1:2" x14ac:dyDescent="0.2">
      <c r="A256">
        <v>40894</v>
      </c>
      <c r="B256" t="s">
        <v>13174</v>
      </c>
    </row>
    <row r="257" spans="1:2" x14ac:dyDescent="0.2">
      <c r="A257">
        <v>40903</v>
      </c>
      <c r="B257" t="s">
        <v>13400</v>
      </c>
    </row>
    <row r="258" spans="1:2" x14ac:dyDescent="0.2">
      <c r="A258">
        <v>40928</v>
      </c>
      <c r="B258" t="s">
        <v>13209</v>
      </c>
    </row>
    <row r="259" spans="1:2" x14ac:dyDescent="0.2">
      <c r="A259">
        <v>40934</v>
      </c>
      <c r="B259" t="s">
        <v>13424</v>
      </c>
    </row>
    <row r="260" spans="1:2" x14ac:dyDescent="0.2">
      <c r="A260">
        <v>40941</v>
      </c>
      <c r="B260" t="s">
        <v>13263</v>
      </c>
    </row>
    <row r="261" spans="1:2" x14ac:dyDescent="0.2">
      <c r="A261">
        <v>40945</v>
      </c>
      <c r="B261" t="s">
        <v>13114</v>
      </c>
    </row>
    <row r="262" spans="1:2" x14ac:dyDescent="0.2">
      <c r="A262">
        <v>40946</v>
      </c>
      <c r="B262" t="s">
        <v>13357</v>
      </c>
    </row>
    <row r="263" spans="1:2" x14ac:dyDescent="0.2">
      <c r="A263">
        <v>40947</v>
      </c>
      <c r="B263" t="s">
        <v>13384</v>
      </c>
    </row>
    <row r="264" spans="1:2" x14ac:dyDescent="0.2">
      <c r="A264">
        <v>40950</v>
      </c>
      <c r="B264" t="s">
        <v>13100</v>
      </c>
    </row>
    <row r="265" spans="1:2" x14ac:dyDescent="0.2">
      <c r="A265">
        <v>40959</v>
      </c>
      <c r="B265" t="s">
        <v>13257</v>
      </c>
    </row>
    <row r="266" spans="1:2" x14ac:dyDescent="0.2">
      <c r="A266">
        <v>40964</v>
      </c>
      <c r="B266" t="s">
        <v>14057</v>
      </c>
    </row>
    <row r="267" spans="1:2" x14ac:dyDescent="0.2">
      <c r="A267">
        <v>40967</v>
      </c>
      <c r="B267" t="s">
        <v>14042</v>
      </c>
    </row>
    <row r="268" spans="1:2" x14ac:dyDescent="0.2">
      <c r="A268">
        <v>40969</v>
      </c>
      <c r="B268" t="s">
        <v>13205</v>
      </c>
    </row>
    <row r="269" spans="1:2" x14ac:dyDescent="0.2">
      <c r="A269">
        <v>40971</v>
      </c>
      <c r="B269" t="s">
        <v>14046</v>
      </c>
    </row>
    <row r="270" spans="1:2" x14ac:dyDescent="0.2">
      <c r="A270">
        <v>40972</v>
      </c>
      <c r="B270" t="s">
        <v>13249</v>
      </c>
    </row>
    <row r="271" spans="1:2" x14ac:dyDescent="0.2">
      <c r="A271">
        <v>40974</v>
      </c>
      <c r="B271" t="s">
        <v>13199</v>
      </c>
    </row>
    <row r="272" spans="1:2" x14ac:dyDescent="0.2">
      <c r="A272">
        <v>40980</v>
      </c>
      <c r="B272" t="s">
        <v>13547</v>
      </c>
    </row>
    <row r="273" spans="1:2" x14ac:dyDescent="0.2">
      <c r="A273">
        <v>40982</v>
      </c>
      <c r="B273" t="s">
        <v>13612</v>
      </c>
    </row>
    <row r="274" spans="1:2" x14ac:dyDescent="0.2">
      <c r="A274">
        <v>40987</v>
      </c>
      <c r="B274" t="s">
        <v>13514</v>
      </c>
    </row>
    <row r="275" spans="1:2" x14ac:dyDescent="0.2">
      <c r="A275">
        <v>40994</v>
      </c>
      <c r="B275" t="s">
        <v>13859</v>
      </c>
    </row>
    <row r="276" spans="1:2" x14ac:dyDescent="0.2">
      <c r="A276">
        <v>41000</v>
      </c>
      <c r="B276" t="s">
        <v>13229</v>
      </c>
    </row>
    <row r="277" spans="1:2" x14ac:dyDescent="0.2">
      <c r="A277">
        <v>41001</v>
      </c>
      <c r="B277" t="s">
        <v>13315</v>
      </c>
    </row>
    <row r="278" spans="1:2" x14ac:dyDescent="0.2">
      <c r="A278">
        <v>41005</v>
      </c>
      <c r="B278" t="s">
        <v>13305</v>
      </c>
    </row>
    <row r="279" spans="1:2" x14ac:dyDescent="0.2">
      <c r="A279">
        <v>41011</v>
      </c>
      <c r="B279" t="s">
        <v>13222</v>
      </c>
    </row>
    <row r="280" spans="1:2" x14ac:dyDescent="0.2">
      <c r="A280">
        <v>41012</v>
      </c>
      <c r="B280" t="s">
        <v>13539</v>
      </c>
    </row>
    <row r="281" spans="1:2" x14ac:dyDescent="0.2">
      <c r="A281">
        <v>41013</v>
      </c>
      <c r="B281" t="s">
        <v>13484</v>
      </c>
    </row>
    <row r="282" spans="1:2" x14ac:dyDescent="0.2">
      <c r="A282">
        <v>41018</v>
      </c>
      <c r="B282" t="s">
        <v>13173</v>
      </c>
    </row>
    <row r="283" spans="1:2" x14ac:dyDescent="0.2">
      <c r="A283">
        <v>41020</v>
      </c>
      <c r="B283" t="s">
        <v>13230</v>
      </c>
    </row>
    <row r="284" spans="1:2" x14ac:dyDescent="0.2">
      <c r="A284">
        <v>41023</v>
      </c>
      <c r="B284" t="s">
        <v>13179</v>
      </c>
    </row>
    <row r="285" spans="1:2" x14ac:dyDescent="0.2">
      <c r="A285">
        <v>41039</v>
      </c>
      <c r="B285" t="s">
        <v>13429</v>
      </c>
    </row>
    <row r="286" spans="1:2" x14ac:dyDescent="0.2">
      <c r="A286">
        <v>41052</v>
      </c>
      <c r="B286" t="s">
        <v>13180</v>
      </c>
    </row>
    <row r="287" spans="1:2" x14ac:dyDescent="0.2">
      <c r="A287">
        <v>41053</v>
      </c>
      <c r="B287" t="s">
        <v>13616</v>
      </c>
    </row>
    <row r="288" spans="1:2" x14ac:dyDescent="0.2">
      <c r="A288">
        <v>41081</v>
      </c>
      <c r="B288" t="s">
        <v>13372</v>
      </c>
    </row>
    <row r="289" spans="1:2" x14ac:dyDescent="0.2">
      <c r="A289">
        <v>41090</v>
      </c>
      <c r="B289" t="s">
        <v>13211</v>
      </c>
    </row>
    <row r="290" spans="1:2" x14ac:dyDescent="0.2">
      <c r="A290">
        <v>41125</v>
      </c>
      <c r="B290" t="s">
        <v>14065</v>
      </c>
    </row>
    <row r="291" spans="1:2" x14ac:dyDescent="0.2">
      <c r="A291">
        <v>41127</v>
      </c>
      <c r="B291" t="s">
        <v>13449</v>
      </c>
    </row>
    <row r="292" spans="1:2" x14ac:dyDescent="0.2">
      <c r="A292">
        <v>41138</v>
      </c>
      <c r="B292" t="s">
        <v>13420</v>
      </c>
    </row>
    <row r="293" spans="1:2" x14ac:dyDescent="0.2">
      <c r="A293">
        <v>41142</v>
      </c>
      <c r="B293" t="s">
        <v>14089</v>
      </c>
    </row>
    <row r="294" spans="1:2" x14ac:dyDescent="0.2">
      <c r="A294">
        <v>41148</v>
      </c>
      <c r="B294" t="s">
        <v>13399</v>
      </c>
    </row>
    <row r="295" spans="1:2" x14ac:dyDescent="0.2">
      <c r="A295">
        <v>41154</v>
      </c>
      <c r="B295" t="s">
        <v>13447</v>
      </c>
    </row>
    <row r="296" spans="1:2" x14ac:dyDescent="0.2">
      <c r="A296">
        <v>41167</v>
      </c>
      <c r="B296" t="s">
        <v>13121</v>
      </c>
    </row>
    <row r="297" spans="1:2" x14ac:dyDescent="0.2">
      <c r="A297">
        <v>41184</v>
      </c>
      <c r="B297" t="s">
        <v>13388</v>
      </c>
    </row>
    <row r="298" spans="1:2" x14ac:dyDescent="0.2">
      <c r="A298">
        <v>41191</v>
      </c>
      <c r="B298" t="s">
        <v>13285</v>
      </c>
    </row>
    <row r="299" spans="1:2" x14ac:dyDescent="0.2">
      <c r="A299">
        <v>41194</v>
      </c>
      <c r="B299" t="s">
        <v>14054</v>
      </c>
    </row>
    <row r="300" spans="1:2" x14ac:dyDescent="0.2">
      <c r="A300">
        <v>41196</v>
      </c>
      <c r="B300" t="s">
        <v>14062</v>
      </c>
    </row>
    <row r="301" spans="1:2" x14ac:dyDescent="0.2">
      <c r="A301">
        <v>41213</v>
      </c>
      <c r="B301" t="s">
        <v>13862</v>
      </c>
    </row>
    <row r="302" spans="1:2" x14ac:dyDescent="0.2">
      <c r="A302">
        <v>41223</v>
      </c>
      <c r="B302" t="s">
        <v>13246</v>
      </c>
    </row>
    <row r="303" spans="1:2" x14ac:dyDescent="0.2">
      <c r="A303">
        <v>41226</v>
      </c>
      <c r="B303" t="s">
        <v>13117</v>
      </c>
    </row>
    <row r="304" spans="1:2" x14ac:dyDescent="0.2">
      <c r="A304">
        <v>41228</v>
      </c>
      <c r="B304" t="s">
        <v>13092</v>
      </c>
    </row>
    <row r="305" spans="1:2" x14ac:dyDescent="0.2">
      <c r="A305">
        <v>41233</v>
      </c>
      <c r="B305" t="s">
        <v>13557</v>
      </c>
    </row>
    <row r="306" spans="1:2" x14ac:dyDescent="0.2">
      <c r="A306">
        <v>41239</v>
      </c>
      <c r="B306" t="s">
        <v>13300</v>
      </c>
    </row>
    <row r="307" spans="1:2" x14ac:dyDescent="0.2">
      <c r="A307">
        <v>41240</v>
      </c>
      <c r="B307" t="s">
        <v>13401</v>
      </c>
    </row>
    <row r="308" spans="1:2" x14ac:dyDescent="0.2">
      <c r="A308">
        <v>41241</v>
      </c>
      <c r="B308" t="s">
        <v>13349</v>
      </c>
    </row>
    <row r="309" spans="1:2" x14ac:dyDescent="0.2">
      <c r="A309">
        <v>41242</v>
      </c>
      <c r="B309" t="s">
        <v>13506</v>
      </c>
    </row>
    <row r="310" spans="1:2" x14ac:dyDescent="0.2">
      <c r="A310">
        <v>41246</v>
      </c>
      <c r="B310" t="s">
        <v>13093</v>
      </c>
    </row>
    <row r="311" spans="1:2" x14ac:dyDescent="0.2">
      <c r="A311">
        <v>41248</v>
      </c>
      <c r="B311" t="s">
        <v>13742</v>
      </c>
    </row>
    <row r="312" spans="1:2" x14ac:dyDescent="0.2">
      <c r="A312">
        <v>41251</v>
      </c>
      <c r="B312" t="s">
        <v>13236</v>
      </c>
    </row>
    <row r="313" spans="1:2" x14ac:dyDescent="0.2">
      <c r="A313">
        <v>41256</v>
      </c>
      <c r="B313" t="s">
        <v>13863</v>
      </c>
    </row>
    <row r="314" spans="1:2" x14ac:dyDescent="0.2">
      <c r="A314">
        <v>41261</v>
      </c>
      <c r="B314" t="s">
        <v>13175</v>
      </c>
    </row>
    <row r="315" spans="1:2" x14ac:dyDescent="0.2">
      <c r="A315">
        <v>41270</v>
      </c>
      <c r="B315" t="s">
        <v>13364</v>
      </c>
    </row>
    <row r="316" spans="1:2" x14ac:dyDescent="0.2">
      <c r="A316">
        <v>41278</v>
      </c>
      <c r="B316" t="s">
        <v>13697</v>
      </c>
    </row>
    <row r="317" spans="1:2" x14ac:dyDescent="0.2">
      <c r="A317">
        <v>41282</v>
      </c>
      <c r="B317" t="s">
        <v>13259</v>
      </c>
    </row>
    <row r="318" spans="1:2" x14ac:dyDescent="0.2">
      <c r="A318">
        <v>41286</v>
      </c>
      <c r="B318" t="s">
        <v>13345</v>
      </c>
    </row>
    <row r="319" spans="1:2" x14ac:dyDescent="0.2">
      <c r="A319">
        <v>41293</v>
      </c>
      <c r="B319" t="s">
        <v>13688</v>
      </c>
    </row>
    <row r="320" spans="1:2" x14ac:dyDescent="0.2">
      <c r="A320">
        <v>41296</v>
      </c>
      <c r="B320" t="s">
        <v>13329</v>
      </c>
    </row>
    <row r="321" spans="1:2" x14ac:dyDescent="0.2">
      <c r="A321">
        <v>41316</v>
      </c>
      <c r="B321" t="s">
        <v>13718</v>
      </c>
    </row>
    <row r="322" spans="1:2" x14ac:dyDescent="0.2">
      <c r="A322">
        <v>41324</v>
      </c>
      <c r="B322" t="s">
        <v>13238</v>
      </c>
    </row>
    <row r="323" spans="1:2" x14ac:dyDescent="0.2">
      <c r="A323">
        <v>41335</v>
      </c>
      <c r="B323" t="s">
        <v>13108</v>
      </c>
    </row>
    <row r="324" spans="1:2" x14ac:dyDescent="0.2">
      <c r="A324">
        <v>41337</v>
      </c>
      <c r="B324" t="s">
        <v>14058</v>
      </c>
    </row>
    <row r="325" spans="1:2" x14ac:dyDescent="0.2">
      <c r="A325">
        <v>41338</v>
      </c>
      <c r="B325" t="s">
        <v>13610</v>
      </c>
    </row>
    <row r="326" spans="1:2" x14ac:dyDescent="0.2">
      <c r="A326">
        <v>41340</v>
      </c>
      <c r="B326" t="s">
        <v>13130</v>
      </c>
    </row>
    <row r="327" spans="1:2" x14ac:dyDescent="0.2">
      <c r="A327">
        <v>41343</v>
      </c>
      <c r="B327" t="s">
        <v>13578</v>
      </c>
    </row>
    <row r="328" spans="1:2" x14ac:dyDescent="0.2">
      <c r="A328">
        <v>41345</v>
      </c>
      <c r="B328" t="s">
        <v>13139</v>
      </c>
    </row>
    <row r="329" spans="1:2" x14ac:dyDescent="0.2">
      <c r="A329">
        <v>41349</v>
      </c>
      <c r="B329" t="s">
        <v>13681</v>
      </c>
    </row>
    <row r="330" spans="1:2" x14ac:dyDescent="0.2">
      <c r="A330">
        <v>41358</v>
      </c>
      <c r="B330" t="s">
        <v>13417</v>
      </c>
    </row>
    <row r="331" spans="1:2" x14ac:dyDescent="0.2">
      <c r="A331">
        <v>41359</v>
      </c>
      <c r="B331" t="s">
        <v>13521</v>
      </c>
    </row>
    <row r="332" spans="1:2" x14ac:dyDescent="0.2">
      <c r="A332">
        <v>41362</v>
      </c>
      <c r="B332" t="s">
        <v>13481</v>
      </c>
    </row>
    <row r="333" spans="1:2" x14ac:dyDescent="0.2">
      <c r="A333">
        <v>41364</v>
      </c>
      <c r="B333" t="s">
        <v>13735</v>
      </c>
    </row>
    <row r="334" spans="1:2" x14ac:dyDescent="0.2">
      <c r="A334">
        <v>41371</v>
      </c>
      <c r="B334" t="s">
        <v>13137</v>
      </c>
    </row>
    <row r="335" spans="1:2" x14ac:dyDescent="0.2">
      <c r="A335">
        <v>41373</v>
      </c>
      <c r="B335" t="s">
        <v>13162</v>
      </c>
    </row>
    <row r="336" spans="1:2" x14ac:dyDescent="0.2">
      <c r="A336">
        <v>41375</v>
      </c>
      <c r="B336" t="s">
        <v>13733</v>
      </c>
    </row>
    <row r="337" spans="1:2" x14ac:dyDescent="0.2">
      <c r="A337">
        <v>41376</v>
      </c>
      <c r="B337" t="s">
        <v>13290</v>
      </c>
    </row>
    <row r="338" spans="1:2" x14ac:dyDescent="0.2">
      <c r="A338">
        <v>41385</v>
      </c>
      <c r="B338" t="s">
        <v>13275</v>
      </c>
    </row>
    <row r="339" spans="1:2" x14ac:dyDescent="0.2">
      <c r="A339">
        <v>41386</v>
      </c>
      <c r="B339" t="s">
        <v>13546</v>
      </c>
    </row>
    <row r="340" spans="1:2" x14ac:dyDescent="0.2">
      <c r="A340">
        <v>41390</v>
      </c>
      <c r="B340" t="s">
        <v>13782</v>
      </c>
    </row>
    <row r="341" spans="1:2" x14ac:dyDescent="0.2">
      <c r="A341">
        <v>41396</v>
      </c>
      <c r="B341" t="s">
        <v>13338</v>
      </c>
    </row>
    <row r="342" spans="1:2" x14ac:dyDescent="0.2">
      <c r="A342">
        <v>41398</v>
      </c>
      <c r="B342" t="s">
        <v>13135</v>
      </c>
    </row>
    <row r="343" spans="1:2" x14ac:dyDescent="0.2">
      <c r="A343">
        <v>41400</v>
      </c>
      <c r="B343" t="s">
        <v>13656</v>
      </c>
    </row>
    <row r="344" spans="1:2" x14ac:dyDescent="0.2">
      <c r="A344">
        <v>41401</v>
      </c>
      <c r="B344" t="s">
        <v>13129</v>
      </c>
    </row>
    <row r="345" spans="1:2" x14ac:dyDescent="0.2">
      <c r="A345">
        <v>41407</v>
      </c>
      <c r="B345" t="s">
        <v>13165</v>
      </c>
    </row>
    <row r="346" spans="1:2" x14ac:dyDescent="0.2">
      <c r="A346">
        <v>41413</v>
      </c>
      <c r="B346" t="s">
        <v>13480</v>
      </c>
    </row>
    <row r="347" spans="1:2" x14ac:dyDescent="0.2">
      <c r="A347">
        <v>41419</v>
      </c>
      <c r="B347" t="s">
        <v>13278</v>
      </c>
    </row>
    <row r="348" spans="1:2" x14ac:dyDescent="0.2">
      <c r="A348">
        <v>41421</v>
      </c>
      <c r="B348" t="s">
        <v>13483</v>
      </c>
    </row>
    <row r="349" spans="1:2" x14ac:dyDescent="0.2">
      <c r="A349">
        <v>41424</v>
      </c>
      <c r="B349" t="s">
        <v>13157</v>
      </c>
    </row>
    <row r="350" spans="1:2" x14ac:dyDescent="0.2">
      <c r="A350">
        <v>41434</v>
      </c>
      <c r="B350" t="s">
        <v>13295</v>
      </c>
    </row>
    <row r="351" spans="1:2" x14ac:dyDescent="0.2">
      <c r="A351">
        <v>41435</v>
      </c>
      <c r="B351" t="s">
        <v>13287</v>
      </c>
    </row>
    <row r="352" spans="1:2" x14ac:dyDescent="0.2">
      <c r="A352">
        <v>41438</v>
      </c>
      <c r="B352" t="s">
        <v>13133</v>
      </c>
    </row>
    <row r="353" spans="1:2" x14ac:dyDescent="0.2">
      <c r="A353">
        <v>41439</v>
      </c>
      <c r="B353" t="s">
        <v>13325</v>
      </c>
    </row>
    <row r="354" spans="1:2" x14ac:dyDescent="0.2">
      <c r="A354">
        <v>41440</v>
      </c>
      <c r="B354" t="s">
        <v>13611</v>
      </c>
    </row>
    <row r="355" spans="1:2" x14ac:dyDescent="0.2">
      <c r="A355">
        <v>41441</v>
      </c>
      <c r="B355" t="s">
        <v>13730</v>
      </c>
    </row>
    <row r="356" spans="1:2" x14ac:dyDescent="0.2">
      <c r="A356">
        <v>41443</v>
      </c>
      <c r="B356" t="s">
        <v>13143</v>
      </c>
    </row>
    <row r="357" spans="1:2" x14ac:dyDescent="0.2">
      <c r="A357">
        <v>41444</v>
      </c>
      <c r="B357" t="s">
        <v>14075</v>
      </c>
    </row>
    <row r="358" spans="1:2" x14ac:dyDescent="0.2">
      <c r="A358">
        <v>41447</v>
      </c>
      <c r="B358" t="s">
        <v>13198</v>
      </c>
    </row>
    <row r="359" spans="1:2" x14ac:dyDescent="0.2">
      <c r="A359">
        <v>41454</v>
      </c>
      <c r="B359" t="s">
        <v>13497</v>
      </c>
    </row>
    <row r="360" spans="1:2" x14ac:dyDescent="0.2">
      <c r="A360">
        <v>41455</v>
      </c>
      <c r="B360" t="s">
        <v>13142</v>
      </c>
    </row>
    <row r="361" spans="1:2" x14ac:dyDescent="0.2">
      <c r="A361">
        <v>41456</v>
      </c>
      <c r="B361" t="s">
        <v>14081</v>
      </c>
    </row>
    <row r="362" spans="1:2" x14ac:dyDescent="0.2">
      <c r="A362">
        <v>41460</v>
      </c>
      <c r="B362" t="s">
        <v>13310</v>
      </c>
    </row>
    <row r="363" spans="1:2" x14ac:dyDescent="0.2">
      <c r="A363">
        <v>41461</v>
      </c>
      <c r="B363" t="s">
        <v>13729</v>
      </c>
    </row>
    <row r="364" spans="1:2" x14ac:dyDescent="0.2">
      <c r="A364">
        <v>41471</v>
      </c>
      <c r="B364" t="s">
        <v>13289</v>
      </c>
    </row>
    <row r="365" spans="1:2" x14ac:dyDescent="0.2">
      <c r="A365">
        <v>41472</v>
      </c>
      <c r="B365" t="s">
        <v>13636</v>
      </c>
    </row>
    <row r="366" spans="1:2" x14ac:dyDescent="0.2">
      <c r="A366">
        <v>41473</v>
      </c>
      <c r="B366" t="s">
        <v>13441</v>
      </c>
    </row>
    <row r="367" spans="1:2" x14ac:dyDescent="0.2">
      <c r="A367">
        <v>41476</v>
      </c>
      <c r="B367" t="s">
        <v>13491</v>
      </c>
    </row>
    <row r="368" spans="1:2" x14ac:dyDescent="0.2">
      <c r="A368">
        <v>41481</v>
      </c>
      <c r="B368" t="s">
        <v>13649</v>
      </c>
    </row>
    <row r="369" spans="1:2" x14ac:dyDescent="0.2">
      <c r="A369">
        <v>41483</v>
      </c>
      <c r="B369" t="s">
        <v>14073</v>
      </c>
    </row>
    <row r="370" spans="1:2" x14ac:dyDescent="0.2">
      <c r="A370">
        <v>41487</v>
      </c>
      <c r="B370" t="s">
        <v>13423</v>
      </c>
    </row>
    <row r="371" spans="1:2" x14ac:dyDescent="0.2">
      <c r="A371">
        <v>41488</v>
      </c>
      <c r="B371" t="s">
        <v>13141</v>
      </c>
    </row>
    <row r="372" spans="1:2" x14ac:dyDescent="0.2">
      <c r="A372">
        <v>41491</v>
      </c>
      <c r="B372" t="s">
        <v>13478</v>
      </c>
    </row>
    <row r="373" spans="1:2" x14ac:dyDescent="0.2">
      <c r="A373">
        <v>41492</v>
      </c>
      <c r="B373" t="s">
        <v>13703</v>
      </c>
    </row>
    <row r="374" spans="1:2" x14ac:dyDescent="0.2">
      <c r="A374">
        <v>41493</v>
      </c>
      <c r="B374" t="s">
        <v>13815</v>
      </c>
    </row>
    <row r="375" spans="1:2" x14ac:dyDescent="0.2">
      <c r="A375">
        <v>41494</v>
      </c>
      <c r="B375" t="s">
        <v>13812</v>
      </c>
    </row>
    <row r="376" spans="1:2" x14ac:dyDescent="0.2">
      <c r="A376">
        <v>41496</v>
      </c>
      <c r="B376" t="s">
        <v>13479</v>
      </c>
    </row>
    <row r="377" spans="1:2" x14ac:dyDescent="0.2">
      <c r="A377">
        <v>41500</v>
      </c>
      <c r="B377" t="s">
        <v>13128</v>
      </c>
    </row>
    <row r="378" spans="1:2" x14ac:dyDescent="0.2">
      <c r="A378">
        <v>41501</v>
      </c>
      <c r="B378" t="s">
        <v>13493</v>
      </c>
    </row>
    <row r="379" spans="1:2" x14ac:dyDescent="0.2">
      <c r="A379">
        <v>41502</v>
      </c>
      <c r="B379" t="s">
        <v>13495</v>
      </c>
    </row>
    <row r="380" spans="1:2" x14ac:dyDescent="0.2">
      <c r="A380">
        <v>41506</v>
      </c>
      <c r="B380" t="s">
        <v>14043</v>
      </c>
    </row>
    <row r="381" spans="1:2" x14ac:dyDescent="0.2">
      <c r="A381">
        <v>41507</v>
      </c>
      <c r="B381" t="s">
        <v>13425</v>
      </c>
    </row>
    <row r="382" spans="1:2" x14ac:dyDescent="0.2">
      <c r="A382">
        <v>41514</v>
      </c>
      <c r="B382" t="s">
        <v>13758</v>
      </c>
    </row>
    <row r="383" spans="1:2" x14ac:dyDescent="0.2">
      <c r="A383">
        <v>41515</v>
      </c>
      <c r="B383" t="s">
        <v>13467</v>
      </c>
    </row>
    <row r="384" spans="1:2" x14ac:dyDescent="0.2">
      <c r="A384">
        <v>41516</v>
      </c>
      <c r="B384" t="s">
        <v>13091</v>
      </c>
    </row>
    <row r="385" spans="1:2" x14ac:dyDescent="0.2">
      <c r="A385">
        <v>41518</v>
      </c>
      <c r="B385" t="s">
        <v>13807</v>
      </c>
    </row>
    <row r="386" spans="1:2" x14ac:dyDescent="0.2">
      <c r="A386">
        <v>41522</v>
      </c>
      <c r="B386" t="s">
        <v>13750</v>
      </c>
    </row>
    <row r="387" spans="1:2" x14ac:dyDescent="0.2">
      <c r="A387">
        <v>41527</v>
      </c>
      <c r="B387" t="s">
        <v>13701</v>
      </c>
    </row>
    <row r="388" spans="1:2" x14ac:dyDescent="0.2">
      <c r="A388">
        <v>41528</v>
      </c>
      <c r="B388" t="s">
        <v>13166</v>
      </c>
    </row>
    <row r="389" spans="1:2" x14ac:dyDescent="0.2">
      <c r="A389">
        <v>41530</v>
      </c>
      <c r="B389" t="s">
        <v>14035</v>
      </c>
    </row>
    <row r="390" spans="1:2" x14ac:dyDescent="0.2">
      <c r="A390">
        <v>41532</v>
      </c>
      <c r="B390" t="s">
        <v>14051</v>
      </c>
    </row>
    <row r="391" spans="1:2" x14ac:dyDescent="0.2">
      <c r="A391">
        <v>41534</v>
      </c>
      <c r="B391" t="s">
        <v>14041</v>
      </c>
    </row>
    <row r="392" spans="1:2" x14ac:dyDescent="0.2">
      <c r="A392">
        <v>41535</v>
      </c>
      <c r="B392" t="s">
        <v>13728</v>
      </c>
    </row>
    <row r="393" spans="1:2" x14ac:dyDescent="0.2">
      <c r="A393">
        <v>41538</v>
      </c>
      <c r="B393" t="s">
        <v>13651</v>
      </c>
    </row>
    <row r="394" spans="1:2" x14ac:dyDescent="0.2">
      <c r="A394">
        <v>41544</v>
      </c>
      <c r="B394" t="s">
        <v>13655</v>
      </c>
    </row>
    <row r="395" spans="1:2" x14ac:dyDescent="0.2">
      <c r="A395">
        <v>41545</v>
      </c>
      <c r="B395" t="s">
        <v>13756</v>
      </c>
    </row>
    <row r="396" spans="1:2" x14ac:dyDescent="0.2">
      <c r="A396">
        <v>41547</v>
      </c>
      <c r="B396" t="s">
        <v>13472</v>
      </c>
    </row>
    <row r="397" spans="1:2" x14ac:dyDescent="0.2">
      <c r="A397">
        <v>41548</v>
      </c>
      <c r="B397" t="s">
        <v>13640</v>
      </c>
    </row>
    <row r="398" spans="1:2" x14ac:dyDescent="0.2">
      <c r="A398">
        <v>41551</v>
      </c>
      <c r="B398" t="s">
        <v>13225</v>
      </c>
    </row>
    <row r="399" spans="1:2" x14ac:dyDescent="0.2">
      <c r="A399">
        <v>41557</v>
      </c>
      <c r="B399" t="s">
        <v>13652</v>
      </c>
    </row>
    <row r="400" spans="1:2" x14ac:dyDescent="0.2">
      <c r="A400">
        <v>41558</v>
      </c>
      <c r="B400" t="s">
        <v>13291</v>
      </c>
    </row>
    <row r="401" spans="1:2" x14ac:dyDescent="0.2">
      <c r="A401">
        <v>41560</v>
      </c>
      <c r="B401" t="s">
        <v>13723</v>
      </c>
    </row>
    <row r="402" spans="1:2" x14ac:dyDescent="0.2">
      <c r="A402">
        <v>41561</v>
      </c>
      <c r="B402" t="s">
        <v>13739</v>
      </c>
    </row>
    <row r="403" spans="1:2" x14ac:dyDescent="0.2">
      <c r="A403">
        <v>41563</v>
      </c>
      <c r="B403" t="s">
        <v>13213</v>
      </c>
    </row>
    <row r="404" spans="1:2" x14ac:dyDescent="0.2">
      <c r="A404">
        <v>41565</v>
      </c>
      <c r="B404" t="s">
        <v>13126</v>
      </c>
    </row>
    <row r="405" spans="1:2" x14ac:dyDescent="0.2">
      <c r="A405">
        <v>41566</v>
      </c>
      <c r="B405" t="s">
        <v>14076</v>
      </c>
    </row>
    <row r="406" spans="1:2" x14ac:dyDescent="0.2">
      <c r="A406">
        <v>41567</v>
      </c>
      <c r="B406" t="s">
        <v>13744</v>
      </c>
    </row>
    <row r="407" spans="1:2" x14ac:dyDescent="0.2">
      <c r="A407">
        <v>41570</v>
      </c>
      <c r="B407" t="s">
        <v>13738</v>
      </c>
    </row>
    <row r="408" spans="1:2" x14ac:dyDescent="0.2">
      <c r="A408">
        <v>41571</v>
      </c>
      <c r="B408" t="s">
        <v>13144</v>
      </c>
    </row>
    <row r="409" spans="1:2" x14ac:dyDescent="0.2">
      <c r="A409">
        <v>41572</v>
      </c>
      <c r="B409" t="s">
        <v>13796</v>
      </c>
    </row>
    <row r="410" spans="1:2" x14ac:dyDescent="0.2">
      <c r="A410">
        <v>41573</v>
      </c>
      <c r="B410" t="s">
        <v>13755</v>
      </c>
    </row>
    <row r="411" spans="1:2" x14ac:dyDescent="0.2">
      <c r="A411">
        <v>41574</v>
      </c>
      <c r="B411" t="s">
        <v>13648</v>
      </c>
    </row>
    <row r="412" spans="1:2" x14ac:dyDescent="0.2">
      <c r="A412">
        <v>41579</v>
      </c>
      <c r="B412" t="s">
        <v>13814</v>
      </c>
    </row>
    <row r="413" spans="1:2" x14ac:dyDescent="0.2">
      <c r="A413">
        <v>41580</v>
      </c>
      <c r="B413" t="s">
        <v>13487</v>
      </c>
    </row>
    <row r="414" spans="1:2" x14ac:dyDescent="0.2">
      <c r="A414">
        <v>41582</v>
      </c>
      <c r="B414" t="s">
        <v>13110</v>
      </c>
    </row>
    <row r="415" spans="1:2" x14ac:dyDescent="0.2">
      <c r="A415">
        <v>41583</v>
      </c>
      <c r="B415" t="s">
        <v>13444</v>
      </c>
    </row>
    <row r="416" spans="1:2" x14ac:dyDescent="0.2">
      <c r="A416">
        <v>41588</v>
      </c>
      <c r="B416" t="s">
        <v>13376</v>
      </c>
    </row>
    <row r="417" spans="1:2" x14ac:dyDescent="0.2">
      <c r="A417">
        <v>41595</v>
      </c>
      <c r="B417" t="s">
        <v>14061</v>
      </c>
    </row>
    <row r="418" spans="1:2" x14ac:dyDescent="0.2">
      <c r="A418">
        <v>41596</v>
      </c>
      <c r="B418" t="s">
        <v>13865</v>
      </c>
    </row>
    <row r="419" spans="1:2" x14ac:dyDescent="0.2">
      <c r="A419">
        <v>41604</v>
      </c>
      <c r="B419" t="s">
        <v>13799</v>
      </c>
    </row>
    <row r="420" spans="1:2" x14ac:dyDescent="0.2">
      <c r="A420">
        <v>41611</v>
      </c>
      <c r="B420" t="s">
        <v>13706</v>
      </c>
    </row>
    <row r="421" spans="1:2" x14ac:dyDescent="0.2">
      <c r="A421">
        <v>41613</v>
      </c>
      <c r="B421" t="s">
        <v>13089</v>
      </c>
    </row>
    <row r="422" spans="1:2" x14ac:dyDescent="0.2">
      <c r="A422">
        <v>41616</v>
      </c>
      <c r="B422" t="s">
        <v>13573</v>
      </c>
    </row>
    <row r="423" spans="1:2" x14ac:dyDescent="0.2">
      <c r="A423">
        <v>41617</v>
      </c>
      <c r="B423" t="s">
        <v>13294</v>
      </c>
    </row>
    <row r="424" spans="1:2" x14ac:dyDescent="0.2">
      <c r="A424">
        <v>41621</v>
      </c>
      <c r="B424" t="s">
        <v>13337</v>
      </c>
    </row>
    <row r="425" spans="1:2" x14ac:dyDescent="0.2">
      <c r="A425">
        <v>41624</v>
      </c>
      <c r="B425" t="s">
        <v>13103</v>
      </c>
    </row>
    <row r="426" spans="1:2" x14ac:dyDescent="0.2">
      <c r="A426">
        <v>41626</v>
      </c>
      <c r="B426" t="s">
        <v>13787</v>
      </c>
    </row>
    <row r="427" spans="1:2" x14ac:dyDescent="0.2">
      <c r="A427">
        <v>41629</v>
      </c>
      <c r="B427" t="s">
        <v>13293</v>
      </c>
    </row>
    <row r="428" spans="1:2" x14ac:dyDescent="0.2">
      <c r="A428">
        <v>41630</v>
      </c>
      <c r="B428" t="s">
        <v>13127</v>
      </c>
    </row>
    <row r="429" spans="1:2" x14ac:dyDescent="0.2">
      <c r="A429">
        <v>41631</v>
      </c>
      <c r="B429" t="s">
        <v>13737</v>
      </c>
    </row>
    <row r="430" spans="1:2" x14ac:dyDescent="0.2">
      <c r="A430">
        <v>41632</v>
      </c>
      <c r="B430" t="s">
        <v>13090</v>
      </c>
    </row>
    <row r="431" spans="1:2" x14ac:dyDescent="0.2">
      <c r="A431">
        <v>41633</v>
      </c>
      <c r="B431" t="s">
        <v>13490</v>
      </c>
    </row>
    <row r="432" spans="1:2" x14ac:dyDescent="0.2">
      <c r="A432">
        <v>41634</v>
      </c>
      <c r="B432" t="s">
        <v>13566</v>
      </c>
    </row>
    <row r="433" spans="1:2" x14ac:dyDescent="0.2">
      <c r="A433">
        <v>41637</v>
      </c>
      <c r="B433" t="s">
        <v>13715</v>
      </c>
    </row>
    <row r="434" spans="1:2" x14ac:dyDescent="0.2">
      <c r="A434">
        <v>41638</v>
      </c>
      <c r="B434" t="s">
        <v>13088</v>
      </c>
    </row>
    <row r="435" spans="1:2" x14ac:dyDescent="0.2">
      <c r="A435">
        <v>41639</v>
      </c>
      <c r="B435" t="s">
        <v>13753</v>
      </c>
    </row>
    <row r="436" spans="1:2" x14ac:dyDescent="0.2">
      <c r="A436">
        <v>41645</v>
      </c>
      <c r="B436" t="s">
        <v>14086</v>
      </c>
    </row>
    <row r="437" spans="1:2" x14ac:dyDescent="0.2">
      <c r="A437">
        <v>41646</v>
      </c>
      <c r="B437" t="s">
        <v>14034</v>
      </c>
    </row>
    <row r="438" spans="1:2" x14ac:dyDescent="0.2">
      <c r="A438">
        <v>41651</v>
      </c>
      <c r="B438" t="s">
        <v>13443</v>
      </c>
    </row>
    <row r="439" spans="1:2" x14ac:dyDescent="0.2">
      <c r="A439">
        <v>41662</v>
      </c>
      <c r="B439" t="s">
        <v>13123</v>
      </c>
    </row>
    <row r="440" spans="1:2" x14ac:dyDescent="0.2">
      <c r="A440">
        <v>41663</v>
      </c>
      <c r="B440" t="s">
        <v>13811</v>
      </c>
    </row>
    <row r="441" spans="1:2" x14ac:dyDescent="0.2">
      <c r="A441">
        <v>41672</v>
      </c>
      <c r="B441" t="s">
        <v>13699</v>
      </c>
    </row>
    <row r="442" spans="1:2" x14ac:dyDescent="0.2">
      <c r="A442">
        <v>41674</v>
      </c>
      <c r="B442" t="s">
        <v>13813</v>
      </c>
    </row>
    <row r="443" spans="1:2" x14ac:dyDescent="0.2">
      <c r="A443">
        <v>41675</v>
      </c>
      <c r="B443" t="s">
        <v>13714</v>
      </c>
    </row>
    <row r="444" spans="1:2" x14ac:dyDescent="0.2">
      <c r="A444">
        <v>41676</v>
      </c>
      <c r="B444" t="s">
        <v>13760</v>
      </c>
    </row>
    <row r="445" spans="1:2" x14ac:dyDescent="0.2">
      <c r="A445">
        <v>41692</v>
      </c>
      <c r="B445" t="s">
        <v>13181</v>
      </c>
    </row>
    <row r="446" spans="1:2" x14ac:dyDescent="0.2">
      <c r="A446">
        <v>41693</v>
      </c>
      <c r="B446" t="s">
        <v>13679</v>
      </c>
    </row>
    <row r="447" spans="1:2" x14ac:dyDescent="0.2">
      <c r="A447">
        <v>41716</v>
      </c>
      <c r="B447" t="s">
        <v>13809</v>
      </c>
    </row>
    <row r="448" spans="1:2" x14ac:dyDescent="0.2">
      <c r="A448">
        <v>41731</v>
      </c>
      <c r="B448" t="s">
        <v>13695</v>
      </c>
    </row>
    <row r="449" spans="1:2" x14ac:dyDescent="0.2">
      <c r="A449">
        <v>41735</v>
      </c>
      <c r="B449" t="s">
        <v>14082</v>
      </c>
    </row>
    <row r="450" spans="1:2" x14ac:dyDescent="0.2">
      <c r="A450">
        <v>41736</v>
      </c>
      <c r="B450" t="s">
        <v>13335</v>
      </c>
    </row>
    <row r="451" spans="1:2" x14ac:dyDescent="0.2">
      <c r="A451">
        <v>41772</v>
      </c>
      <c r="B451" t="s">
        <v>13791</v>
      </c>
    </row>
    <row r="452" spans="1:2" x14ac:dyDescent="0.2">
      <c r="A452">
        <v>41774</v>
      </c>
      <c r="B452" t="s">
        <v>13810</v>
      </c>
    </row>
    <row r="453" spans="1:2" x14ac:dyDescent="0.2">
      <c r="A453">
        <v>41775</v>
      </c>
      <c r="B453" t="s">
        <v>13098</v>
      </c>
    </row>
    <row r="454" spans="1:2" x14ac:dyDescent="0.2">
      <c r="A454">
        <v>41777</v>
      </c>
      <c r="B454" t="s">
        <v>13762</v>
      </c>
    </row>
    <row r="455" spans="1:2" x14ac:dyDescent="0.2">
      <c r="A455">
        <v>41778</v>
      </c>
      <c r="B455" t="s">
        <v>13482</v>
      </c>
    </row>
    <row r="456" spans="1:2" x14ac:dyDescent="0.2">
      <c r="A456">
        <v>41779</v>
      </c>
      <c r="B456" t="s">
        <v>13711</v>
      </c>
    </row>
    <row r="457" spans="1:2" x14ac:dyDescent="0.2">
      <c r="A457">
        <v>41780</v>
      </c>
      <c r="B457" t="s">
        <v>13653</v>
      </c>
    </row>
    <row r="458" spans="1:2" x14ac:dyDescent="0.2">
      <c r="A458">
        <v>41781</v>
      </c>
      <c r="B458" t="s">
        <v>13808</v>
      </c>
    </row>
    <row r="459" spans="1:2" x14ac:dyDescent="0.2">
      <c r="A459">
        <v>41782</v>
      </c>
      <c r="B459" t="s">
        <v>13217</v>
      </c>
    </row>
    <row r="460" spans="1:2" x14ac:dyDescent="0.2">
      <c r="A460">
        <v>41785</v>
      </c>
      <c r="B460" t="s">
        <v>13122</v>
      </c>
    </row>
    <row r="461" spans="1:2" x14ac:dyDescent="0.2">
      <c r="A461">
        <v>41787</v>
      </c>
      <c r="B461" t="s">
        <v>13368</v>
      </c>
    </row>
    <row r="462" spans="1:2" x14ac:dyDescent="0.2">
      <c r="A462">
        <v>41792</v>
      </c>
      <c r="B462" t="s">
        <v>13658</v>
      </c>
    </row>
    <row r="463" spans="1:2" x14ac:dyDescent="0.2">
      <c r="A463">
        <v>41794</v>
      </c>
      <c r="B463" t="s">
        <v>13191</v>
      </c>
    </row>
    <row r="464" spans="1:2" x14ac:dyDescent="0.2">
      <c r="A464">
        <v>41797</v>
      </c>
      <c r="B464" t="s">
        <v>13087</v>
      </c>
    </row>
    <row r="465" spans="1:2" x14ac:dyDescent="0.2">
      <c r="A465">
        <v>41800</v>
      </c>
      <c r="B465" t="s">
        <v>13866</v>
      </c>
    </row>
    <row r="466" spans="1:2" x14ac:dyDescent="0.2">
      <c r="A466">
        <v>41803</v>
      </c>
      <c r="B466" t="s">
        <v>13833</v>
      </c>
    </row>
    <row r="467" spans="1:2" x14ac:dyDescent="0.2">
      <c r="A467">
        <v>41812</v>
      </c>
      <c r="B467" t="s">
        <v>13584</v>
      </c>
    </row>
    <row r="468" spans="1:2" x14ac:dyDescent="0.2">
      <c r="A468">
        <v>41813</v>
      </c>
      <c r="B468" t="s">
        <v>13494</v>
      </c>
    </row>
    <row r="469" spans="1:2" x14ac:dyDescent="0.2">
      <c r="A469">
        <v>41814</v>
      </c>
      <c r="B469" t="s">
        <v>13780</v>
      </c>
    </row>
    <row r="470" spans="1:2" x14ac:dyDescent="0.2">
      <c r="A470">
        <v>41816</v>
      </c>
      <c r="B470" t="s">
        <v>13145</v>
      </c>
    </row>
    <row r="471" spans="1:2" x14ac:dyDescent="0.2">
      <c r="A471">
        <v>41820</v>
      </c>
      <c r="B471" t="s">
        <v>14087</v>
      </c>
    </row>
    <row r="472" spans="1:2" x14ac:dyDescent="0.2">
      <c r="A472">
        <v>41825</v>
      </c>
      <c r="B472" t="s">
        <v>13277</v>
      </c>
    </row>
    <row r="473" spans="1:2" x14ac:dyDescent="0.2">
      <c r="A473">
        <v>41827</v>
      </c>
      <c r="B473" t="s">
        <v>13313</v>
      </c>
    </row>
    <row r="474" spans="1:2" x14ac:dyDescent="0.2">
      <c r="A474">
        <v>41829</v>
      </c>
      <c r="B474" t="s">
        <v>13667</v>
      </c>
    </row>
    <row r="475" spans="1:2" x14ac:dyDescent="0.2">
      <c r="A475">
        <v>41840</v>
      </c>
      <c r="B475" t="s">
        <v>13235</v>
      </c>
    </row>
    <row r="476" spans="1:2" x14ac:dyDescent="0.2">
      <c r="A476">
        <v>41841</v>
      </c>
      <c r="B476" t="s">
        <v>13131</v>
      </c>
    </row>
    <row r="477" spans="1:2" x14ac:dyDescent="0.2">
      <c r="A477">
        <v>41842</v>
      </c>
      <c r="B477" t="s">
        <v>13288</v>
      </c>
    </row>
    <row r="478" spans="1:2" x14ac:dyDescent="0.2">
      <c r="A478">
        <v>41843</v>
      </c>
      <c r="B478" t="s">
        <v>13804</v>
      </c>
    </row>
    <row r="479" spans="1:2" x14ac:dyDescent="0.2">
      <c r="A479">
        <v>41844</v>
      </c>
      <c r="B479" t="s">
        <v>13492</v>
      </c>
    </row>
    <row r="480" spans="1:2" x14ac:dyDescent="0.2">
      <c r="A480">
        <v>41845</v>
      </c>
      <c r="B480" t="s">
        <v>13255</v>
      </c>
    </row>
    <row r="481" spans="1:2" x14ac:dyDescent="0.2">
      <c r="A481">
        <v>41850</v>
      </c>
      <c r="B481" t="s">
        <v>13761</v>
      </c>
    </row>
    <row r="482" spans="1:2" x14ac:dyDescent="0.2">
      <c r="A482">
        <v>41851</v>
      </c>
      <c r="B482" t="s">
        <v>13680</v>
      </c>
    </row>
    <row r="483" spans="1:2" x14ac:dyDescent="0.2">
      <c r="A483">
        <v>41852</v>
      </c>
      <c r="B483" t="s">
        <v>13806</v>
      </c>
    </row>
    <row r="484" spans="1:2" x14ac:dyDescent="0.2">
      <c r="A484">
        <v>41853</v>
      </c>
      <c r="B484" t="s">
        <v>13784</v>
      </c>
    </row>
    <row r="485" spans="1:2" x14ac:dyDescent="0.2">
      <c r="A485">
        <v>41856</v>
      </c>
      <c r="B485" t="s">
        <v>13286</v>
      </c>
    </row>
    <row r="486" spans="1:2" x14ac:dyDescent="0.2">
      <c r="A486">
        <v>41857</v>
      </c>
      <c r="B486" t="s">
        <v>13837</v>
      </c>
    </row>
    <row r="487" spans="1:2" x14ac:dyDescent="0.2">
      <c r="A487">
        <v>41858</v>
      </c>
      <c r="B487" t="s">
        <v>13748</v>
      </c>
    </row>
    <row r="488" spans="1:2" x14ac:dyDescent="0.2">
      <c r="A488">
        <v>41860</v>
      </c>
      <c r="B488" t="s">
        <v>13485</v>
      </c>
    </row>
    <row r="489" spans="1:2" x14ac:dyDescent="0.2">
      <c r="A489">
        <v>41861</v>
      </c>
      <c r="B489" t="s">
        <v>13767</v>
      </c>
    </row>
    <row r="490" spans="1:2" x14ac:dyDescent="0.2">
      <c r="A490">
        <v>41862</v>
      </c>
      <c r="B490" t="s">
        <v>13692</v>
      </c>
    </row>
    <row r="491" spans="1:2" x14ac:dyDescent="0.2">
      <c r="A491">
        <v>41863</v>
      </c>
      <c r="B491" t="s">
        <v>13849</v>
      </c>
    </row>
    <row r="492" spans="1:2" x14ac:dyDescent="0.2">
      <c r="A492">
        <v>41866</v>
      </c>
      <c r="B492" t="s">
        <v>13683</v>
      </c>
    </row>
    <row r="493" spans="1:2" x14ac:dyDescent="0.2">
      <c r="A493">
        <v>41868</v>
      </c>
      <c r="B493" t="s">
        <v>13704</v>
      </c>
    </row>
    <row r="494" spans="1:2" x14ac:dyDescent="0.2">
      <c r="A494">
        <v>41869</v>
      </c>
      <c r="B494" t="s">
        <v>13488</v>
      </c>
    </row>
    <row r="495" spans="1:2" x14ac:dyDescent="0.2">
      <c r="A495">
        <v>41871</v>
      </c>
      <c r="B495" t="s">
        <v>13296</v>
      </c>
    </row>
    <row r="496" spans="1:2" x14ac:dyDescent="0.2">
      <c r="A496">
        <v>41876</v>
      </c>
      <c r="B496" t="s">
        <v>13702</v>
      </c>
    </row>
    <row r="497" spans="1:2" x14ac:dyDescent="0.2">
      <c r="A497">
        <v>41878</v>
      </c>
      <c r="B497" t="s">
        <v>14078</v>
      </c>
    </row>
    <row r="498" spans="1:2" x14ac:dyDescent="0.2">
      <c r="A498">
        <v>41884</v>
      </c>
      <c r="B498" t="s">
        <v>13311</v>
      </c>
    </row>
    <row r="499" spans="1:2" x14ac:dyDescent="0.2">
      <c r="A499">
        <v>41886</v>
      </c>
      <c r="B499" t="s">
        <v>13670</v>
      </c>
    </row>
    <row r="500" spans="1:2" x14ac:dyDescent="0.2">
      <c r="A500">
        <v>41891</v>
      </c>
      <c r="B500" t="s">
        <v>13861</v>
      </c>
    </row>
    <row r="501" spans="1:2" x14ac:dyDescent="0.2">
      <c r="A501">
        <v>41895</v>
      </c>
      <c r="B501" t="s">
        <v>13682</v>
      </c>
    </row>
    <row r="502" spans="1:2" x14ac:dyDescent="0.2">
      <c r="A502">
        <v>41898</v>
      </c>
      <c r="B502" t="s">
        <v>13677</v>
      </c>
    </row>
    <row r="503" spans="1:2" x14ac:dyDescent="0.2">
      <c r="A503">
        <v>41899</v>
      </c>
      <c r="B503" t="s">
        <v>13650</v>
      </c>
    </row>
    <row r="504" spans="1:2" x14ac:dyDescent="0.2">
      <c r="A504">
        <v>41978</v>
      </c>
      <c r="B504" t="s">
        <v>13392</v>
      </c>
    </row>
    <row r="505" spans="1:2" x14ac:dyDescent="0.2">
      <c r="A505">
        <v>42122</v>
      </c>
      <c r="B505" t="s">
        <v>13817</v>
      </c>
    </row>
    <row r="506" spans="1:2" x14ac:dyDescent="0.2">
      <c r="A506">
        <v>42148</v>
      </c>
      <c r="B506" t="s">
        <v>14063</v>
      </c>
    </row>
    <row r="507" spans="1:2" x14ac:dyDescent="0.2">
      <c r="A507">
        <v>42330</v>
      </c>
      <c r="B507" t="s">
        <v>13216</v>
      </c>
    </row>
    <row r="508" spans="1:2" x14ac:dyDescent="0.2">
      <c r="A508">
        <v>42486</v>
      </c>
      <c r="B508" t="s">
        <v>13438</v>
      </c>
    </row>
    <row r="509" spans="1:2" x14ac:dyDescent="0.2">
      <c r="A509">
        <v>42504</v>
      </c>
      <c r="B509" t="s">
        <v>13759</v>
      </c>
    </row>
    <row r="510" spans="1:2" x14ac:dyDescent="0.2">
      <c r="A510">
        <v>42510</v>
      </c>
      <c r="B510" t="s">
        <v>13792</v>
      </c>
    </row>
    <row r="511" spans="1:2" x14ac:dyDescent="0.2">
      <c r="A511">
        <v>42514</v>
      </c>
      <c r="B511" t="s">
        <v>13781</v>
      </c>
    </row>
    <row r="512" spans="1:2" x14ac:dyDescent="0.2">
      <c r="A512">
        <v>42523</v>
      </c>
      <c r="B512" t="s">
        <v>13867</v>
      </c>
    </row>
    <row r="513" spans="1:2" x14ac:dyDescent="0.2">
      <c r="A513">
        <v>42524</v>
      </c>
      <c r="B513" t="s">
        <v>13696</v>
      </c>
    </row>
    <row r="514" spans="1:2" x14ac:dyDescent="0.2">
      <c r="A514">
        <v>42535</v>
      </c>
      <c r="B514" t="s">
        <v>13864</v>
      </c>
    </row>
    <row r="515" spans="1:2" x14ac:dyDescent="0.2">
      <c r="A515">
        <v>42538</v>
      </c>
      <c r="B515" t="s">
        <v>13614</v>
      </c>
    </row>
    <row r="516" spans="1:2" x14ac:dyDescent="0.2">
      <c r="A516">
        <v>42540</v>
      </c>
      <c r="B516" t="s">
        <v>13171</v>
      </c>
    </row>
    <row r="517" spans="1:2" x14ac:dyDescent="0.2">
      <c r="A517">
        <v>42541</v>
      </c>
      <c r="B517" t="s">
        <v>13518</v>
      </c>
    </row>
    <row r="518" spans="1:2" x14ac:dyDescent="0.2">
      <c r="A518">
        <v>42542</v>
      </c>
      <c r="B518" t="s">
        <v>13712</v>
      </c>
    </row>
    <row r="519" spans="1:2" x14ac:dyDescent="0.2">
      <c r="A519">
        <v>42545</v>
      </c>
      <c r="B519" t="s">
        <v>13308</v>
      </c>
    </row>
    <row r="520" spans="1:2" x14ac:dyDescent="0.2">
      <c r="A520">
        <v>42546</v>
      </c>
      <c r="B520" t="s">
        <v>13705</v>
      </c>
    </row>
    <row r="521" spans="1:2" x14ac:dyDescent="0.2">
      <c r="A521">
        <v>42552</v>
      </c>
      <c r="B521" t="s">
        <v>13783</v>
      </c>
    </row>
    <row r="522" spans="1:2" x14ac:dyDescent="0.2">
      <c r="A522">
        <v>42553</v>
      </c>
      <c r="B522" t="s">
        <v>13819</v>
      </c>
    </row>
    <row r="523" spans="1:2" x14ac:dyDescent="0.2">
      <c r="A523">
        <v>42554</v>
      </c>
      <c r="B523" t="s">
        <v>13736</v>
      </c>
    </row>
    <row r="524" spans="1:2" x14ac:dyDescent="0.2">
      <c r="A524">
        <v>42557</v>
      </c>
      <c r="B524" t="s">
        <v>13716</v>
      </c>
    </row>
    <row r="525" spans="1:2" x14ac:dyDescent="0.2">
      <c r="A525">
        <v>42558</v>
      </c>
      <c r="B525" t="s">
        <v>13786</v>
      </c>
    </row>
    <row r="526" spans="1:2" x14ac:dyDescent="0.2">
      <c r="A526">
        <v>42559</v>
      </c>
      <c r="B526" t="s">
        <v>13439</v>
      </c>
    </row>
    <row r="527" spans="1:2" x14ac:dyDescent="0.2">
      <c r="A527">
        <v>42561</v>
      </c>
      <c r="B527" t="s">
        <v>13709</v>
      </c>
    </row>
    <row r="528" spans="1:2" x14ac:dyDescent="0.2">
      <c r="A528">
        <v>42562</v>
      </c>
      <c r="B528" t="s">
        <v>13816</v>
      </c>
    </row>
    <row r="529" spans="1:2" x14ac:dyDescent="0.2">
      <c r="A529">
        <v>42564</v>
      </c>
      <c r="B529" t="s">
        <v>13218</v>
      </c>
    </row>
    <row r="530" spans="1:2" x14ac:dyDescent="0.2">
      <c r="A530">
        <v>42567</v>
      </c>
      <c r="B530" t="s">
        <v>13292</v>
      </c>
    </row>
    <row r="531" spans="1:2" x14ac:dyDescent="0.2">
      <c r="A531">
        <v>42569</v>
      </c>
      <c r="B531" t="s">
        <v>13700</v>
      </c>
    </row>
    <row r="532" spans="1:2" x14ac:dyDescent="0.2">
      <c r="A532">
        <v>42570</v>
      </c>
      <c r="B532" t="s">
        <v>13501</v>
      </c>
    </row>
    <row r="533" spans="1:2" x14ac:dyDescent="0.2">
      <c r="A533">
        <v>42579</v>
      </c>
      <c r="B533" t="s">
        <v>13868</v>
      </c>
    </row>
    <row r="534" spans="1:2" x14ac:dyDescent="0.2">
      <c r="A534">
        <v>42580</v>
      </c>
      <c r="B534" t="s">
        <v>13869</v>
      </c>
    </row>
    <row r="535" spans="1:2" x14ac:dyDescent="0.2">
      <c r="A535">
        <v>42587</v>
      </c>
      <c r="B535" t="s">
        <v>13430</v>
      </c>
    </row>
    <row r="536" spans="1:2" x14ac:dyDescent="0.2">
      <c r="A536">
        <v>42594</v>
      </c>
      <c r="B536" t="s">
        <v>14084</v>
      </c>
    </row>
    <row r="537" spans="1:2" x14ac:dyDescent="0.2">
      <c r="A537">
        <v>42596</v>
      </c>
      <c r="B537" t="s">
        <v>13622</v>
      </c>
    </row>
    <row r="538" spans="1:2" x14ac:dyDescent="0.2">
      <c r="A538">
        <v>42600</v>
      </c>
      <c r="B538" t="s">
        <v>13580</v>
      </c>
    </row>
    <row r="539" spans="1:2" x14ac:dyDescent="0.2">
      <c r="A539">
        <v>42604</v>
      </c>
      <c r="B539" t="s">
        <v>13149</v>
      </c>
    </row>
    <row r="540" spans="1:2" x14ac:dyDescent="0.2">
      <c r="A540">
        <v>42607</v>
      </c>
      <c r="B540" t="s">
        <v>14036</v>
      </c>
    </row>
    <row r="541" spans="1:2" x14ac:dyDescent="0.2">
      <c r="A541">
        <v>42610</v>
      </c>
      <c r="B541" t="s">
        <v>13132</v>
      </c>
    </row>
    <row r="542" spans="1:2" x14ac:dyDescent="0.2">
      <c r="A542">
        <v>42616</v>
      </c>
      <c r="B542" t="s">
        <v>13378</v>
      </c>
    </row>
    <row r="543" spans="1:2" x14ac:dyDescent="0.2">
      <c r="A543">
        <v>42623</v>
      </c>
      <c r="B543" t="s">
        <v>13654</v>
      </c>
    </row>
    <row r="544" spans="1:2" x14ac:dyDescent="0.2">
      <c r="A544">
        <v>42632</v>
      </c>
      <c r="B544" t="s">
        <v>14053</v>
      </c>
    </row>
    <row r="545" spans="1:2" x14ac:dyDescent="0.2">
      <c r="A545">
        <v>42634</v>
      </c>
      <c r="B545" t="s">
        <v>13720</v>
      </c>
    </row>
    <row r="546" spans="1:2" x14ac:dyDescent="0.2">
      <c r="A546">
        <v>42636</v>
      </c>
      <c r="B546" t="s">
        <v>13301</v>
      </c>
    </row>
    <row r="547" spans="1:2" x14ac:dyDescent="0.2">
      <c r="A547">
        <v>42653</v>
      </c>
      <c r="B547" t="s">
        <v>13627</v>
      </c>
    </row>
    <row r="548" spans="1:2" x14ac:dyDescent="0.2">
      <c r="A548">
        <v>42656</v>
      </c>
      <c r="B548" t="s">
        <v>14049</v>
      </c>
    </row>
    <row r="549" spans="1:2" x14ac:dyDescent="0.2">
      <c r="A549">
        <v>42658</v>
      </c>
      <c r="B549" t="s">
        <v>13312</v>
      </c>
    </row>
    <row r="550" spans="1:2" x14ac:dyDescent="0.2">
      <c r="A550">
        <v>42669</v>
      </c>
      <c r="B550" t="s">
        <v>13097</v>
      </c>
    </row>
    <row r="551" spans="1:2" x14ac:dyDescent="0.2">
      <c r="A551">
        <v>42674</v>
      </c>
      <c r="B551" t="s">
        <v>13870</v>
      </c>
    </row>
    <row r="552" spans="1:2" x14ac:dyDescent="0.2">
      <c r="A552">
        <v>42679</v>
      </c>
      <c r="B552" t="s">
        <v>13871</v>
      </c>
    </row>
    <row r="553" spans="1:2" x14ac:dyDescent="0.2">
      <c r="A553">
        <v>42683</v>
      </c>
      <c r="B553" t="s">
        <v>13403</v>
      </c>
    </row>
    <row r="554" spans="1:2" x14ac:dyDescent="0.2">
      <c r="A554">
        <v>42686</v>
      </c>
      <c r="B554" t="s">
        <v>13872</v>
      </c>
    </row>
    <row r="555" spans="1:2" x14ac:dyDescent="0.2">
      <c r="A555">
        <v>42709</v>
      </c>
      <c r="B555" t="s">
        <v>13732</v>
      </c>
    </row>
    <row r="556" spans="1:2" x14ac:dyDescent="0.2">
      <c r="A556">
        <v>42715</v>
      </c>
      <c r="B556" t="s">
        <v>13874</v>
      </c>
    </row>
    <row r="557" spans="1:2" x14ac:dyDescent="0.2">
      <c r="A557">
        <v>42719</v>
      </c>
      <c r="B557" t="s">
        <v>13754</v>
      </c>
    </row>
    <row r="558" spans="1:2" x14ac:dyDescent="0.2">
      <c r="A558">
        <v>42723</v>
      </c>
      <c r="B558" t="s">
        <v>13279</v>
      </c>
    </row>
    <row r="559" spans="1:2" x14ac:dyDescent="0.2">
      <c r="A559">
        <v>42724</v>
      </c>
      <c r="B559" t="s">
        <v>13150</v>
      </c>
    </row>
    <row r="560" spans="1:2" x14ac:dyDescent="0.2">
      <c r="A560">
        <v>42728</v>
      </c>
      <c r="B560" t="s">
        <v>13875</v>
      </c>
    </row>
    <row r="561" spans="1:2" x14ac:dyDescent="0.2">
      <c r="A561">
        <v>42736</v>
      </c>
      <c r="B561" t="s">
        <v>13876</v>
      </c>
    </row>
    <row r="562" spans="1:2" x14ac:dyDescent="0.2">
      <c r="A562">
        <v>42738</v>
      </c>
      <c r="B562" t="s">
        <v>13745</v>
      </c>
    </row>
    <row r="563" spans="1:2" x14ac:dyDescent="0.2">
      <c r="A563">
        <v>42744</v>
      </c>
      <c r="B563" t="s">
        <v>13280</v>
      </c>
    </row>
    <row r="564" spans="1:2" x14ac:dyDescent="0.2">
      <c r="A564">
        <v>42751</v>
      </c>
      <c r="B564" t="s">
        <v>13877</v>
      </c>
    </row>
    <row r="565" spans="1:2" x14ac:dyDescent="0.2">
      <c r="A565">
        <v>42754</v>
      </c>
      <c r="B565" t="s">
        <v>13375</v>
      </c>
    </row>
    <row r="566" spans="1:2" x14ac:dyDescent="0.2">
      <c r="A566">
        <v>42755</v>
      </c>
      <c r="B566" t="s">
        <v>13407</v>
      </c>
    </row>
    <row r="567" spans="1:2" x14ac:dyDescent="0.2">
      <c r="A567">
        <v>42759</v>
      </c>
      <c r="B567" t="s">
        <v>13602</v>
      </c>
    </row>
    <row r="568" spans="1:2" x14ac:dyDescent="0.2">
      <c r="A568">
        <v>42760</v>
      </c>
      <c r="B568" t="s">
        <v>13365</v>
      </c>
    </row>
    <row r="569" spans="1:2" x14ac:dyDescent="0.2">
      <c r="A569">
        <v>42761</v>
      </c>
      <c r="B569" t="s">
        <v>13749</v>
      </c>
    </row>
    <row r="570" spans="1:2" x14ac:dyDescent="0.2">
      <c r="A570">
        <v>42765</v>
      </c>
      <c r="B570" t="s">
        <v>13136</v>
      </c>
    </row>
    <row r="571" spans="1:2" x14ac:dyDescent="0.2">
      <c r="A571">
        <v>42767</v>
      </c>
      <c r="B571" t="s">
        <v>13880</v>
      </c>
    </row>
    <row r="572" spans="1:2" x14ac:dyDescent="0.2">
      <c r="A572">
        <v>42768</v>
      </c>
      <c r="B572" t="s">
        <v>13879</v>
      </c>
    </row>
    <row r="573" spans="1:2" x14ac:dyDescent="0.2">
      <c r="A573">
        <v>42769</v>
      </c>
      <c r="B573" t="s">
        <v>13881</v>
      </c>
    </row>
    <row r="574" spans="1:2" x14ac:dyDescent="0.2">
      <c r="A574">
        <v>42788</v>
      </c>
      <c r="B574" t="s">
        <v>13314</v>
      </c>
    </row>
    <row r="575" spans="1:2" x14ac:dyDescent="0.2">
      <c r="A575">
        <v>42789</v>
      </c>
      <c r="B575" t="s">
        <v>13763</v>
      </c>
    </row>
    <row r="576" spans="1:2" x14ac:dyDescent="0.2">
      <c r="A576">
        <v>42794</v>
      </c>
      <c r="B576" t="s">
        <v>14067</v>
      </c>
    </row>
    <row r="577" spans="1:2" x14ac:dyDescent="0.2">
      <c r="A577">
        <v>42836</v>
      </c>
      <c r="B577" t="s">
        <v>13768</v>
      </c>
    </row>
    <row r="578" spans="1:2" x14ac:dyDescent="0.2">
      <c r="A578">
        <v>42980</v>
      </c>
      <c r="B578" t="s">
        <v>13516</v>
      </c>
    </row>
    <row r="579" spans="1:2" x14ac:dyDescent="0.2">
      <c r="A579">
        <v>43005</v>
      </c>
      <c r="B579" t="s">
        <v>13605</v>
      </c>
    </row>
    <row r="580" spans="1:2" x14ac:dyDescent="0.2">
      <c r="A580">
        <v>43175</v>
      </c>
      <c r="B580" t="s">
        <v>13517</v>
      </c>
    </row>
    <row r="581" spans="1:2" x14ac:dyDescent="0.2">
      <c r="A581">
        <v>43188</v>
      </c>
      <c r="B581" t="s">
        <v>13219</v>
      </c>
    </row>
    <row r="582" spans="1:2" x14ac:dyDescent="0.2">
      <c r="A582">
        <v>43227</v>
      </c>
      <c r="B582" t="s">
        <v>13731</v>
      </c>
    </row>
    <row r="583" spans="1:2" x14ac:dyDescent="0.2">
      <c r="A583">
        <v>43305</v>
      </c>
      <c r="B583" t="s">
        <v>13221</v>
      </c>
    </row>
    <row r="584" spans="1:2" x14ac:dyDescent="0.2">
      <c r="A584">
        <v>43318</v>
      </c>
      <c r="B584" t="s">
        <v>13242</v>
      </c>
    </row>
    <row r="585" spans="1:2" x14ac:dyDescent="0.2">
      <c r="A585">
        <v>43383</v>
      </c>
      <c r="B585" t="s">
        <v>13223</v>
      </c>
    </row>
    <row r="586" spans="1:2" x14ac:dyDescent="0.2">
      <c r="A586">
        <v>43487</v>
      </c>
      <c r="B586" t="s">
        <v>13251</v>
      </c>
    </row>
    <row r="587" spans="1:2" x14ac:dyDescent="0.2">
      <c r="A587">
        <v>43824</v>
      </c>
      <c r="B587" t="s">
        <v>13379</v>
      </c>
    </row>
    <row r="588" spans="1:2" x14ac:dyDescent="0.2">
      <c r="A588">
        <v>43825</v>
      </c>
      <c r="B588" t="s">
        <v>13226</v>
      </c>
    </row>
    <row r="589" spans="1:2" x14ac:dyDescent="0.2">
      <c r="A589">
        <v>43864</v>
      </c>
      <c r="B589" t="s">
        <v>13725</v>
      </c>
    </row>
    <row r="590" spans="1:2" x14ac:dyDescent="0.2">
      <c r="A590">
        <v>43928</v>
      </c>
      <c r="B590" t="s">
        <v>13385</v>
      </c>
    </row>
    <row r="591" spans="1:2" x14ac:dyDescent="0.2">
      <c r="A591">
        <v>43967</v>
      </c>
      <c r="B591" t="s">
        <v>13253</v>
      </c>
    </row>
    <row r="592" spans="1:2" x14ac:dyDescent="0.2">
      <c r="A592">
        <v>44071</v>
      </c>
      <c r="B592" t="s">
        <v>13380</v>
      </c>
    </row>
    <row r="593" spans="1:2" x14ac:dyDescent="0.2">
      <c r="A593">
        <v>44175</v>
      </c>
      <c r="B593" t="s">
        <v>13381</v>
      </c>
    </row>
    <row r="594" spans="1:2" x14ac:dyDescent="0.2">
      <c r="A594">
        <v>44201</v>
      </c>
      <c r="B594" t="s">
        <v>13254</v>
      </c>
    </row>
    <row r="595" spans="1:2" x14ac:dyDescent="0.2">
      <c r="A595">
        <v>44318</v>
      </c>
      <c r="B595" t="s">
        <v>14059</v>
      </c>
    </row>
    <row r="596" spans="1:2" x14ac:dyDescent="0.2">
      <c r="A596">
        <v>44397</v>
      </c>
      <c r="B596" t="s">
        <v>13224</v>
      </c>
    </row>
    <row r="597" spans="1:2" x14ac:dyDescent="0.2">
      <c r="A597">
        <v>45000</v>
      </c>
      <c r="B597" t="s">
        <v>13104</v>
      </c>
    </row>
    <row r="598" spans="1:2" x14ac:dyDescent="0.2">
      <c r="A598">
        <v>45059</v>
      </c>
      <c r="B598" t="s">
        <v>13606</v>
      </c>
    </row>
    <row r="599" spans="1:2" x14ac:dyDescent="0.2">
      <c r="A599">
        <v>45189</v>
      </c>
      <c r="B599" t="s">
        <v>14060</v>
      </c>
    </row>
    <row r="600" spans="1:2" x14ac:dyDescent="0.2">
      <c r="A600">
        <v>45722</v>
      </c>
      <c r="B600" t="s">
        <v>13769</v>
      </c>
    </row>
    <row r="601" spans="1:2" x14ac:dyDescent="0.2">
      <c r="A601">
        <v>45774</v>
      </c>
      <c r="B601" t="s">
        <v>13386</v>
      </c>
    </row>
    <row r="602" spans="1:2" x14ac:dyDescent="0.2">
      <c r="A602">
        <v>45917</v>
      </c>
      <c r="B602" t="s">
        <v>13734</v>
      </c>
    </row>
    <row r="603" spans="1:2" x14ac:dyDescent="0.2">
      <c r="A603">
        <v>45969</v>
      </c>
      <c r="B603" t="s">
        <v>13324</v>
      </c>
    </row>
    <row r="604" spans="1:2" x14ac:dyDescent="0.2">
      <c r="A604">
        <v>46021</v>
      </c>
      <c r="B604" t="s">
        <v>13607</v>
      </c>
    </row>
    <row r="605" spans="1:2" x14ac:dyDescent="0.2">
      <c r="A605">
        <v>46060</v>
      </c>
      <c r="B605" t="s">
        <v>13671</v>
      </c>
    </row>
    <row r="606" spans="1:2" x14ac:dyDescent="0.2">
      <c r="A606">
        <v>46152</v>
      </c>
      <c r="B606" t="s">
        <v>13234</v>
      </c>
    </row>
    <row r="607" spans="1:2" x14ac:dyDescent="0.2">
      <c r="A607">
        <v>46243</v>
      </c>
      <c r="B607" t="s">
        <v>13519</v>
      </c>
    </row>
    <row r="608" spans="1:2" x14ac:dyDescent="0.2">
      <c r="A608">
        <v>46385</v>
      </c>
      <c r="B608" t="s">
        <v>13410</v>
      </c>
    </row>
    <row r="609" spans="1:2" x14ac:dyDescent="0.2">
      <c r="A609">
        <v>46697</v>
      </c>
      <c r="B609" t="s">
        <v>13608</v>
      </c>
    </row>
    <row r="610" spans="1:2" x14ac:dyDescent="0.2">
      <c r="A610">
        <v>46723</v>
      </c>
      <c r="B610" t="s">
        <v>13609</v>
      </c>
    </row>
    <row r="611" spans="1:2" x14ac:dyDescent="0.2">
      <c r="A611">
        <v>46724</v>
      </c>
      <c r="B611" t="s">
        <v>13245</v>
      </c>
    </row>
    <row r="612" spans="1:2" x14ac:dyDescent="0.2">
      <c r="A612">
        <v>46879</v>
      </c>
      <c r="B612" t="s">
        <v>13463</v>
      </c>
    </row>
    <row r="613" spans="1:2" x14ac:dyDescent="0.2">
      <c r="A613">
        <v>47100</v>
      </c>
      <c r="B613" t="s">
        <v>13186</v>
      </c>
    </row>
    <row r="614" spans="1:2" x14ac:dyDescent="0.2">
      <c r="A614">
        <v>47322</v>
      </c>
      <c r="B614" t="s">
        <v>13818</v>
      </c>
    </row>
    <row r="615" spans="1:2" x14ac:dyDescent="0.2">
      <c r="A615">
        <v>47438</v>
      </c>
      <c r="B615" t="s">
        <v>13770</v>
      </c>
    </row>
    <row r="616" spans="1:2" x14ac:dyDescent="0.2">
      <c r="A616">
        <v>47595</v>
      </c>
      <c r="B616" t="s">
        <v>13383</v>
      </c>
    </row>
    <row r="617" spans="1:2" x14ac:dyDescent="0.2">
      <c r="A617">
        <v>47659</v>
      </c>
      <c r="B617" t="s">
        <v>13389</v>
      </c>
    </row>
    <row r="618" spans="1:2" x14ac:dyDescent="0.2">
      <c r="A618">
        <v>47685</v>
      </c>
      <c r="B618" t="s">
        <v>13390</v>
      </c>
    </row>
    <row r="619" spans="1:2" x14ac:dyDescent="0.2">
      <c r="A619">
        <v>47867</v>
      </c>
      <c r="B619" t="s">
        <v>13106</v>
      </c>
    </row>
    <row r="620" spans="1:2" x14ac:dyDescent="0.2">
      <c r="A620">
        <v>47920</v>
      </c>
      <c r="B620" t="s">
        <v>13214</v>
      </c>
    </row>
    <row r="621" spans="1:2" x14ac:dyDescent="0.2">
      <c r="A621">
        <v>47932</v>
      </c>
      <c r="B621" t="s">
        <v>14071</v>
      </c>
    </row>
    <row r="622" spans="1:2" x14ac:dyDescent="0.2">
      <c r="A622">
        <v>47945</v>
      </c>
      <c r="B622" t="s">
        <v>13771</v>
      </c>
    </row>
    <row r="623" spans="1:2" x14ac:dyDescent="0.2">
      <c r="A623">
        <v>47959</v>
      </c>
      <c r="B623" t="s">
        <v>13248</v>
      </c>
    </row>
    <row r="624" spans="1:2" x14ac:dyDescent="0.2">
      <c r="A624">
        <v>48101</v>
      </c>
      <c r="B624" t="s">
        <v>13553</v>
      </c>
    </row>
    <row r="625" spans="1:2" x14ac:dyDescent="0.2">
      <c r="A625">
        <v>48348</v>
      </c>
      <c r="B625" t="s">
        <v>13101</v>
      </c>
    </row>
    <row r="626" spans="1:2" x14ac:dyDescent="0.2">
      <c r="A626">
        <v>48622</v>
      </c>
      <c r="B626" t="s">
        <v>13689</v>
      </c>
    </row>
    <row r="627" spans="1:2" x14ac:dyDescent="0.2">
      <c r="A627">
        <v>48933</v>
      </c>
      <c r="B627" t="s">
        <v>13393</v>
      </c>
    </row>
    <row r="628" spans="1:2" x14ac:dyDescent="0.2">
      <c r="A628">
        <v>49180</v>
      </c>
      <c r="B628" t="s">
        <v>8810</v>
      </c>
    </row>
    <row r="629" spans="1:2" x14ac:dyDescent="0.2">
      <c r="A629">
        <v>49844</v>
      </c>
      <c r="B629" t="s">
        <v>13258</v>
      </c>
    </row>
    <row r="630" spans="1:2" x14ac:dyDescent="0.2">
      <c r="A630">
        <v>49960</v>
      </c>
      <c r="B630" t="s">
        <v>13801</v>
      </c>
    </row>
    <row r="631" spans="1:2" x14ac:dyDescent="0.2">
      <c r="A631">
        <v>50104</v>
      </c>
      <c r="B631" t="s">
        <v>13261</v>
      </c>
    </row>
    <row r="632" spans="1:2" x14ac:dyDescent="0.2">
      <c r="A632">
        <v>50129</v>
      </c>
      <c r="B632" t="s">
        <v>13182</v>
      </c>
    </row>
    <row r="633" spans="1:2" x14ac:dyDescent="0.2">
      <c r="A633">
        <v>50195</v>
      </c>
      <c r="B633" t="s">
        <v>13661</v>
      </c>
    </row>
    <row r="634" spans="1:2" x14ac:dyDescent="0.2">
      <c r="A634">
        <v>50299</v>
      </c>
      <c r="B634" t="s">
        <v>13522</v>
      </c>
    </row>
    <row r="635" spans="1:2" x14ac:dyDescent="0.2">
      <c r="A635">
        <v>50819</v>
      </c>
      <c r="B635" t="s">
        <v>13153</v>
      </c>
    </row>
    <row r="636" spans="1:2" x14ac:dyDescent="0.2">
      <c r="A636">
        <v>50844</v>
      </c>
      <c r="B636" t="s">
        <v>13232</v>
      </c>
    </row>
    <row r="637" spans="1:2" x14ac:dyDescent="0.2">
      <c r="A637">
        <v>50949</v>
      </c>
      <c r="B637" t="s">
        <v>13107</v>
      </c>
    </row>
    <row r="638" spans="1:2" x14ac:dyDescent="0.2">
      <c r="A638">
        <v>50988</v>
      </c>
      <c r="B638" t="s">
        <v>13523</v>
      </c>
    </row>
    <row r="639" spans="1:2" x14ac:dyDescent="0.2">
      <c r="A639">
        <v>52131</v>
      </c>
      <c r="B639" t="s">
        <v>13721</v>
      </c>
    </row>
    <row r="640" spans="1:2" x14ac:dyDescent="0.2">
      <c r="A640">
        <v>53015</v>
      </c>
      <c r="B640" t="s">
        <v>13713</v>
      </c>
    </row>
    <row r="641" spans="1:2" x14ac:dyDescent="0.2">
      <c r="A641">
        <v>53197</v>
      </c>
      <c r="B641" t="s">
        <v>13394</v>
      </c>
    </row>
    <row r="642" spans="1:2" x14ac:dyDescent="0.2">
      <c r="A642">
        <v>53210</v>
      </c>
      <c r="B642" t="s">
        <v>13395</v>
      </c>
    </row>
    <row r="643" spans="1:2" x14ac:dyDescent="0.2">
      <c r="A643">
        <v>53262</v>
      </c>
      <c r="B643" t="s">
        <v>13396</v>
      </c>
    </row>
    <row r="644" spans="1:2" x14ac:dyDescent="0.2">
      <c r="A644">
        <v>53406</v>
      </c>
      <c r="B644" t="s">
        <v>13264</v>
      </c>
    </row>
    <row r="645" spans="1:2" x14ac:dyDescent="0.2">
      <c r="A645">
        <v>53444</v>
      </c>
      <c r="B645" t="s">
        <v>13409</v>
      </c>
    </row>
    <row r="646" spans="1:2" x14ac:dyDescent="0.2">
      <c r="A646">
        <v>53730</v>
      </c>
      <c r="B646" t="s">
        <v>13398</v>
      </c>
    </row>
    <row r="647" spans="1:2" x14ac:dyDescent="0.2">
      <c r="A647">
        <v>53860</v>
      </c>
      <c r="B647" t="s">
        <v>13802</v>
      </c>
    </row>
    <row r="648" spans="1:2" x14ac:dyDescent="0.2">
      <c r="A648">
        <v>55238</v>
      </c>
      <c r="B648" t="s">
        <v>13252</v>
      </c>
    </row>
    <row r="649" spans="1:2" x14ac:dyDescent="0.2">
      <c r="A649">
        <v>55303</v>
      </c>
      <c r="B649" t="s">
        <v>13672</v>
      </c>
    </row>
    <row r="650" spans="1:2" x14ac:dyDescent="0.2">
      <c r="A650">
        <v>57266</v>
      </c>
      <c r="B650" t="s">
        <v>13377</v>
      </c>
    </row>
    <row r="651" spans="1:2" x14ac:dyDescent="0.2">
      <c r="A651">
        <v>57969</v>
      </c>
      <c r="B651" t="s">
        <v>13524</v>
      </c>
    </row>
    <row r="652" spans="1:2" x14ac:dyDescent="0.2">
      <c r="A652">
        <v>58761</v>
      </c>
      <c r="B652" t="s">
        <v>13520</v>
      </c>
    </row>
    <row r="653" spans="1:2" x14ac:dyDescent="0.2">
      <c r="A653">
        <v>58826</v>
      </c>
      <c r="B653" t="s">
        <v>13613</v>
      </c>
    </row>
    <row r="654" spans="1:2" x14ac:dyDescent="0.2">
      <c r="A654">
        <v>59451</v>
      </c>
      <c r="B654" t="s">
        <v>13525</v>
      </c>
    </row>
    <row r="655" spans="1:2" x14ac:dyDescent="0.2">
      <c r="A655">
        <v>59516</v>
      </c>
      <c r="B655" t="s">
        <v>13267</v>
      </c>
    </row>
    <row r="656" spans="1:2" x14ac:dyDescent="0.2">
      <c r="A656">
        <v>59555</v>
      </c>
      <c r="B656" t="s">
        <v>14055</v>
      </c>
    </row>
    <row r="657" spans="1:2" x14ac:dyDescent="0.2">
      <c r="A657">
        <v>59750</v>
      </c>
      <c r="B657" t="s">
        <v>13268</v>
      </c>
    </row>
    <row r="658" spans="1:2" x14ac:dyDescent="0.2">
      <c r="A658">
        <v>59919</v>
      </c>
      <c r="B658" t="s">
        <v>13269</v>
      </c>
    </row>
    <row r="659" spans="1:2" x14ac:dyDescent="0.2">
      <c r="A659">
        <v>59984</v>
      </c>
      <c r="B659" t="s">
        <v>13526</v>
      </c>
    </row>
    <row r="660" spans="1:2" x14ac:dyDescent="0.2">
      <c r="A660">
        <v>60061</v>
      </c>
      <c r="B660" t="s">
        <v>13405</v>
      </c>
    </row>
    <row r="661" spans="1:2" x14ac:dyDescent="0.2">
      <c r="A661">
        <v>60322</v>
      </c>
      <c r="B661" t="s">
        <v>13270</v>
      </c>
    </row>
    <row r="662" spans="1:2" x14ac:dyDescent="0.2">
      <c r="A662">
        <v>60686</v>
      </c>
      <c r="B662" t="s">
        <v>13527</v>
      </c>
    </row>
    <row r="663" spans="1:2" x14ac:dyDescent="0.2">
      <c r="A663">
        <v>60790</v>
      </c>
      <c r="B663" t="s">
        <v>13271</v>
      </c>
    </row>
    <row r="664" spans="1:2" x14ac:dyDescent="0.2">
      <c r="A664">
        <v>60803</v>
      </c>
      <c r="B664" t="s">
        <v>13528</v>
      </c>
    </row>
    <row r="665" spans="1:2" x14ac:dyDescent="0.2">
      <c r="A665">
        <v>60829</v>
      </c>
      <c r="B665" t="s">
        <v>13529</v>
      </c>
    </row>
    <row r="666" spans="1:2" x14ac:dyDescent="0.2">
      <c r="A666">
        <v>60985</v>
      </c>
      <c r="B666" t="s">
        <v>13757</v>
      </c>
    </row>
    <row r="667" spans="1:2" x14ac:dyDescent="0.2">
      <c r="A667">
        <v>60997</v>
      </c>
      <c r="B667" t="s">
        <v>13675</v>
      </c>
    </row>
    <row r="668" spans="1:2" x14ac:dyDescent="0.2">
      <c r="A668">
        <v>61661</v>
      </c>
      <c r="B668" t="s">
        <v>13662</v>
      </c>
    </row>
    <row r="669" spans="1:2" x14ac:dyDescent="0.2">
      <c r="A669">
        <v>61751</v>
      </c>
      <c r="B669" t="s">
        <v>13351</v>
      </c>
    </row>
    <row r="670" spans="1:2" x14ac:dyDescent="0.2">
      <c r="A670">
        <v>61829</v>
      </c>
      <c r="B670" t="s">
        <v>13406</v>
      </c>
    </row>
    <row r="671" spans="1:2" x14ac:dyDescent="0.2">
      <c r="A671">
        <v>61960</v>
      </c>
      <c r="B671" t="s">
        <v>13532</v>
      </c>
    </row>
    <row r="672" spans="1:2" x14ac:dyDescent="0.2">
      <c r="A672">
        <v>62571</v>
      </c>
      <c r="B672" t="s">
        <v>14068</v>
      </c>
    </row>
    <row r="673" spans="1:2" x14ac:dyDescent="0.2">
      <c r="A673">
        <v>62584</v>
      </c>
      <c r="B673" t="s">
        <v>14069</v>
      </c>
    </row>
    <row r="674" spans="1:2" x14ac:dyDescent="0.2">
      <c r="A674">
        <v>62662</v>
      </c>
      <c r="B674" t="s">
        <v>13330</v>
      </c>
    </row>
    <row r="675" spans="1:2" x14ac:dyDescent="0.2">
      <c r="A675">
        <v>62778</v>
      </c>
      <c r="B675" t="s">
        <v>13772</v>
      </c>
    </row>
    <row r="676" spans="1:2" x14ac:dyDescent="0.2">
      <c r="A676">
        <v>62818</v>
      </c>
      <c r="B676" t="s">
        <v>13272</v>
      </c>
    </row>
    <row r="677" spans="1:2" x14ac:dyDescent="0.2">
      <c r="A677">
        <v>63039</v>
      </c>
      <c r="B677" t="s">
        <v>13533</v>
      </c>
    </row>
    <row r="678" spans="1:2" x14ac:dyDescent="0.2">
      <c r="A678">
        <v>63091</v>
      </c>
      <c r="B678" t="s">
        <v>13534</v>
      </c>
    </row>
    <row r="679" spans="1:2" x14ac:dyDescent="0.2">
      <c r="A679">
        <v>64169</v>
      </c>
      <c r="B679" t="s">
        <v>13773</v>
      </c>
    </row>
    <row r="680" spans="1:2" x14ac:dyDescent="0.2">
      <c r="A680">
        <v>65287</v>
      </c>
      <c r="B680" t="s">
        <v>13797</v>
      </c>
    </row>
    <row r="681" spans="1:2" x14ac:dyDescent="0.2">
      <c r="A681">
        <v>65430</v>
      </c>
      <c r="B681" t="s">
        <v>14085</v>
      </c>
    </row>
    <row r="682" spans="1:2" x14ac:dyDescent="0.2">
      <c r="A682">
        <v>65768</v>
      </c>
      <c r="B682" t="s">
        <v>13794</v>
      </c>
    </row>
    <row r="683" spans="1:2" x14ac:dyDescent="0.2">
      <c r="A683">
        <v>68329</v>
      </c>
      <c r="B683" t="s">
        <v>13266</v>
      </c>
    </row>
    <row r="684" spans="1:2" x14ac:dyDescent="0.2">
      <c r="A684">
        <v>68836</v>
      </c>
      <c r="B684" t="s">
        <v>13185</v>
      </c>
    </row>
    <row r="685" spans="1:2" x14ac:dyDescent="0.2">
      <c r="A685">
        <v>69447</v>
      </c>
      <c r="B685" t="s">
        <v>13161</v>
      </c>
    </row>
    <row r="686" spans="1:2" x14ac:dyDescent="0.2">
      <c r="A686">
        <v>69643</v>
      </c>
      <c r="B686" t="s">
        <v>13535</v>
      </c>
    </row>
    <row r="687" spans="1:2" x14ac:dyDescent="0.2">
      <c r="A687">
        <v>69669</v>
      </c>
      <c r="B687" t="s">
        <v>13690</v>
      </c>
    </row>
    <row r="688" spans="1:2" x14ac:dyDescent="0.2">
      <c r="A688">
        <v>69799</v>
      </c>
      <c r="B688" t="s">
        <v>13536</v>
      </c>
    </row>
    <row r="689" spans="1:2" x14ac:dyDescent="0.2">
      <c r="A689">
        <v>69877</v>
      </c>
      <c r="B689" t="s">
        <v>13352</v>
      </c>
    </row>
    <row r="690" spans="1:2" x14ac:dyDescent="0.2">
      <c r="A690">
        <v>70002</v>
      </c>
      <c r="B690" t="s">
        <v>13231</v>
      </c>
    </row>
    <row r="691" spans="1:2" x14ac:dyDescent="0.2">
      <c r="A691">
        <v>70033</v>
      </c>
      <c r="B691" t="s">
        <v>13273</v>
      </c>
    </row>
    <row r="692" spans="1:2" x14ac:dyDescent="0.2">
      <c r="A692">
        <v>70085</v>
      </c>
      <c r="B692" t="s">
        <v>13743</v>
      </c>
    </row>
    <row r="693" spans="1:2" x14ac:dyDescent="0.2">
      <c r="A693">
        <v>70176</v>
      </c>
      <c r="B693" t="s">
        <v>13437</v>
      </c>
    </row>
    <row r="694" spans="1:2" x14ac:dyDescent="0.2">
      <c r="A694">
        <v>70280</v>
      </c>
      <c r="B694" t="s">
        <v>13537</v>
      </c>
    </row>
    <row r="695" spans="1:2" x14ac:dyDescent="0.2">
      <c r="A695">
        <v>70358</v>
      </c>
      <c r="B695" t="s">
        <v>13274</v>
      </c>
    </row>
    <row r="696" spans="1:2" x14ac:dyDescent="0.2">
      <c r="A696">
        <v>70644</v>
      </c>
      <c r="B696" t="s">
        <v>13538</v>
      </c>
    </row>
    <row r="697" spans="1:2" x14ac:dyDescent="0.2">
      <c r="A697">
        <v>71008</v>
      </c>
      <c r="B697" t="s">
        <v>13204</v>
      </c>
    </row>
    <row r="698" spans="1:2" x14ac:dyDescent="0.2">
      <c r="A698">
        <v>71242</v>
      </c>
      <c r="B698" t="s">
        <v>13540</v>
      </c>
    </row>
    <row r="699" spans="1:2" x14ac:dyDescent="0.2">
      <c r="A699">
        <v>71463</v>
      </c>
      <c r="B699" t="s">
        <v>13541</v>
      </c>
    </row>
    <row r="700" spans="1:2" x14ac:dyDescent="0.2">
      <c r="A700">
        <v>71488</v>
      </c>
      <c r="B700" t="s">
        <v>13233</v>
      </c>
    </row>
    <row r="701" spans="1:2" x14ac:dyDescent="0.2">
      <c r="A701">
        <v>71502</v>
      </c>
      <c r="B701" t="s">
        <v>13542</v>
      </c>
    </row>
    <row r="702" spans="1:2" x14ac:dyDescent="0.2">
      <c r="A702">
        <v>71515</v>
      </c>
      <c r="B702" t="s">
        <v>13543</v>
      </c>
    </row>
    <row r="703" spans="1:2" x14ac:dyDescent="0.2">
      <c r="A703">
        <v>71749</v>
      </c>
      <c r="B703" t="s">
        <v>13262</v>
      </c>
    </row>
    <row r="704" spans="1:2" x14ac:dyDescent="0.2">
      <c r="A704">
        <v>71956</v>
      </c>
      <c r="B704" t="s">
        <v>13240</v>
      </c>
    </row>
    <row r="705" spans="1:2" x14ac:dyDescent="0.2">
      <c r="A705">
        <v>72087</v>
      </c>
      <c r="B705" t="s">
        <v>13276</v>
      </c>
    </row>
    <row r="706" spans="1:2" x14ac:dyDescent="0.2">
      <c r="A706">
        <v>72100</v>
      </c>
      <c r="B706" t="s">
        <v>13544</v>
      </c>
    </row>
    <row r="707" spans="1:2" x14ac:dyDescent="0.2">
      <c r="A707">
        <v>72242</v>
      </c>
      <c r="B707" t="s">
        <v>13774</v>
      </c>
    </row>
    <row r="708" spans="1:2" x14ac:dyDescent="0.2">
      <c r="A708">
        <v>72386</v>
      </c>
      <c r="B708" t="s">
        <v>13545</v>
      </c>
    </row>
    <row r="709" spans="1:2" x14ac:dyDescent="0.2">
      <c r="A709">
        <v>72853</v>
      </c>
      <c r="B709" t="s">
        <v>13722</v>
      </c>
    </row>
    <row r="710" spans="1:2" x14ac:dyDescent="0.2">
      <c r="A710">
        <v>73191</v>
      </c>
      <c r="B710" t="s">
        <v>13551</v>
      </c>
    </row>
    <row r="711" spans="1:2" x14ac:dyDescent="0.2">
      <c r="A711">
        <v>73283</v>
      </c>
      <c r="B711" t="s">
        <v>13691</v>
      </c>
    </row>
    <row r="712" spans="1:2" x14ac:dyDescent="0.2">
      <c r="A712">
        <v>73556</v>
      </c>
      <c r="B712" t="s">
        <v>13548</v>
      </c>
    </row>
    <row r="713" spans="1:2" x14ac:dyDescent="0.2">
      <c r="A713">
        <v>73712</v>
      </c>
      <c r="B713" t="s">
        <v>13190</v>
      </c>
    </row>
    <row r="714" spans="1:2" x14ac:dyDescent="0.2">
      <c r="A714">
        <v>73724</v>
      </c>
      <c r="B714" t="s">
        <v>13615</v>
      </c>
    </row>
    <row r="715" spans="1:2" x14ac:dyDescent="0.2">
      <c r="A715">
        <v>73919</v>
      </c>
      <c r="B715" t="s">
        <v>13237</v>
      </c>
    </row>
    <row r="716" spans="1:2" x14ac:dyDescent="0.2">
      <c r="A716">
        <v>74049</v>
      </c>
      <c r="B716" t="s">
        <v>13167</v>
      </c>
    </row>
    <row r="717" spans="1:2" x14ac:dyDescent="0.2">
      <c r="A717">
        <v>74154</v>
      </c>
      <c r="B717" t="s">
        <v>13244</v>
      </c>
    </row>
    <row r="718" spans="1:2" x14ac:dyDescent="0.2">
      <c r="A718">
        <v>74426</v>
      </c>
      <c r="B718" t="s">
        <v>13673</v>
      </c>
    </row>
    <row r="719" spans="1:2" x14ac:dyDescent="0.2">
      <c r="A719">
        <v>74492</v>
      </c>
      <c r="B719" t="s">
        <v>13719</v>
      </c>
    </row>
    <row r="720" spans="1:2" x14ac:dyDescent="0.2">
      <c r="A720">
        <v>74531</v>
      </c>
      <c r="B720" t="s">
        <v>13146</v>
      </c>
    </row>
    <row r="721" spans="1:2" x14ac:dyDescent="0.2">
      <c r="A721">
        <v>74609</v>
      </c>
      <c r="B721" t="s">
        <v>13549</v>
      </c>
    </row>
    <row r="722" spans="1:2" x14ac:dyDescent="0.2">
      <c r="A722">
        <v>74868</v>
      </c>
      <c r="B722" t="s">
        <v>13674</v>
      </c>
    </row>
    <row r="723" spans="1:2" x14ac:dyDescent="0.2">
      <c r="A723">
        <v>74973</v>
      </c>
      <c r="B723" t="s">
        <v>13663</v>
      </c>
    </row>
    <row r="724" spans="1:2" x14ac:dyDescent="0.2">
      <c r="A724">
        <v>75064</v>
      </c>
      <c r="B724" t="s">
        <v>13550</v>
      </c>
    </row>
    <row r="725" spans="1:2" x14ac:dyDescent="0.2">
      <c r="A725">
        <v>75206</v>
      </c>
      <c r="B725" t="s">
        <v>13411</v>
      </c>
    </row>
    <row r="726" spans="1:2" x14ac:dyDescent="0.2">
      <c r="A726">
        <v>75219</v>
      </c>
      <c r="B726" t="s">
        <v>13227</v>
      </c>
    </row>
    <row r="727" spans="1:2" x14ac:dyDescent="0.2">
      <c r="A727">
        <v>75375</v>
      </c>
      <c r="B727" t="s">
        <v>13397</v>
      </c>
    </row>
    <row r="728" spans="1:2" x14ac:dyDescent="0.2">
      <c r="A728">
        <v>75388</v>
      </c>
      <c r="B728" t="s">
        <v>13096</v>
      </c>
    </row>
    <row r="729" spans="1:2" x14ac:dyDescent="0.2">
      <c r="A729">
        <v>75531</v>
      </c>
      <c r="B729" t="s">
        <v>13412</v>
      </c>
    </row>
    <row r="730" spans="1:2" x14ac:dyDescent="0.2">
      <c r="A730">
        <v>75597</v>
      </c>
      <c r="B730" t="s">
        <v>13160</v>
      </c>
    </row>
    <row r="731" spans="1:2" x14ac:dyDescent="0.2">
      <c r="A731">
        <v>75688</v>
      </c>
      <c r="B731" t="s">
        <v>13552</v>
      </c>
    </row>
    <row r="732" spans="1:2" x14ac:dyDescent="0.2">
      <c r="A732">
        <v>75753</v>
      </c>
      <c r="B732" t="s">
        <v>13442</v>
      </c>
    </row>
    <row r="733" spans="1:2" x14ac:dyDescent="0.2">
      <c r="A733">
        <v>75934</v>
      </c>
      <c r="B733" t="s">
        <v>13798</v>
      </c>
    </row>
    <row r="734" spans="1:2" x14ac:dyDescent="0.2">
      <c r="A734">
        <v>75974</v>
      </c>
      <c r="B734" t="s">
        <v>13664</v>
      </c>
    </row>
    <row r="735" spans="1:2" x14ac:dyDescent="0.2">
      <c r="A735">
        <v>76585</v>
      </c>
      <c r="B735" t="s">
        <v>13554</v>
      </c>
    </row>
    <row r="736" spans="1:2" x14ac:dyDescent="0.2">
      <c r="A736">
        <v>76663</v>
      </c>
      <c r="B736" t="s">
        <v>13555</v>
      </c>
    </row>
    <row r="737" spans="1:2" x14ac:dyDescent="0.2">
      <c r="A737">
        <v>76715</v>
      </c>
      <c r="B737" t="s">
        <v>13151</v>
      </c>
    </row>
    <row r="738" spans="1:2" x14ac:dyDescent="0.2">
      <c r="A738">
        <v>76740</v>
      </c>
      <c r="B738" t="s">
        <v>13413</v>
      </c>
    </row>
    <row r="739" spans="1:2" x14ac:dyDescent="0.2">
      <c r="A739">
        <v>76793</v>
      </c>
      <c r="B739" t="s">
        <v>13665</v>
      </c>
    </row>
    <row r="740" spans="1:2" x14ac:dyDescent="0.2">
      <c r="A740">
        <v>76806</v>
      </c>
      <c r="B740" t="s">
        <v>13168</v>
      </c>
    </row>
    <row r="741" spans="1:2" x14ac:dyDescent="0.2">
      <c r="A741">
        <v>76819</v>
      </c>
      <c r="B741" t="s">
        <v>13752</v>
      </c>
    </row>
    <row r="742" spans="1:2" x14ac:dyDescent="0.2">
      <c r="A742">
        <v>76910</v>
      </c>
      <c r="B742" t="s">
        <v>13556</v>
      </c>
    </row>
    <row r="743" spans="1:2" x14ac:dyDescent="0.2">
      <c r="A743">
        <v>77052</v>
      </c>
      <c r="B743" t="s">
        <v>13414</v>
      </c>
    </row>
    <row r="744" spans="1:2" x14ac:dyDescent="0.2">
      <c r="A744">
        <v>77091</v>
      </c>
      <c r="B744" t="s">
        <v>13415</v>
      </c>
    </row>
    <row r="745" spans="1:2" x14ac:dyDescent="0.2">
      <c r="A745">
        <v>77195</v>
      </c>
      <c r="B745" t="s">
        <v>13505</v>
      </c>
    </row>
    <row r="746" spans="1:2" x14ac:dyDescent="0.2">
      <c r="A746">
        <v>77196</v>
      </c>
      <c r="B746" t="s">
        <v>13747</v>
      </c>
    </row>
    <row r="747" spans="1:2" x14ac:dyDescent="0.2">
      <c r="A747">
        <v>77235</v>
      </c>
      <c r="B747" t="s">
        <v>14038</v>
      </c>
    </row>
    <row r="748" spans="1:2" x14ac:dyDescent="0.2">
      <c r="A748">
        <v>77338</v>
      </c>
      <c r="B748" t="s">
        <v>13363</v>
      </c>
    </row>
    <row r="749" spans="1:2" x14ac:dyDescent="0.2">
      <c r="A749">
        <v>77456</v>
      </c>
      <c r="B749" t="s">
        <v>13099</v>
      </c>
    </row>
    <row r="750" spans="1:2" x14ac:dyDescent="0.2">
      <c r="A750">
        <v>77533</v>
      </c>
      <c r="B750" t="s">
        <v>14040</v>
      </c>
    </row>
    <row r="751" spans="1:2" x14ac:dyDescent="0.2">
      <c r="A751">
        <v>77690</v>
      </c>
      <c r="B751" t="s">
        <v>13878</v>
      </c>
    </row>
    <row r="752" spans="1:2" x14ac:dyDescent="0.2">
      <c r="A752">
        <v>77975</v>
      </c>
      <c r="B752" t="s">
        <v>13265</v>
      </c>
    </row>
    <row r="753" spans="1:2" x14ac:dyDescent="0.2">
      <c r="A753">
        <v>78066</v>
      </c>
      <c r="B753" t="s">
        <v>13197</v>
      </c>
    </row>
    <row r="754" spans="1:2" x14ac:dyDescent="0.2">
      <c r="A754">
        <v>78184</v>
      </c>
      <c r="B754" t="s">
        <v>13558</v>
      </c>
    </row>
    <row r="755" spans="1:2" x14ac:dyDescent="0.2">
      <c r="A755">
        <v>78197</v>
      </c>
      <c r="B755" t="s">
        <v>13559</v>
      </c>
    </row>
    <row r="756" spans="1:2" x14ac:dyDescent="0.2">
      <c r="A756">
        <v>78222</v>
      </c>
      <c r="B756" t="s">
        <v>13284</v>
      </c>
    </row>
    <row r="757" spans="1:2" x14ac:dyDescent="0.2">
      <c r="A757">
        <v>78457</v>
      </c>
      <c r="B757" t="s">
        <v>13560</v>
      </c>
    </row>
    <row r="758" spans="1:2" x14ac:dyDescent="0.2">
      <c r="A758">
        <v>78782</v>
      </c>
      <c r="B758" t="s">
        <v>13328</v>
      </c>
    </row>
    <row r="759" spans="1:2" x14ac:dyDescent="0.2">
      <c r="A759">
        <v>79003</v>
      </c>
      <c r="B759" t="s">
        <v>13561</v>
      </c>
    </row>
    <row r="760" spans="1:2" x14ac:dyDescent="0.2">
      <c r="A760">
        <v>79016</v>
      </c>
      <c r="B760" t="s">
        <v>13562</v>
      </c>
    </row>
    <row r="761" spans="1:2" x14ac:dyDescent="0.2">
      <c r="A761">
        <v>79536</v>
      </c>
      <c r="B761" t="s">
        <v>13404</v>
      </c>
    </row>
    <row r="762" spans="1:2" x14ac:dyDescent="0.2">
      <c r="A762">
        <v>79796</v>
      </c>
      <c r="B762" t="s">
        <v>13831</v>
      </c>
    </row>
    <row r="763" spans="1:2" x14ac:dyDescent="0.2">
      <c r="A763">
        <v>79835</v>
      </c>
      <c r="B763" t="s">
        <v>13563</v>
      </c>
    </row>
    <row r="764" spans="1:2" x14ac:dyDescent="0.2">
      <c r="A764">
        <v>79874</v>
      </c>
      <c r="B764" t="s">
        <v>13178</v>
      </c>
    </row>
    <row r="765" spans="1:2" x14ac:dyDescent="0.2">
      <c r="A765">
        <v>79952</v>
      </c>
      <c r="B765" t="s">
        <v>13564</v>
      </c>
    </row>
    <row r="766" spans="1:2" x14ac:dyDescent="0.2">
      <c r="A766">
        <v>80095</v>
      </c>
      <c r="B766" t="s">
        <v>14083</v>
      </c>
    </row>
    <row r="767" spans="1:2" x14ac:dyDescent="0.2">
      <c r="A767">
        <v>80433</v>
      </c>
      <c r="B767" t="s">
        <v>13306</v>
      </c>
    </row>
    <row r="768" spans="1:2" x14ac:dyDescent="0.2">
      <c r="A768">
        <v>81030</v>
      </c>
      <c r="B768" t="s">
        <v>13617</v>
      </c>
    </row>
    <row r="769" spans="1:2" x14ac:dyDescent="0.2">
      <c r="A769">
        <v>81316</v>
      </c>
      <c r="B769" t="s">
        <v>13309</v>
      </c>
    </row>
    <row r="770" spans="1:2" x14ac:dyDescent="0.2">
      <c r="A770">
        <v>81433</v>
      </c>
      <c r="B770" t="s">
        <v>13419</v>
      </c>
    </row>
    <row r="771" spans="1:2" x14ac:dyDescent="0.2">
      <c r="A771">
        <v>81810</v>
      </c>
      <c r="B771" t="s">
        <v>13618</v>
      </c>
    </row>
    <row r="772" spans="1:2" x14ac:dyDescent="0.2">
      <c r="A772">
        <v>81902</v>
      </c>
      <c r="B772" t="s">
        <v>13567</v>
      </c>
    </row>
    <row r="773" spans="1:2" x14ac:dyDescent="0.2">
      <c r="A773">
        <v>81967</v>
      </c>
      <c r="B773" t="s">
        <v>13568</v>
      </c>
    </row>
    <row r="774" spans="1:2" x14ac:dyDescent="0.2">
      <c r="A774">
        <v>81979</v>
      </c>
      <c r="B774" t="s">
        <v>13421</v>
      </c>
    </row>
    <row r="775" spans="1:2" x14ac:dyDescent="0.2">
      <c r="A775">
        <v>82526</v>
      </c>
      <c r="B775" t="s">
        <v>13422</v>
      </c>
    </row>
    <row r="776" spans="1:2" x14ac:dyDescent="0.2">
      <c r="A776">
        <v>82591</v>
      </c>
      <c r="B776" t="s">
        <v>13569</v>
      </c>
    </row>
    <row r="777" spans="1:2" x14ac:dyDescent="0.2">
      <c r="A777">
        <v>82747</v>
      </c>
      <c r="B777" t="s">
        <v>13570</v>
      </c>
    </row>
    <row r="778" spans="1:2" x14ac:dyDescent="0.2">
      <c r="A778">
        <v>82785</v>
      </c>
      <c r="B778" t="s">
        <v>13619</v>
      </c>
    </row>
    <row r="779" spans="1:2" x14ac:dyDescent="0.2">
      <c r="A779">
        <v>82786</v>
      </c>
      <c r="B779" t="s">
        <v>13572</v>
      </c>
    </row>
    <row r="780" spans="1:2" x14ac:dyDescent="0.2">
      <c r="A780">
        <v>82838</v>
      </c>
      <c r="B780" t="s">
        <v>13574</v>
      </c>
    </row>
    <row r="781" spans="1:2" x14ac:dyDescent="0.2">
      <c r="A781">
        <v>82981</v>
      </c>
      <c r="B781" t="s">
        <v>13575</v>
      </c>
    </row>
    <row r="782" spans="1:2" x14ac:dyDescent="0.2">
      <c r="A782">
        <v>83019</v>
      </c>
      <c r="B782" t="s">
        <v>13620</v>
      </c>
    </row>
    <row r="783" spans="1:2" x14ac:dyDescent="0.2">
      <c r="A783">
        <v>83149</v>
      </c>
      <c r="B783" t="s">
        <v>13426</v>
      </c>
    </row>
    <row r="784" spans="1:2" x14ac:dyDescent="0.2">
      <c r="A784">
        <v>83163</v>
      </c>
      <c r="B784" t="s">
        <v>13402</v>
      </c>
    </row>
    <row r="785" spans="1:2" x14ac:dyDescent="0.2">
      <c r="A785">
        <v>83228</v>
      </c>
      <c r="B785" t="s">
        <v>13317</v>
      </c>
    </row>
    <row r="786" spans="1:2" x14ac:dyDescent="0.2">
      <c r="A786">
        <v>83267</v>
      </c>
      <c r="B786" t="s">
        <v>13576</v>
      </c>
    </row>
    <row r="787" spans="1:2" x14ac:dyDescent="0.2">
      <c r="A787">
        <v>83280</v>
      </c>
      <c r="B787" t="s">
        <v>13125</v>
      </c>
    </row>
    <row r="788" spans="1:2" x14ac:dyDescent="0.2">
      <c r="A788">
        <v>83579</v>
      </c>
      <c r="B788" t="s">
        <v>13577</v>
      </c>
    </row>
    <row r="789" spans="1:2" x14ac:dyDescent="0.2">
      <c r="A789">
        <v>83656</v>
      </c>
      <c r="B789" t="s">
        <v>13621</v>
      </c>
    </row>
    <row r="790" spans="1:2" x14ac:dyDescent="0.2">
      <c r="A790">
        <v>83696</v>
      </c>
      <c r="B790" t="s">
        <v>13707</v>
      </c>
    </row>
    <row r="791" spans="1:2" x14ac:dyDescent="0.2">
      <c r="A791">
        <v>83786</v>
      </c>
      <c r="B791" t="s">
        <v>13428</v>
      </c>
    </row>
    <row r="792" spans="1:2" x14ac:dyDescent="0.2">
      <c r="A792">
        <v>83864</v>
      </c>
      <c r="B792" t="s">
        <v>13381</v>
      </c>
    </row>
    <row r="793" spans="1:2" x14ac:dyDescent="0.2">
      <c r="A793">
        <v>83968</v>
      </c>
      <c r="B793" t="s">
        <v>13431</v>
      </c>
    </row>
    <row r="794" spans="1:2" x14ac:dyDescent="0.2">
      <c r="A794">
        <v>84046</v>
      </c>
      <c r="B794" t="s">
        <v>13432</v>
      </c>
    </row>
    <row r="795" spans="1:2" x14ac:dyDescent="0.2">
      <c r="A795">
        <v>84215</v>
      </c>
      <c r="B795" t="s">
        <v>13434</v>
      </c>
    </row>
    <row r="796" spans="1:2" x14ac:dyDescent="0.2">
      <c r="A796">
        <v>84332</v>
      </c>
      <c r="B796" t="s">
        <v>13435</v>
      </c>
    </row>
    <row r="797" spans="1:2" x14ac:dyDescent="0.2">
      <c r="A797">
        <v>84411</v>
      </c>
      <c r="B797" t="s">
        <v>13281</v>
      </c>
    </row>
    <row r="798" spans="1:2" x14ac:dyDescent="0.2">
      <c r="A798">
        <v>84423</v>
      </c>
      <c r="B798" t="s">
        <v>14077</v>
      </c>
    </row>
    <row r="799" spans="1:2" x14ac:dyDescent="0.2">
      <c r="A799">
        <v>84489</v>
      </c>
      <c r="B799" t="s">
        <v>13581</v>
      </c>
    </row>
    <row r="800" spans="1:2" x14ac:dyDescent="0.2">
      <c r="A800">
        <v>84567</v>
      </c>
      <c r="B800" t="s">
        <v>13282</v>
      </c>
    </row>
    <row r="801" spans="1:2" x14ac:dyDescent="0.2">
      <c r="A801">
        <v>84579</v>
      </c>
      <c r="B801" t="s">
        <v>13708</v>
      </c>
    </row>
    <row r="802" spans="1:2" x14ac:dyDescent="0.2">
      <c r="A802">
        <v>84787</v>
      </c>
      <c r="B802" t="s">
        <v>13436</v>
      </c>
    </row>
    <row r="803" spans="1:2" x14ac:dyDescent="0.2">
      <c r="A803">
        <v>84801</v>
      </c>
      <c r="B803" t="s">
        <v>13582</v>
      </c>
    </row>
    <row r="804" spans="1:2" x14ac:dyDescent="0.2">
      <c r="A804">
        <v>84827</v>
      </c>
      <c r="B804" t="s">
        <v>13283</v>
      </c>
    </row>
    <row r="805" spans="1:2" x14ac:dyDescent="0.2">
      <c r="A805">
        <v>85048</v>
      </c>
      <c r="B805" t="s">
        <v>6940</v>
      </c>
    </row>
    <row r="806" spans="1:2" x14ac:dyDescent="0.2">
      <c r="A806">
        <v>85217</v>
      </c>
      <c r="B806" t="s">
        <v>13583</v>
      </c>
    </row>
    <row r="807" spans="1:2" x14ac:dyDescent="0.2">
      <c r="A807">
        <v>85255</v>
      </c>
      <c r="B807" t="s">
        <v>13339</v>
      </c>
    </row>
    <row r="808" spans="1:2" x14ac:dyDescent="0.2">
      <c r="A808">
        <v>85476</v>
      </c>
      <c r="B808" t="s">
        <v>13676</v>
      </c>
    </row>
    <row r="809" spans="1:2" x14ac:dyDescent="0.2">
      <c r="A809">
        <v>85600</v>
      </c>
      <c r="B809" t="s">
        <v>13112</v>
      </c>
    </row>
    <row r="810" spans="1:2" x14ac:dyDescent="0.2">
      <c r="A810">
        <v>86464</v>
      </c>
      <c r="B810" t="s">
        <v>13623</v>
      </c>
    </row>
    <row r="811" spans="1:2" x14ac:dyDescent="0.2">
      <c r="A811">
        <v>86802</v>
      </c>
      <c r="B811" t="s">
        <v>13625</v>
      </c>
    </row>
    <row r="812" spans="1:2" x14ac:dyDescent="0.2">
      <c r="A812">
        <v>87205</v>
      </c>
      <c r="B812" t="s">
        <v>13626</v>
      </c>
    </row>
    <row r="813" spans="1:2" x14ac:dyDescent="0.2">
      <c r="A813">
        <v>87920</v>
      </c>
      <c r="B813" t="s">
        <v>13628</v>
      </c>
    </row>
    <row r="814" spans="1:2" x14ac:dyDescent="0.2">
      <c r="A814">
        <v>87998</v>
      </c>
      <c r="B814" t="s">
        <v>13629</v>
      </c>
    </row>
    <row r="815" spans="1:2" x14ac:dyDescent="0.2">
      <c r="A815">
        <v>88674</v>
      </c>
      <c r="B815" t="s">
        <v>13630</v>
      </c>
    </row>
    <row r="816" spans="1:2" x14ac:dyDescent="0.2">
      <c r="A816">
        <v>89012</v>
      </c>
      <c r="B816" t="s">
        <v>13446</v>
      </c>
    </row>
    <row r="817" spans="1:2" x14ac:dyDescent="0.2">
      <c r="A817">
        <v>89155</v>
      </c>
      <c r="B817" t="s">
        <v>13579</v>
      </c>
    </row>
    <row r="818" spans="1:2" x14ac:dyDescent="0.2">
      <c r="A818">
        <v>89532</v>
      </c>
      <c r="B818" t="s">
        <v>13775</v>
      </c>
    </row>
    <row r="819" spans="1:2" x14ac:dyDescent="0.2">
      <c r="A819">
        <v>89571</v>
      </c>
      <c r="B819" t="s">
        <v>13448</v>
      </c>
    </row>
    <row r="820" spans="1:2" x14ac:dyDescent="0.2">
      <c r="A820">
        <v>90169</v>
      </c>
      <c r="B820" t="s">
        <v>13450</v>
      </c>
    </row>
    <row r="821" spans="1:2" x14ac:dyDescent="0.2">
      <c r="A821">
        <v>90351</v>
      </c>
      <c r="B821" t="s">
        <v>13451</v>
      </c>
    </row>
    <row r="822" spans="1:2" x14ac:dyDescent="0.2">
      <c r="A822">
        <v>90637</v>
      </c>
      <c r="B822" t="s">
        <v>13631</v>
      </c>
    </row>
    <row r="823" spans="1:2" x14ac:dyDescent="0.2">
      <c r="A823">
        <v>91079</v>
      </c>
      <c r="B823" t="s">
        <v>13452</v>
      </c>
    </row>
    <row r="824" spans="1:2" x14ac:dyDescent="0.2">
      <c r="A824">
        <v>91118</v>
      </c>
      <c r="B824" t="s">
        <v>13453</v>
      </c>
    </row>
    <row r="825" spans="1:2" x14ac:dyDescent="0.2">
      <c r="A825">
        <v>91456</v>
      </c>
      <c r="B825" t="s">
        <v>13632</v>
      </c>
    </row>
    <row r="826" spans="1:2" x14ac:dyDescent="0.2">
      <c r="A826">
        <v>92067</v>
      </c>
      <c r="B826" t="s">
        <v>13634</v>
      </c>
    </row>
    <row r="827" spans="1:2" x14ac:dyDescent="0.2">
      <c r="A827">
        <v>92210</v>
      </c>
      <c r="B827" t="s">
        <v>13454</v>
      </c>
    </row>
    <row r="828" spans="1:2" x14ac:dyDescent="0.2">
      <c r="A828">
        <v>92626</v>
      </c>
      <c r="B828" t="s">
        <v>13455</v>
      </c>
    </row>
    <row r="829" spans="1:2" x14ac:dyDescent="0.2">
      <c r="A829">
        <v>92639</v>
      </c>
      <c r="B829" t="s">
        <v>13456</v>
      </c>
    </row>
    <row r="830" spans="1:2" x14ac:dyDescent="0.2">
      <c r="A830">
        <v>92899</v>
      </c>
      <c r="B830" t="s">
        <v>13360</v>
      </c>
    </row>
    <row r="831" spans="1:2" x14ac:dyDescent="0.2">
      <c r="A831">
        <v>92951</v>
      </c>
      <c r="B831" t="s">
        <v>13382</v>
      </c>
    </row>
    <row r="832" spans="1:2" x14ac:dyDescent="0.2">
      <c r="A832">
        <v>93445</v>
      </c>
      <c r="B832" t="s">
        <v>13457</v>
      </c>
    </row>
    <row r="833" spans="1:2" x14ac:dyDescent="0.2">
      <c r="A833">
        <v>94251</v>
      </c>
      <c r="B833" t="s">
        <v>13637</v>
      </c>
    </row>
    <row r="834" spans="1:2" x14ac:dyDescent="0.2">
      <c r="A834">
        <v>94316</v>
      </c>
      <c r="B834" t="s">
        <v>13776</v>
      </c>
    </row>
    <row r="835" spans="1:2" x14ac:dyDescent="0.2">
      <c r="A835">
        <v>94433</v>
      </c>
      <c r="B835" t="s">
        <v>13530</v>
      </c>
    </row>
    <row r="836" spans="1:2" x14ac:dyDescent="0.2">
      <c r="A836">
        <v>94459</v>
      </c>
      <c r="B836" t="s">
        <v>13458</v>
      </c>
    </row>
    <row r="837" spans="1:2" x14ac:dyDescent="0.2">
      <c r="A837">
        <v>94771</v>
      </c>
      <c r="B837" t="s">
        <v>13638</v>
      </c>
    </row>
    <row r="838" spans="1:2" x14ac:dyDescent="0.2">
      <c r="A838">
        <v>94797</v>
      </c>
      <c r="B838" t="s">
        <v>9055</v>
      </c>
    </row>
    <row r="839" spans="1:2" x14ac:dyDescent="0.2">
      <c r="A839">
        <v>95135</v>
      </c>
      <c r="B839" t="s">
        <v>13639</v>
      </c>
    </row>
    <row r="840" spans="1:2" x14ac:dyDescent="0.2">
      <c r="A840">
        <v>95148</v>
      </c>
      <c r="B840" t="s">
        <v>13459</v>
      </c>
    </row>
    <row r="841" spans="1:2" x14ac:dyDescent="0.2">
      <c r="A841">
        <v>95395</v>
      </c>
      <c r="B841" t="s">
        <v>13460</v>
      </c>
    </row>
    <row r="842" spans="1:2" x14ac:dyDescent="0.2">
      <c r="A842">
        <v>95421</v>
      </c>
      <c r="B842" t="s">
        <v>7876</v>
      </c>
    </row>
    <row r="843" spans="1:2" x14ac:dyDescent="0.2">
      <c r="A843">
        <v>95655</v>
      </c>
      <c r="B843" t="s">
        <v>13461</v>
      </c>
    </row>
    <row r="844" spans="1:2" x14ac:dyDescent="0.2">
      <c r="A844">
        <v>95681</v>
      </c>
      <c r="B844" t="s">
        <v>7879</v>
      </c>
    </row>
    <row r="845" spans="1:2" x14ac:dyDescent="0.2">
      <c r="A845">
        <v>95694</v>
      </c>
      <c r="B845" t="s">
        <v>13462</v>
      </c>
    </row>
    <row r="846" spans="1:2" x14ac:dyDescent="0.2">
      <c r="A846">
        <v>95746</v>
      </c>
      <c r="B846" t="s">
        <v>13464</v>
      </c>
    </row>
    <row r="847" spans="1:2" x14ac:dyDescent="0.2">
      <c r="A847">
        <v>95785</v>
      </c>
      <c r="B847" t="s">
        <v>13465</v>
      </c>
    </row>
    <row r="848" spans="1:2" x14ac:dyDescent="0.2">
      <c r="A848">
        <v>95954</v>
      </c>
      <c r="B848" t="s">
        <v>13466</v>
      </c>
    </row>
    <row r="849" spans="1:2" x14ac:dyDescent="0.2">
      <c r="A849">
        <v>96266</v>
      </c>
      <c r="B849" t="s">
        <v>7885</v>
      </c>
    </row>
    <row r="850" spans="1:2" x14ac:dyDescent="0.2">
      <c r="A850">
        <v>96292</v>
      </c>
      <c r="B850" t="s">
        <v>13468</v>
      </c>
    </row>
    <row r="851" spans="1:2" x14ac:dyDescent="0.2">
      <c r="A851">
        <v>96409</v>
      </c>
      <c r="B851" t="s">
        <v>13469</v>
      </c>
    </row>
    <row r="852" spans="1:2" x14ac:dyDescent="0.2">
      <c r="A852">
        <v>96617</v>
      </c>
      <c r="B852" t="s">
        <v>9058</v>
      </c>
    </row>
    <row r="853" spans="1:2" x14ac:dyDescent="0.2">
      <c r="A853">
        <v>96864</v>
      </c>
      <c r="B853" t="s">
        <v>13470</v>
      </c>
    </row>
    <row r="854" spans="1:2" x14ac:dyDescent="0.2">
      <c r="A854">
        <v>97137</v>
      </c>
      <c r="B854" t="s">
        <v>13471</v>
      </c>
    </row>
    <row r="855" spans="1:2" x14ac:dyDescent="0.2">
      <c r="A855">
        <v>97176</v>
      </c>
      <c r="B855" t="s">
        <v>13641</v>
      </c>
    </row>
    <row r="856" spans="1:2" x14ac:dyDescent="0.2">
      <c r="A856">
        <v>97358</v>
      </c>
      <c r="B856" t="s">
        <v>13642</v>
      </c>
    </row>
    <row r="857" spans="1:2" x14ac:dyDescent="0.2">
      <c r="A857">
        <v>97917</v>
      </c>
      <c r="B857" t="s">
        <v>13643</v>
      </c>
    </row>
    <row r="858" spans="1:2" x14ac:dyDescent="0.2">
      <c r="A858">
        <v>98190</v>
      </c>
      <c r="B858" t="s">
        <v>13644</v>
      </c>
    </row>
    <row r="859" spans="1:2" x14ac:dyDescent="0.2">
      <c r="A859">
        <v>98255</v>
      </c>
      <c r="B859" t="s">
        <v>13474</v>
      </c>
    </row>
    <row r="860" spans="1:2" x14ac:dyDescent="0.2">
      <c r="A860">
        <v>98398</v>
      </c>
      <c r="B860" t="s">
        <v>13475</v>
      </c>
    </row>
    <row r="861" spans="1:2" x14ac:dyDescent="0.2">
      <c r="A861">
        <v>98463</v>
      </c>
      <c r="B861" t="s">
        <v>13476</v>
      </c>
    </row>
    <row r="862" spans="1:2" x14ac:dyDescent="0.2">
      <c r="A862">
        <v>98489</v>
      </c>
      <c r="B862" t="s">
        <v>13477</v>
      </c>
    </row>
    <row r="863" spans="1:2" x14ac:dyDescent="0.2">
      <c r="A863">
        <v>99594</v>
      </c>
      <c r="B863" t="s">
        <v>13795</v>
      </c>
    </row>
    <row r="864" spans="1:2" x14ac:dyDescent="0.2">
      <c r="A864">
        <v>99672</v>
      </c>
      <c r="B864" t="s">
        <v>13645</v>
      </c>
    </row>
    <row r="865" spans="1:2" x14ac:dyDescent="0.2">
      <c r="A865">
        <v>99711</v>
      </c>
      <c r="B865" t="s">
        <v>13646</v>
      </c>
    </row>
  </sheetData>
  <sortState ref="A2:B6150">
    <sortCondition ref="A2:A615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Toelichting</vt:lpstr>
      <vt:lpstr>Overzicht per bestuur</vt:lpstr>
      <vt:lpstr>Overzicht basisscholen</vt:lpstr>
      <vt:lpstr>Besturen</vt:lpstr>
    </vt:vector>
  </TitlesOfParts>
  <Company>Ministerie van OCW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Gorkum, Floris van</dc:creator>
  <cp:lastModifiedBy>Beek, Kirsten van der</cp:lastModifiedBy>
  <dcterms:created xsi:type="dcterms:W3CDTF">2019-11-07T07:12:50Z</dcterms:created>
  <dcterms:modified xsi:type="dcterms:W3CDTF">2019-11-26T08:00:44Z</dcterms:modified>
</cp:coreProperties>
</file>